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25d248bae645fe5/Documents/2026dokument/"/>
    </mc:Choice>
  </mc:AlternateContent>
  <xr:revisionPtr revIDLastSave="2173" documentId="8_{658D3A73-D43A-4A63-82D8-F4D60955CA29}" xr6:coauthVersionLast="47" xr6:coauthVersionMax="47" xr10:uidLastSave="{1E12078F-BFCC-4864-B910-4275FED3CBCF}"/>
  <bookViews>
    <workbookView xWindow="-108" yWindow="-108" windowWidth="23256" windowHeight="12456" tabRatio="601" activeTab="1" xr2:uid="{DBF3B0D0-DB46-44B0-BAA5-F20F8CA4FB3D}"/>
  </bookViews>
  <sheets>
    <sheet name="RES" sheetId="1" r:id="rId1"/>
    <sheet name="MS" sheetId="27" r:id="rId2"/>
    <sheet name="KS" sheetId="26" r:id="rId3"/>
    <sheet name="MV" sheetId="25" r:id="rId4"/>
    <sheet name="KV" sheetId="24" r:id="rId5"/>
    <sheet name="G" sheetId="23" r:id="rId6"/>
    <sheet name="J" sheetId="17" r:id="rId7"/>
    <sheet name="Rekorder" sheetId="29" r:id="rId8"/>
    <sheet name="medaljer og st" sheetId="11" r:id="rId9"/>
    <sheet name="lisens" sheetId="13" r:id="rId10"/>
    <sheet name="xx" sheetId="18" r:id="rId11"/>
  </sheets>
  <definedNames>
    <definedName name="_xlnm._FilterDatabase" localSheetId="3" hidden="1">MV!$A$12:$H$16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7" i="23" l="1"/>
  <c r="H181" i="23"/>
  <c r="H173" i="23"/>
  <c r="H25" i="24"/>
  <c r="H13" i="24"/>
  <c r="H112" i="23"/>
  <c r="H102" i="23"/>
  <c r="H90" i="23"/>
  <c r="H119" i="17"/>
  <c r="H113" i="17"/>
  <c r="H105" i="17"/>
  <c r="H80" i="17"/>
  <c r="H74" i="17"/>
  <c r="H66" i="17"/>
  <c r="H35" i="17"/>
  <c r="H142" i="23"/>
  <c r="H43" i="17"/>
  <c r="H19" i="17"/>
  <c r="H23" i="17"/>
  <c r="H63" i="25"/>
  <c r="H11" i="25"/>
  <c r="H148" i="23"/>
  <c r="H134" i="23"/>
  <c r="H27" i="23"/>
  <c r="H41" i="27"/>
  <c r="H25" i="27"/>
  <c r="H34" i="23"/>
  <c r="H82" i="27"/>
  <c r="H70" i="27"/>
  <c r="H36" i="26"/>
  <c r="H24" i="26"/>
  <c r="H51" i="23"/>
  <c r="H63" i="23"/>
  <c r="H67" i="25"/>
  <c r="H59" i="25"/>
  <c r="H55" i="25"/>
  <c r="H51" i="25"/>
  <c r="H35" i="25"/>
  <c r="H29" i="25"/>
  <c r="H23" i="25"/>
  <c r="H17" i="25"/>
  <c r="H21" i="24"/>
  <c r="H17" i="24"/>
  <c r="H9" i="24"/>
  <c r="H145" i="17"/>
  <c r="H139" i="17"/>
  <c r="H151" i="17"/>
  <c r="H153" i="17"/>
  <c r="H69" i="25" l="1"/>
  <c r="H84" i="27"/>
  <c r="H150" i="23"/>
  <c r="H121" i="17"/>
  <c r="H45" i="17"/>
  <c r="H27" i="24"/>
  <c r="H37" i="25"/>
  <c r="H82" i="17"/>
  <c r="H189" i="23"/>
  <c r="H114" i="23"/>
  <c r="H43" i="27"/>
  <c r="H38" i="26"/>
  <c r="H65" i="23"/>
</calcChain>
</file>

<file path=xl/sharedStrings.xml><?xml version="1.0" encoding="utf-8"?>
<sst xmlns="http://schemas.openxmlformats.org/spreadsheetml/2006/main" count="7881" uniqueCount="1499">
  <si>
    <t xml:space="preserve"> </t>
  </si>
  <si>
    <t>3. divisjon:</t>
  </si>
  <si>
    <t>Sum:</t>
  </si>
  <si>
    <t>Lag</t>
  </si>
  <si>
    <t>Jenter - Kretsserie</t>
  </si>
  <si>
    <t>Hopp</t>
  </si>
  <si>
    <t>Kast</t>
  </si>
  <si>
    <t>Valfrie øvingar</t>
  </si>
  <si>
    <t>Menn veteran - Lands- og kretsserie</t>
  </si>
  <si>
    <t>Øving</t>
  </si>
  <si>
    <t>Navn</t>
  </si>
  <si>
    <t>Poeng</t>
  </si>
  <si>
    <t>Stad</t>
  </si>
  <si>
    <t>Dato</t>
  </si>
  <si>
    <t>Valfrie</t>
  </si>
  <si>
    <t>x</t>
  </si>
  <si>
    <t>Res</t>
  </si>
  <si>
    <t>Deltakar</t>
  </si>
  <si>
    <t>Født</t>
  </si>
  <si>
    <t>mk</t>
  </si>
  <si>
    <t>stad</t>
  </si>
  <si>
    <t>dato</t>
  </si>
  <si>
    <t>vind</t>
  </si>
  <si>
    <t>poeng</t>
  </si>
  <si>
    <t>sen</t>
  </si>
  <si>
    <t>vet</t>
  </si>
  <si>
    <t>Løp</t>
  </si>
  <si>
    <t>4. divisjon:</t>
  </si>
  <si>
    <t>kontaktpers: Vidar Simmenes 91322643</t>
  </si>
  <si>
    <t>Hekk</t>
  </si>
  <si>
    <t>2. divisjon:</t>
  </si>
  <si>
    <t>tyrv</t>
  </si>
  <si>
    <t>Løp 60-400</t>
  </si>
  <si>
    <t>Løp 800-10000m</t>
  </si>
  <si>
    <t>Vidar Simmenes 91322643</t>
  </si>
  <si>
    <t>pr.</t>
  </si>
  <si>
    <t>1. divisjon:</t>
  </si>
  <si>
    <t>Friidrettsforbundet sine innestatisikksesong går frå 1.7.-30.6. året etter</t>
  </si>
  <si>
    <t>serie</t>
  </si>
  <si>
    <t>Lisenser Osterøy IL 2019</t>
  </si>
  <si>
    <t>Klubb</t>
  </si>
  <si>
    <t>Lisenser Osterøy IL 2018</t>
  </si>
  <si>
    <t>Lisenser Osterøy IL 2017</t>
  </si>
  <si>
    <t>Lisenser Osterøy IL 2016</t>
  </si>
  <si>
    <t>Lisenser Osterøy IL 2015</t>
  </si>
  <si>
    <t>Lisenser Osterøy IL 2014</t>
  </si>
  <si>
    <t>kontakt:</t>
  </si>
  <si>
    <t>Res.</t>
  </si>
  <si>
    <t>20 not.: 4 løp I, 4 løp II, 4 hopp, 4 kast, 4 valgfri -  ingen maks antall resultat pr. øving</t>
  </si>
  <si>
    <t>Osterøy (1. lag)</t>
  </si>
  <si>
    <t>Kontakt</t>
  </si>
  <si>
    <t>Osterøy (2. lag)</t>
  </si>
  <si>
    <t>Løp 60-400m</t>
  </si>
  <si>
    <t>Kontaktperson: Vidar Simmenes 91322643</t>
  </si>
  <si>
    <t>pg</t>
  </si>
  <si>
    <t>mt bak tid betyr manuell tid</t>
  </si>
  <si>
    <t>Lisenser Osterøy IL 2020</t>
  </si>
  <si>
    <t>5. divisjon:</t>
  </si>
  <si>
    <t>medlem</t>
  </si>
  <si>
    <t>føl</t>
  </si>
  <si>
    <t xml:space="preserve">kalender  </t>
  </si>
  <si>
    <t>Lisenser Osterøy IL 2021</t>
  </si>
  <si>
    <t>res</t>
  </si>
  <si>
    <t>f.</t>
  </si>
  <si>
    <t>klasse</t>
  </si>
  <si>
    <t>mesterskap</t>
  </si>
  <si>
    <t>valør</t>
  </si>
  <si>
    <t>Elitedivisjon:</t>
  </si>
  <si>
    <t>60 not.: 24 løp/gang, 6 hekk, 18 hopp, 12 kast</t>
  </si>
  <si>
    <t>50 not.: 20 løp/gang, 5 hekk, 15 hopp, 10 kast</t>
  </si>
  <si>
    <t>40 not.: 15 løp/gang, 3 hekk, 12 hopp, 10 kast</t>
  </si>
  <si>
    <t>30 not.: 12 løp/hekk/gang, 10 hopp, 8 kast</t>
  </si>
  <si>
    <t>25 not.: 11 løp/hekk/gang, 8 hopp, 6 kast</t>
  </si>
  <si>
    <t>20 not.: 10 løp/hekk/gang, 6 hopp, 4 kast</t>
  </si>
  <si>
    <t>KLUBB:</t>
  </si>
  <si>
    <t>ANSVARLIG:</t>
  </si>
  <si>
    <t>ADRESSE:</t>
  </si>
  <si>
    <t>POSTNR.:</t>
  </si>
  <si>
    <t>TELEFON:</t>
  </si>
  <si>
    <t>FAKS:</t>
  </si>
  <si>
    <t>MAILADRESSE:</t>
  </si>
  <si>
    <t>ÅR:</t>
  </si>
  <si>
    <t>30 not.: 12 løp/gang, 2 hekk, 10 hopp, 6 kast</t>
  </si>
  <si>
    <t>25 not.: 12 løp/hekk/gang, 8 hopp, 5 kast</t>
  </si>
  <si>
    <t>15 not.:  7 løp/hekk/gang, 4 hopp, 4 kast</t>
  </si>
  <si>
    <t>Jenter</t>
  </si>
  <si>
    <t>Gutter</t>
  </si>
  <si>
    <t>Lisens</t>
  </si>
  <si>
    <t>5. div.</t>
  </si>
  <si>
    <t>20 not.: 10 løp. Gang, hekk, 6 hopp, 4 kast</t>
  </si>
  <si>
    <t>Løp/hekk</t>
  </si>
  <si>
    <t>1. div.</t>
  </si>
  <si>
    <t>4. div.</t>
  </si>
  <si>
    <t>øvelse</t>
  </si>
  <si>
    <t>Osterøy 3. lag</t>
  </si>
  <si>
    <t>x engangs</t>
  </si>
  <si>
    <t>Lisenser Osterøy IL 2022</t>
  </si>
  <si>
    <t>12 Obligatoriske øvingar (minumum 3 tekniske øvingar)</t>
  </si>
  <si>
    <t>8 Valfrie øvingar (minumum 3 tekniske øvingar)</t>
  </si>
  <si>
    <t>3.divisjon kvinner.  Maks. 5 res pr. utøvar)</t>
  </si>
  <si>
    <t>3.divisjon menn  Maks. 5 res pr. utøvar)</t>
  </si>
  <si>
    <t>Tekniske øvingar:</t>
  </si>
  <si>
    <t>høyde, stav, lengde, tresteg, kule, diskos, slegge, spyd, høyde u.t. og lengde u.t.</t>
  </si>
  <si>
    <r>
      <rPr>
        <b/>
        <sz val="12"/>
        <color indexed="8"/>
        <rFont val="Times New Roman"/>
        <family val="1"/>
      </rPr>
      <t>Øvingar:</t>
    </r>
    <r>
      <rPr>
        <sz val="12"/>
        <color indexed="8"/>
        <rFont val="Times New Roman"/>
        <family val="1"/>
      </rPr>
      <t xml:space="preserve"> 60m, 100m, 200m, 400m, 800m, 1500m, 3000m, 5000m, 10000m, </t>
    </r>
  </si>
  <si>
    <t>60m hekk, 110m hekk, 400m hekk, 3000m hinder, 5000m kappgang, 10000m kappgang</t>
  </si>
  <si>
    <r>
      <rPr>
        <b/>
        <sz val="12"/>
        <color indexed="8"/>
        <rFont val="Times New Roman"/>
        <family val="1"/>
      </rPr>
      <t>Øvingar:</t>
    </r>
    <r>
      <rPr>
        <sz val="12"/>
        <color indexed="8"/>
        <rFont val="Times New Roman"/>
        <family val="1"/>
      </rPr>
      <t xml:space="preserve"> 60m elektronisk tid, 100m, 200m, 400m, 800m, 1500m, 3000m, 5000m, 10000m, </t>
    </r>
  </si>
  <si>
    <t>60m hekk elektronisk tid, 100m hekk,  400m hekk, 3000m hinder, 3000m kappgang, 5000m kappgang</t>
  </si>
  <si>
    <t>Tore Hannisdal</t>
  </si>
  <si>
    <t>Heine Solberg</t>
  </si>
  <si>
    <t>Vidar Simmenes</t>
  </si>
  <si>
    <t>sjekk</t>
  </si>
  <si>
    <t>gruppe</t>
  </si>
  <si>
    <t>kat</t>
  </si>
  <si>
    <t>merk</t>
  </si>
  <si>
    <t>5. Div.:</t>
  </si>
  <si>
    <t>15 not.: 7 løp/hekk, 4 hopp, 4 kast</t>
  </si>
  <si>
    <t>Lisenser Osterøy IL 2023</t>
  </si>
  <si>
    <t>Osterøy Idrottslag</t>
  </si>
  <si>
    <t>Ikkje medlem nfif</t>
  </si>
  <si>
    <t>10not.:  2 løp I, 2 løp II, 2 hopp, 2 kast, 2 valgfri - ingen maks antall resultat pr. øving</t>
  </si>
  <si>
    <t>Seriane føl kalenderåret</t>
  </si>
  <si>
    <t>poeng etter veterantabell mai 2023</t>
  </si>
  <si>
    <t>Osterøy 2. lag 3. divisjon</t>
  </si>
  <si>
    <t>Osterøy 1. lag 3. divisjon</t>
  </si>
  <si>
    <t>Osterøy 1. divisjon 1. lag</t>
  </si>
  <si>
    <t>Sum</t>
  </si>
  <si>
    <t>2. div</t>
  </si>
  <si>
    <t>Lisenser Osterøy IL 2024</t>
  </si>
  <si>
    <t>Namn</t>
  </si>
  <si>
    <t>4. divisjon  Osterøy 2. lag</t>
  </si>
  <si>
    <t>10 not.:  2 løp I, 2 løp II, 2 hopp, 2 kast, 2 valgfri -  ingen maks antall resultat pr. øving</t>
  </si>
  <si>
    <t>10-19 år</t>
  </si>
  <si>
    <t>senior</t>
  </si>
  <si>
    <t>veteran</t>
  </si>
  <si>
    <t>junior u23</t>
  </si>
  <si>
    <t>4. div:</t>
  </si>
  <si>
    <t>Lisenser Osterøy IL 2025</t>
  </si>
  <si>
    <t>Lisensnummer</t>
  </si>
  <si>
    <t>Betalt</t>
  </si>
  <si>
    <t>Helårslisens - Grunnforsikring</t>
  </si>
  <si>
    <t>Helårslisens - Utvidet forsikring</t>
  </si>
  <si>
    <t>Sigurd Olai Kverndal Reigstad</t>
  </si>
  <si>
    <t>20 not.: 10 løp/gang/hekk, 6 hopp, 4 kast</t>
  </si>
  <si>
    <t>Osterøy (3. lag)</t>
  </si>
  <si>
    <t>Inge Magnar Skjerven Hauståker</t>
  </si>
  <si>
    <t>Thomas Mosevoll</t>
  </si>
  <si>
    <t>lisens</t>
  </si>
  <si>
    <t>Marie Nøkleby Lemme</t>
  </si>
  <si>
    <t>Stig Andy Kvalheim</t>
  </si>
  <si>
    <t>230773-</t>
  </si>
  <si>
    <t>230969-</t>
  </si>
  <si>
    <t>231073-</t>
  </si>
  <si>
    <t>231553-</t>
  </si>
  <si>
    <t>Lisenser Osterøy IL 2026</t>
  </si>
  <si>
    <t>233877-</t>
  </si>
  <si>
    <t>235602-</t>
  </si>
  <si>
    <t>235650-</t>
  </si>
  <si>
    <t>236469-</t>
  </si>
  <si>
    <t>Statistikk 1.1.-31.12.2026.</t>
  </si>
  <si>
    <t>Deltakarar x</t>
  </si>
  <si>
    <t>Deltakarar  x</t>
  </si>
  <si>
    <t>Rekorder 2026</t>
  </si>
  <si>
    <t>navn</t>
  </si>
  <si>
    <t>f.år</t>
  </si>
  <si>
    <t>øving</t>
  </si>
  <si>
    <t>darto</t>
  </si>
  <si>
    <t>Medaljeoversikt meisterskap 2026</t>
  </si>
  <si>
    <t>239281-</t>
  </si>
  <si>
    <t>Dagfinn Gjerstad</t>
  </si>
  <si>
    <t>240221-</t>
  </si>
  <si>
    <t>Vegard Høylo Trefall</t>
  </si>
  <si>
    <t>240965-</t>
  </si>
  <si>
    <t>Randi Fredrikke Kleppe</t>
  </si>
  <si>
    <t>241305-</t>
  </si>
  <si>
    <t>Per Ole Mostrøm</t>
  </si>
  <si>
    <t>241521-</t>
  </si>
  <si>
    <t>Markus Seim Loftås</t>
  </si>
  <si>
    <t>Elon Nehemja Aglen</t>
  </si>
  <si>
    <t>g-rekrutt</t>
  </si>
  <si>
    <t>Osterøy IL</t>
  </si>
  <si>
    <t>Malaki  Aram Aglen</t>
  </si>
  <si>
    <t>Martin  Borgund Lygre</t>
  </si>
  <si>
    <t>Kasper Imil Lohne</t>
  </si>
  <si>
    <t>g-10</t>
  </si>
  <si>
    <t>Ludvik Raniseth Horsås</t>
  </si>
  <si>
    <t>g-11</t>
  </si>
  <si>
    <t>Matias Hanstveit Nygård</t>
  </si>
  <si>
    <t>Charlie Nafimanekwe Daltveit Hango</t>
  </si>
  <si>
    <t>g-13</t>
  </si>
  <si>
    <t>Even Mathisen</t>
  </si>
  <si>
    <t>g-17</t>
  </si>
  <si>
    <t>John-Elvin Guhl</t>
  </si>
  <si>
    <t>g-19</t>
  </si>
  <si>
    <t>ikkje medl NFIF</t>
  </si>
  <si>
    <t>Eirik Reigstad</t>
  </si>
  <si>
    <t>Ulvar J Tafjord Hidle</t>
  </si>
  <si>
    <t>Amira Dakdouka Setre</t>
  </si>
  <si>
    <t>j-11</t>
  </si>
  <si>
    <t>Susanna Bernes Setre</t>
  </si>
  <si>
    <t>Magnus Reigstad</t>
  </si>
  <si>
    <t>ms</t>
  </si>
  <si>
    <t>Bjarte Lygre</t>
  </si>
  <si>
    <t>Kjetil Stokke</t>
  </si>
  <si>
    <t>mv35</t>
  </si>
  <si>
    <t>Arne Reigstad</t>
  </si>
  <si>
    <t>mv55</t>
  </si>
  <si>
    <t>Mats-Eirik Elvik</t>
  </si>
  <si>
    <t>Bjarte Lohne</t>
  </si>
  <si>
    <t>mv60</t>
  </si>
  <si>
    <t>Oscar Elias Fossbakken</t>
  </si>
  <si>
    <t>g-12</t>
  </si>
  <si>
    <t>Julian Gjeitrem Kallekleiv</t>
  </si>
  <si>
    <t>mv45</t>
  </si>
  <si>
    <t>lut</t>
  </si>
  <si>
    <t>hut</t>
  </si>
  <si>
    <t>trut</t>
  </si>
  <si>
    <t>m</t>
  </si>
  <si>
    <t>k</t>
  </si>
  <si>
    <t>hopp</t>
  </si>
  <si>
    <t>Osterøyhall</t>
  </si>
  <si>
    <t>Sigbjørn Kverndal Reigstad</t>
  </si>
  <si>
    <t>Randi Kleppe</t>
  </si>
  <si>
    <t>1949</t>
  </si>
  <si>
    <t>Leikvanghall</t>
  </si>
  <si>
    <t>kv75</t>
  </si>
  <si>
    <t>mangler</t>
  </si>
  <si>
    <t>treng ikkje</t>
  </si>
  <si>
    <t>60m-in</t>
  </si>
  <si>
    <t>løp</t>
  </si>
  <si>
    <t>ku2-in</t>
  </si>
  <si>
    <t>kast</t>
  </si>
  <si>
    <t>Deltakarar 6</t>
  </si>
  <si>
    <t>242461-</t>
  </si>
  <si>
    <t>Linnea Bernes Setre</t>
  </si>
  <si>
    <t>242501-</t>
  </si>
  <si>
    <t>Helga Reigstad</t>
  </si>
  <si>
    <t>200m-in</t>
  </si>
  <si>
    <t>600m-in</t>
  </si>
  <si>
    <t>Daniel Hansen Bruvik</t>
  </si>
  <si>
    <t>Bodil Hjellvik Askeland</t>
  </si>
  <si>
    <t>Trygve Feidje Mjelde</t>
  </si>
  <si>
    <t>13 Obligatoriske øvingar (minumum 4 tekniske øvingar)</t>
  </si>
  <si>
    <t>2. divisjon</t>
  </si>
  <si>
    <t>12 Valfrie øvingar (minumum 4 tekniske øvingar)</t>
  </si>
  <si>
    <t>2.divisjon menn  Maks. 5 res pr. utøvar)</t>
  </si>
  <si>
    <t>Regine Hojem Litland</t>
  </si>
  <si>
    <t>j-13</t>
  </si>
  <si>
    <t>mv75</t>
  </si>
  <si>
    <t>John Bernes</t>
  </si>
  <si>
    <t>mv80</t>
  </si>
  <si>
    <t>Deltakarar xx</t>
  </si>
  <si>
    <t>1972</t>
  </si>
  <si>
    <t>ku3-in</t>
  </si>
  <si>
    <t>260212</t>
  </si>
  <si>
    <t>kv50</t>
  </si>
  <si>
    <t>2. div.</t>
  </si>
  <si>
    <t>Osterøy 2. divisjon  1. lag</t>
  </si>
  <si>
    <t>Osterøy (4. lag)</t>
  </si>
  <si>
    <t>Gutter - Kretsserie</t>
  </si>
  <si>
    <t>3.div.</t>
  </si>
  <si>
    <t>30 not.: 12 løp/gang, 3 hekk, 10 hopp, 8 kast</t>
  </si>
  <si>
    <t>2026</t>
  </si>
  <si>
    <t>50 not.: 20 løp, 5 hekk, 15 hopp, 10 kast</t>
  </si>
  <si>
    <t>1. div</t>
  </si>
  <si>
    <t>Espen Roll Karlsen</t>
  </si>
  <si>
    <t>1,16,24</t>
  </si>
  <si>
    <t>Alf Erik Vatle</t>
  </si>
  <si>
    <t>halm</t>
  </si>
  <si>
    <t>Roma-Ostia</t>
  </si>
  <si>
    <t>langløp</t>
  </si>
  <si>
    <t>1,21,38</t>
  </si>
  <si>
    <t>Jonas Lillejord</t>
  </si>
  <si>
    <t>Alf-Eirik Vatle</t>
  </si>
  <si>
    <t>Joar Nøkleby Lemme</t>
  </si>
  <si>
    <t>10km</t>
  </si>
  <si>
    <t>TMK Bergen</t>
  </si>
  <si>
    <t>engangs???</t>
  </si>
  <si>
    <t>ikkje NFIF løp i Norge ?</t>
  </si>
  <si>
    <t>Baard Raknes</t>
  </si>
  <si>
    <t>5km</t>
  </si>
  <si>
    <t>Åsane</t>
  </si>
  <si>
    <t>Henrik Revheim</t>
  </si>
  <si>
    <t>Tor-Henning Erdal</t>
  </si>
  <si>
    <t>m40</t>
  </si>
  <si>
    <t>engangs?</t>
  </si>
  <si>
    <t>m35</t>
  </si>
  <si>
    <t>12,37,77</t>
  </si>
  <si>
    <t>1963</t>
  </si>
  <si>
    <t>kv60</t>
  </si>
  <si>
    <t>3000m-in</t>
  </si>
  <si>
    <t>Torun/Polen</t>
  </si>
  <si>
    <t>260327</t>
  </si>
  <si>
    <t>bronse</t>
  </si>
  <si>
    <t>EM Master inne</t>
  </si>
  <si>
    <t>TunnellløpBg</t>
  </si>
  <si>
    <t>Pollen USA</t>
  </si>
  <si>
    <t>2604xx</t>
  </si>
  <si>
    <t>Marius Hauge</t>
  </si>
  <si>
    <t>mv40</t>
  </si>
  <si>
    <t> nr. 2 på 12,01,79</t>
  </si>
  <si>
    <t>1. 600m Vegard Trefall</t>
  </si>
  <si>
    <t>2. 300m Magnus Reigstad</t>
  </si>
  <si>
    <t>3. 1170m Espen Roll Karlsen</t>
  </si>
  <si>
    <t>3,11,24</t>
  </si>
  <si>
    <t>4. 1480m Markus Loftås</t>
  </si>
  <si>
    <t>4,08,85</t>
  </si>
  <si>
    <t>5. 820m Magnus Gjerstad</t>
  </si>
  <si>
    <t>2,19,32</t>
  </si>
  <si>
    <t>6. 200m Runar Trefall</t>
  </si>
  <si>
    <t> nr. 4 på 12,53,96</t>
  </si>
  <si>
    <t>1. 600m Niklas Kollvangsnes Solberg</t>
  </si>
  <si>
    <t>1,33,38</t>
  </si>
  <si>
    <t>2. 300m John Elvin Guhl</t>
  </si>
  <si>
    <t>3. 1170m Henrik Revheim</t>
  </si>
  <si>
    <t>3,28,39</t>
  </si>
  <si>
    <t>4. 1480m Jonas Lillejord</t>
  </si>
  <si>
    <t>4,22,76</t>
  </si>
  <si>
    <t>5. 820m Daniel Bruvik</t>
  </si>
  <si>
    <t>2,23,36</t>
  </si>
  <si>
    <t>6. 200m Eirik Reigstad</t>
  </si>
  <si>
    <t> nr. 6 på 13,26,66</t>
  </si>
  <si>
    <t>1. 600m Joar Lemme</t>
  </si>
  <si>
    <t>1,37,95</t>
  </si>
  <si>
    <t>2. 300m Øystein Horsås</t>
  </si>
  <si>
    <t>3. 1170m Henrik Horsås</t>
  </si>
  <si>
    <t>3,33,60</t>
  </si>
  <si>
    <t>4. 1480m Thomas Mosevoll</t>
  </si>
  <si>
    <t>4,30,70</t>
  </si>
  <si>
    <t>5. 820m Tor-Henning Erdal</t>
  </si>
  <si>
    <t>2,32,19</t>
  </si>
  <si>
    <t>6. 200m Even Mathisen</t>
  </si>
  <si>
    <t> nr. 4 på 16,57,90</t>
  </si>
  <si>
    <t>1. 600m Siri Hauge</t>
  </si>
  <si>
    <t>2,03,12</t>
  </si>
  <si>
    <t>2. 300m Åshild Mei Hartveit/</t>
  </si>
  <si>
    <t>3. 1170m Linnea Bernes Setre</t>
  </si>
  <si>
    <t>4,25,07</t>
  </si>
  <si>
    <t>4. 1480m Annelin Lunde</t>
  </si>
  <si>
    <t>5,56,20</t>
  </si>
  <si>
    <t>5. 820m Irmelin Berentsen</t>
  </si>
  <si>
    <t>3,08,96</t>
  </si>
  <si>
    <t>6. 200m Sigrid Bru Reigstad/</t>
  </si>
  <si>
    <t>ks</t>
  </si>
  <si>
    <t>Menn senior 1. lag</t>
  </si>
  <si>
    <t xml:space="preserve">Menn senior 2. lag </t>
  </si>
  <si>
    <t xml:space="preserve">Menn senior 3. lag </t>
  </si>
  <si>
    <t>Kvinner senior</t>
  </si>
  <si>
    <t>lang løp</t>
  </si>
  <si>
    <t>BCM</t>
  </si>
  <si>
    <t>Osterøy il</t>
  </si>
  <si>
    <t>Daniel Fossbakken</t>
  </si>
  <si>
    <t>Elias Mostraum</t>
  </si>
  <si>
    <t>Henrik Lennart Horsås</t>
  </si>
  <si>
    <t>Marie Mostraum</t>
  </si>
  <si>
    <t>Marit Brakvatne Mjelde</t>
  </si>
  <si>
    <t>Øystein Horsås</t>
  </si>
  <si>
    <t>Øyvind Brakvatne Mjelde</t>
  </si>
  <si>
    <t>Øyvind Revheim</t>
  </si>
  <si>
    <t>Kasper Håland</t>
  </si>
  <si>
    <t>Ove Håland</t>
  </si>
  <si>
    <t>kv35-39</t>
  </si>
  <si>
    <t>Stian Rosnes</t>
  </si>
  <si>
    <t>Synnøve Jordalen</t>
  </si>
  <si>
    <t>Tonny Halleland</t>
  </si>
  <si>
    <t>1,23,02</t>
  </si>
  <si>
    <t>1,35,49</t>
  </si>
  <si>
    <t>1,17,35</t>
  </si>
  <si>
    <t>1,49,29</t>
  </si>
  <si>
    <t>1,25,44</t>
  </si>
  <si>
    <t>1,20,24</t>
  </si>
  <si>
    <t>1,14,12</t>
  </si>
  <si>
    <t>1,27,24</t>
  </si>
  <si>
    <t>1,28,16</t>
  </si>
  <si>
    <t>1,37,35</t>
  </si>
  <si>
    <t>1,54,50</t>
  </si>
  <si>
    <t>Team Osterøy Menn</t>
  </si>
  <si>
    <t>1,05,54</t>
  </si>
  <si>
    <t>Martin Aasheim</t>
  </si>
  <si>
    <t>Siri Hauge</t>
  </si>
  <si>
    <t>1,43,22</t>
  </si>
  <si>
    <t>1,53,28</t>
  </si>
  <si>
    <t>1,55,47</t>
  </si>
  <si>
    <t>Annelin Lunde</t>
  </si>
  <si>
    <t>1,59,15</t>
  </si>
  <si>
    <t>Hanna Ellingsen</t>
  </si>
  <si>
    <t>2,23,31</t>
  </si>
  <si>
    <t>Vidar Rosnes</t>
  </si>
  <si>
    <t>2,30,50</t>
  </si>
  <si>
    <t>Johannes Gjerstad</t>
  </si>
  <si>
    <t>1,29,34</t>
  </si>
  <si>
    <t>Jim-Martin Vevle</t>
  </si>
  <si>
    <t>1,33,48</t>
  </si>
  <si>
    <t>Karoline Loftås</t>
  </si>
  <si>
    <t>Stian Aasheim</t>
  </si>
  <si>
    <t>1,44,14</t>
  </si>
  <si>
    <t>Heine Lohne</t>
  </si>
  <si>
    <t>xxxx</t>
  </si>
  <si>
    <t>1,31,36</t>
  </si>
  <si>
    <t>Lobas Team</t>
  </si>
  <si>
    <t>1,53,08</t>
  </si>
  <si>
    <t>Egil Jacobsen</t>
  </si>
  <si>
    <t>Lobas</t>
  </si>
  <si>
    <t>1,19,18</t>
  </si>
  <si>
    <t>Team Bergan</t>
  </si>
  <si>
    <t>2,37,12</t>
  </si>
  <si>
    <t>Sandra Mosevoll</t>
  </si>
  <si>
    <t>1,44,18</t>
  </si>
  <si>
    <t>Oliver Hanstveit Nygård</t>
  </si>
  <si>
    <t>1,51,10</t>
  </si>
  <si>
    <t>1,52,46</t>
  </si>
  <si>
    <t>Kay Stamnes</t>
  </si>
  <si>
    <t>2,50,59</t>
  </si>
  <si>
    <t>Synnøve Hjellvik</t>
  </si>
  <si>
    <t>2,14,28</t>
  </si>
  <si>
    <t>Renate M Vevle</t>
  </si>
  <si>
    <t>Osterøy Il</t>
  </si>
  <si>
    <t>2,02,30</t>
  </si>
  <si>
    <t>Rayner Nygård</t>
  </si>
  <si>
    <t>2,00,31</t>
  </si>
  <si>
    <t>Helge Espevoll</t>
  </si>
  <si>
    <t>2,12,24</t>
  </si>
  <si>
    <t>Tuva Ruud Raknes</t>
  </si>
  <si>
    <t>ks23-34</t>
  </si>
  <si>
    <t>mv70-74</t>
  </si>
  <si>
    <t>kv60-64</t>
  </si>
  <si>
    <t>mv60-64</t>
  </si>
  <si>
    <t>mv50-54</t>
  </si>
  <si>
    <t>mv45-49</t>
  </si>
  <si>
    <t>mv40-44</t>
  </si>
  <si>
    <t>mv35-39</t>
  </si>
  <si>
    <t>ks30-34</t>
  </si>
  <si>
    <t>ms30-34</t>
  </si>
  <si>
    <t>ks25-29</t>
  </si>
  <si>
    <t>ms25-29</t>
  </si>
  <si>
    <t>ks20-24</t>
  </si>
  <si>
    <t>ms20-24</t>
  </si>
  <si>
    <t>g16</t>
  </si>
  <si>
    <t>g11</t>
  </si>
  <si>
    <t>g10</t>
  </si>
  <si>
    <t>Bergan Bygg</t>
  </si>
  <si>
    <t>5050-54</t>
  </si>
  <si>
    <t>mix?</t>
  </si>
  <si>
    <t>Osterøy 1 menn senior lang løype  (3. plass 14,54,1 og 16 sekund etter)</t>
  </si>
  <si>
    <t>1. 670m Magnus Reigstad (1,34,5)</t>
  </si>
  <si>
    <t>2. 1167m Espen Roll Karlsen (3,19,2)</t>
  </si>
  <si>
    <t>3. 407m Runar Trefall (52,4)</t>
  </si>
  <si>
    <t>4. 1568m Markus Loftås (4,22,7)</t>
  </si>
  <si>
    <t>5. 1167m Jonas Lillejord (3,14,4)</t>
  </si>
  <si>
    <t>6. 593m Vegard Trefall (1,30,9)</t>
  </si>
  <si>
    <t>Osterøy 2 menn senior langløype  (nr. 6 på 16,41,0 og 2,02,9 etter)</t>
  </si>
  <si>
    <t>1. 670m Joar Nøkleby Lemme (1,48,0)</t>
  </si>
  <si>
    <t>2. 1167m Magnus Gjerstad (3,39,2)</t>
  </si>
  <si>
    <t>3. 407m Sigbjørn Reigstad (1,03,8)</t>
  </si>
  <si>
    <t>4. 1568m Henrik Revheim (4,46,9)</t>
  </si>
  <si>
    <t>5. 1167m Daniel Bruvik (3,29,7)</t>
  </si>
  <si>
    <r>
      <t>6. 593m</t>
    </r>
    <r>
      <rPr>
        <i/>
        <sz val="10"/>
        <rFont val="Arial"/>
      </rPr>
      <t> </t>
    </r>
    <r>
      <rPr>
        <sz val="10"/>
        <rFont val="Arial"/>
      </rPr>
      <t>Tor-Henning Erdal (1,53,4)</t>
    </r>
  </si>
  <si>
    <t>Osterøy kvinner senior. Kort løype. (nr. 4 på 7,15,4 og 1,04,6 etter)</t>
  </si>
  <si>
    <t>1. 382m Siri Hauge (1,15,4)</t>
  </si>
  <si>
    <t>2. 593m Linnea Bernes Setre (1,53,8)</t>
  </si>
  <si>
    <t>3. 942m Nora Bergan (3,29,7)</t>
  </si>
  <si>
    <r>
      <t>4. 225m</t>
    </r>
    <r>
      <rPr>
        <b/>
        <sz val="10"/>
        <rFont val="Arial"/>
      </rPr>
      <t> </t>
    </r>
    <r>
      <rPr>
        <sz val="10"/>
        <rFont val="Arial"/>
      </rPr>
      <t>Marie Nøkleby Lemme (36,5)</t>
    </r>
  </si>
  <si>
    <t>Ask stafetten 1.5.2026</t>
  </si>
  <si>
    <t>Byrkjelo st</t>
  </si>
  <si>
    <t>Markus Loftås, Espen Roll Karlsen, Daniel Bruvik, Niklas Kollvangsnes Solberg, Magnus Gjerstad, Jonas Lillejord og Thomas Mosevoll.</t>
  </si>
  <si>
    <t>Osterøy</t>
  </si>
  <si>
    <t>g13</t>
  </si>
  <si>
    <t>13,45,96</t>
  </si>
  <si>
    <t>j13</t>
  </si>
  <si>
    <t>Petter Ulriksen</t>
  </si>
  <si>
    <t>14,12,52</t>
  </si>
  <si>
    <t>mv55-59</t>
  </si>
  <si>
    <t>g17</t>
  </si>
  <si>
    <t>Trond Lillejord</t>
  </si>
  <si>
    <t>14,27,95</t>
  </si>
  <si>
    <t>Helge Tysse</t>
  </si>
  <si>
    <t>14,31,09</t>
  </si>
  <si>
    <t>Marit B Mjelde</t>
  </si>
  <si>
    <t>14,38,97</t>
  </si>
  <si>
    <t>Sigbjørn Reigstad</t>
  </si>
  <si>
    <t>Ragnhild Balsvik</t>
  </si>
  <si>
    <t>15,24,04</t>
  </si>
  <si>
    <t>kv55-59</t>
  </si>
  <si>
    <t>Mathea Mæhle Hauge</t>
  </si>
  <si>
    <t>15,29,82</t>
  </si>
  <si>
    <t>j-rekr</t>
  </si>
  <si>
    <t>Siren Mari Teigland</t>
  </si>
  <si>
    <t>15,50,04</t>
  </si>
  <si>
    <t>Solfrid Mæhle</t>
  </si>
  <si>
    <t>16,30,16</t>
  </si>
  <si>
    <t>kv45-49</t>
  </si>
  <si>
    <t>Ørjan Kallekleiv</t>
  </si>
  <si>
    <t>11,28,26</t>
  </si>
  <si>
    <t>11,48,63</t>
  </si>
  <si>
    <t>12,02,68</t>
  </si>
  <si>
    <t>12,10,27</t>
  </si>
  <si>
    <t>Mirjam Mjelde</t>
  </si>
  <si>
    <t>12,26,09</t>
  </si>
  <si>
    <t>13,21,77</t>
  </si>
  <si>
    <t>13,24,33</t>
  </si>
  <si>
    <t>9,35,15</t>
  </si>
  <si>
    <t>9,46,15</t>
  </si>
  <si>
    <t>9,50,88</t>
  </si>
  <si>
    <t>10,52,79</t>
  </si>
  <si>
    <t>Emmelinn Jacobsen Revheim</t>
  </si>
  <si>
    <t>Isak Lampe Ospedal</t>
  </si>
  <si>
    <t>2,32,1</t>
  </si>
  <si>
    <t>g-rekr</t>
  </si>
  <si>
    <t>Jonathan Kleiveland</t>
  </si>
  <si>
    <t>3,10,6</t>
  </si>
  <si>
    <t>Ludvig Raniseth Horsås</t>
  </si>
  <si>
    <t>2,11,5</t>
  </si>
  <si>
    <t>Malin Lampe Ospedal</t>
  </si>
  <si>
    <t>2,46,9</t>
  </si>
  <si>
    <t>2,46,1</t>
  </si>
  <si>
    <t>Nora Aasheim</t>
  </si>
  <si>
    <t>j11</t>
  </si>
  <si>
    <t>Olav Kalland Revheim</t>
  </si>
  <si>
    <t>3,32,8</t>
  </si>
  <si>
    <t>Oline Kleiveland</t>
  </si>
  <si>
    <t>3,11,4</t>
  </si>
  <si>
    <t>j10</t>
  </si>
  <si>
    <t>2,40,9</t>
  </si>
  <si>
    <t>g12</t>
  </si>
  <si>
    <t>Sunniva Mjelstad-Husebø</t>
  </si>
  <si>
    <t>Albert Rosnes</t>
  </si>
  <si>
    <t>4,04,4</t>
  </si>
  <si>
    <t>Amanda Erdal</t>
  </si>
  <si>
    <t>2,43,3</t>
  </si>
  <si>
    <t>Emma-Sophie Erdal</t>
  </si>
  <si>
    <t>2,27,9</t>
  </si>
  <si>
    <t>j12</t>
  </si>
  <si>
    <t>Hedda  HaugeTennebekk</t>
  </si>
  <si>
    <t>3,17,4</t>
  </si>
  <si>
    <t>Ingvild Torgersen</t>
  </si>
  <si>
    <t>2,56,9</t>
  </si>
  <si>
    <t>Iselin Sandal</t>
  </si>
  <si>
    <t>2,37,0</t>
  </si>
  <si>
    <t>Johanna Njåstad</t>
  </si>
  <si>
    <t>4,28,8</t>
  </si>
  <si>
    <t>Kristine Njåstad</t>
  </si>
  <si>
    <t>3,06,8</t>
  </si>
  <si>
    <t>Lena Aasheim Solberg</t>
  </si>
  <si>
    <t>Mari Aasheim Solberg</t>
  </si>
  <si>
    <t>Oliver Greve Rosnes</t>
  </si>
  <si>
    <t>Sivert Njåstad</t>
  </si>
  <si>
    <t>Vilde  Emilia Jacobsen Revheim</t>
  </si>
  <si>
    <t>3,13,3</t>
  </si>
  <si>
    <t>3000m</t>
  </si>
  <si>
    <t>600m</t>
  </si>
  <si>
    <t>Osterøy st</t>
  </si>
  <si>
    <t>manuell tid</t>
  </si>
  <si>
    <t>Deltakarar 5</t>
  </si>
  <si>
    <t>12 av 12</t>
  </si>
  <si>
    <t>ku3</t>
  </si>
  <si>
    <t>Arne Mjelde</t>
  </si>
  <si>
    <t>60m</t>
  </si>
  <si>
    <t>Emina Hestnes Vik</t>
  </si>
  <si>
    <t>j14</t>
  </si>
  <si>
    <t xml:space="preserve">lengde  </t>
  </si>
  <si>
    <t>0,0</t>
  </si>
  <si>
    <t>40m</t>
  </si>
  <si>
    <t>ku2</t>
  </si>
  <si>
    <t>lengde ss</t>
  </si>
  <si>
    <t>80m</t>
  </si>
  <si>
    <t>Lilli Aasheim Solstad</t>
  </si>
  <si>
    <t>Ludvig Thomassen Aasheim</t>
  </si>
  <si>
    <t>ku4</t>
  </si>
  <si>
    <t>Magne Vikne</t>
  </si>
  <si>
    <t>mv70</t>
  </si>
  <si>
    <t>Maiken Myking Thunestvedt</t>
  </si>
  <si>
    <t>Martin Løtveit Aasheim</t>
  </si>
  <si>
    <t>Mie Kringen Hanstvedt</t>
  </si>
  <si>
    <t>-0,5</t>
  </si>
  <si>
    <t>-1,5</t>
  </si>
  <si>
    <t>0,1</t>
  </si>
  <si>
    <t>Oline Hestnes Vik</t>
  </si>
  <si>
    <t>Olivia Thomassen Aasheim</t>
  </si>
  <si>
    <t>Thea Solberg</t>
  </si>
  <si>
    <t>Ada Bruvik-Stokken</t>
  </si>
  <si>
    <t>Ada K Hanstvedt</t>
  </si>
  <si>
    <t>dns</t>
  </si>
  <si>
    <t>Amund Aakre Løtveit</t>
  </si>
  <si>
    <t>Casper Stokke</t>
  </si>
  <si>
    <t>Eirik Bruvik Stokken</t>
  </si>
  <si>
    <t>Elias Bruvik</t>
  </si>
  <si>
    <t>Elias Mjanger Gjeitrheim</t>
  </si>
  <si>
    <t>Ellie Thomassen Aasheim</t>
  </si>
  <si>
    <t>Emil M Thunestvedt</t>
  </si>
  <si>
    <t>Henrik Kallekleiv Stokke</t>
  </si>
  <si>
    <t>Ibrahim Ndarvhutse</t>
  </si>
  <si>
    <t>Ida Marie Skaftun</t>
  </si>
  <si>
    <t>Jacob Mjelde Loeshagen</t>
  </si>
  <si>
    <t>Jakob Kallekleiv Stokke</t>
  </si>
  <si>
    <t>Jenny Alexandra Aasheim</t>
  </si>
  <si>
    <t>Jesca U Wase</t>
  </si>
  <si>
    <t>Magnus Lid Faugstad</t>
  </si>
  <si>
    <t>Magnus Vedå Fjeldstad</t>
  </si>
  <si>
    <t>Marius Lid Faugstad</t>
  </si>
  <si>
    <t>Maya Mjelde Holsen</t>
  </si>
  <si>
    <t>Mikal Hundhammer</t>
  </si>
  <si>
    <t>Nahier Bereket</t>
  </si>
  <si>
    <t>Nebi Bereket Geberehah</t>
  </si>
  <si>
    <t>Olivia Tysse Sørås</t>
  </si>
  <si>
    <t>Oskar Tveit Mjelde</t>
  </si>
  <si>
    <t>Sofie Mjelde Loeshagen</t>
  </si>
  <si>
    <t>Sondre Lundgren Skår</t>
  </si>
  <si>
    <t>Thea Linnea Svidal Nordås</t>
  </si>
  <si>
    <t>Thor William Aasheim</t>
  </si>
  <si>
    <t>Victor Folkvord</t>
  </si>
  <si>
    <t>William Tysse Sørås</t>
  </si>
  <si>
    <t>Øystein Lid Faugstad</t>
  </si>
  <si>
    <t>Haus idr.plass</t>
  </si>
  <si>
    <t>260506</t>
  </si>
  <si>
    <t>28 av 30</t>
  </si>
  <si>
    <t>Mest poeng: Lena Aasheim Solberg 4 res og 2085p</t>
  </si>
  <si>
    <t>1.etappe Bislett 1170m Vegard Trefall</t>
  </si>
  <si>
    <t>2.etappe Norabakken 1130m Dagfinn Gjerstad</t>
  </si>
  <si>
    <t>3.etappe 595m Magnus Reigstad</t>
  </si>
  <si>
    <t>4.etappe Berg og dal 1920m Jonas Lillejord</t>
  </si>
  <si>
    <t>5.etappe 1210m Thomas Mosevoll</t>
  </si>
  <si>
    <t>6.etappe Lille Besserud 1250m Espen Roll Karlsen</t>
  </si>
  <si>
    <t>7.etappe Besserud 1770m Trygve Feidje Mjelde</t>
  </si>
  <si>
    <t>8.etappe Utforetappen 1780m Magnus Gjerstad</t>
  </si>
  <si>
    <t>9.etappe Gressbanen 625m Niklas Kollvangsnes Solberg</t>
  </si>
  <si>
    <t>10.etappe Lengste-etappen 2860m Markus Loftås</t>
  </si>
  <si>
    <t>11.etappe Frognerparken 1520m Henrik Revheim</t>
  </si>
  <si>
    <t>12.etappe Den korte etappen 350m Eirik Reigstad</t>
  </si>
  <si>
    <t>13.etappe 1080m Daniel Bruvik</t>
  </si>
  <si>
    <t>14.etappe Sjarmøretappen 710m Joar Nøkleby Lemme</t>
  </si>
  <si>
    <t>15.etappe Bislett 535m Runar Trefall</t>
  </si>
  <si>
    <t>Holmenkollstafetten 9.5.2026  nr. 1 på 52,30 i klasse M2 og opprykk til Eliteklassen frå 2027</t>
  </si>
  <si>
    <t>1,22,29 R</t>
  </si>
  <si>
    <t>Fristatten 260415</t>
  </si>
  <si>
    <t>BMC stafett MENN 260425</t>
  </si>
  <si>
    <t>nr. 2</t>
  </si>
  <si>
    <t>16,45,9</t>
  </si>
  <si>
    <t>34,52,6</t>
  </si>
  <si>
    <t>34,56,9</t>
  </si>
  <si>
    <t>21,21,6</t>
  </si>
  <si>
    <t>Erlend Mosevoll</t>
  </si>
  <si>
    <t>4,46,42</t>
  </si>
  <si>
    <t>1500m</t>
  </si>
  <si>
    <t>Arna idr park</t>
  </si>
  <si>
    <t>ball150g</t>
  </si>
  <si>
    <t>Noah Daltveit Bysheim</t>
  </si>
  <si>
    <t>Hassan Basman  Fakhreddine</t>
  </si>
  <si>
    <t xml:space="preserve">Emma-Sophie Erdal </t>
  </si>
  <si>
    <t>3,92</t>
  </si>
  <si>
    <t>Ada Othilie Aarsbog Angelskår</t>
  </si>
  <si>
    <t>Malena  Nithoer Hustrulid</t>
  </si>
  <si>
    <t>ku6</t>
  </si>
  <si>
    <t>ku7,2</t>
  </si>
  <si>
    <t>Austin Locke</t>
  </si>
  <si>
    <t>ikkje medl NFIF USA statsborger</t>
  </si>
  <si>
    <t>slb1kg</t>
  </si>
  <si>
    <t>spyd400g</t>
  </si>
  <si>
    <t>spyd500</t>
  </si>
  <si>
    <t>spydNY700g</t>
  </si>
  <si>
    <t>spyd800g</t>
  </si>
  <si>
    <t>16,05,6</t>
  </si>
  <si>
    <t>Magnus Gjerstad</t>
  </si>
  <si>
    <t>Bg løpet</t>
  </si>
  <si>
    <t>16,15,1</t>
  </si>
  <si>
    <t>17,18,3</t>
  </si>
  <si>
    <t>16,16,5</t>
  </si>
  <si>
    <t>1,54,42</t>
  </si>
  <si>
    <t>800m</t>
  </si>
  <si>
    <t>Fana</t>
  </si>
  <si>
    <t>Runar Høylo Trefall</t>
  </si>
  <si>
    <t>Niklas Kollvangsnes Solberg</t>
  </si>
  <si>
    <t>Kalandsvannet rundt</t>
  </si>
  <si>
    <t>Espen H Kallekleiv</t>
  </si>
  <si>
    <t>Kim Solberg</t>
  </si>
  <si>
    <t>10 km</t>
  </si>
  <si>
    <t>BMK</t>
  </si>
  <si>
    <t>ikkje NFIF løp i norge</t>
  </si>
  <si>
    <t>Alf Erik Johannessen</t>
  </si>
  <si>
    <t>Vegard Hoel Århus</t>
  </si>
  <si>
    <t>4,03,77</t>
  </si>
  <si>
    <t>2006</t>
  </si>
  <si>
    <t>Jessheim</t>
  </si>
  <si>
    <t>2,43,03</t>
  </si>
  <si>
    <t>Fana st</t>
  </si>
  <si>
    <t>260605</t>
  </si>
  <si>
    <t>j-16</t>
  </si>
  <si>
    <t xml:space="preserve">200m </t>
  </si>
  <si>
    <t>1.7</t>
  </si>
  <si>
    <t>400m</t>
  </si>
  <si>
    <t>km Hordaland</t>
  </si>
  <si>
    <t>sølv</t>
  </si>
  <si>
    <t>gull</t>
  </si>
  <si>
    <t>spyd 700g</t>
  </si>
  <si>
    <t>100m</t>
  </si>
  <si>
    <t>2.6</t>
  </si>
  <si>
    <t>200m</t>
  </si>
  <si>
    <t>3.6</t>
  </si>
  <si>
    <t>300m</t>
  </si>
  <si>
    <t>5000m</t>
  </si>
  <si>
    <t>16,29,34</t>
  </si>
  <si>
    <t>1.9</t>
  </si>
  <si>
    <t>2.7</t>
  </si>
  <si>
    <t>2,10,75</t>
  </si>
  <si>
    <t>2,11,30</t>
  </si>
  <si>
    <t>2,45,05</t>
  </si>
  <si>
    <t>2,45,40</t>
  </si>
  <si>
    <t>kv55</t>
  </si>
  <si>
    <t>lengde</t>
  </si>
  <si>
    <t>1.8</t>
  </si>
  <si>
    <t>less</t>
  </si>
  <si>
    <t>3.0</t>
  </si>
  <si>
    <t>1.4</t>
  </si>
  <si>
    <t>1.2</t>
  </si>
  <si>
    <t>vekt 5,45</t>
  </si>
  <si>
    <t>vekt 7,26</t>
  </si>
  <si>
    <t>260615</t>
  </si>
  <si>
    <t>Malaki Aram Aglen</t>
  </si>
  <si>
    <t>13 av 13</t>
  </si>
  <si>
    <t>25 av 25</t>
  </si>
  <si>
    <t>g1kast</t>
  </si>
  <si>
    <t>g2kast</t>
  </si>
  <si>
    <t>sp700nytt</t>
  </si>
  <si>
    <t>g1hopp</t>
  </si>
  <si>
    <t>g2hopp</t>
  </si>
  <si>
    <t>g3hopp</t>
  </si>
  <si>
    <t>g4hopp</t>
  </si>
  <si>
    <t>g1løp</t>
  </si>
  <si>
    <t>Osterøy 4. lag</t>
  </si>
  <si>
    <t>pr. 15.6.</t>
  </si>
  <si>
    <t>j1løp</t>
  </si>
  <si>
    <t>j2løp</t>
  </si>
  <si>
    <t>j1hopp</t>
  </si>
  <si>
    <t>j2hopp</t>
  </si>
  <si>
    <t>j1kast</t>
  </si>
  <si>
    <t>j2kast</t>
  </si>
  <si>
    <t>j3kast</t>
  </si>
  <si>
    <t>1,12,24</t>
  </si>
  <si>
    <t>Bergsdalen</t>
  </si>
  <si>
    <t>1,48,55</t>
  </si>
  <si>
    <t>Amalie Nithoer Hustrulid</t>
  </si>
  <si>
    <t>nei</t>
  </si>
  <si>
    <t xml:space="preserve"> x</t>
  </si>
  <si>
    <t>1,49,07</t>
  </si>
  <si>
    <t>Anne Lise Lerien Mastervik</t>
  </si>
  <si>
    <t>1,13,02</t>
  </si>
  <si>
    <t>1,20,27</t>
  </si>
  <si>
    <t>1,26,30</t>
  </si>
  <si>
    <t>1,38,16</t>
  </si>
  <si>
    <t>1,35,14</t>
  </si>
  <si>
    <t>1,42,15</t>
  </si>
  <si>
    <t>Adrian Kydland Skaftun</t>
  </si>
  <si>
    <t>Thomas Vassdal</t>
  </si>
  <si>
    <t>1,12,40</t>
  </si>
  <si>
    <t>Jølster</t>
  </si>
  <si>
    <t>1,19,46</t>
  </si>
  <si>
    <t>1,28,23</t>
  </si>
  <si>
    <t>Gisle Raknes</t>
  </si>
  <si>
    <t>1,30,14</t>
  </si>
  <si>
    <t>Runners Pub</t>
  </si>
  <si>
    <t>3,20,51</t>
  </si>
  <si>
    <t>Bislett</t>
  </si>
  <si>
    <t>Rud st</t>
  </si>
  <si>
    <t>mv80-84</t>
  </si>
  <si>
    <t>Nordisk master</t>
  </si>
  <si>
    <t>sp500</t>
  </si>
  <si>
    <t>kv50-54</t>
  </si>
  <si>
    <t>kretsrekord</t>
  </si>
  <si>
    <t>Rud st/Oslo</t>
  </si>
  <si>
    <t>-0,6</t>
  </si>
  <si>
    <t>21,59,50</t>
  </si>
  <si>
    <t>7,00,05</t>
  </si>
  <si>
    <t>260709</t>
  </si>
  <si>
    <t>lut grop</t>
  </si>
  <si>
    <t>2,45,17</t>
  </si>
  <si>
    <t>15,06,97</t>
  </si>
  <si>
    <t>Trondheim st</t>
  </si>
  <si>
    <t>260723</t>
  </si>
  <si>
    <t>9,27,88</t>
  </si>
  <si>
    <t>3000h</t>
  </si>
  <si>
    <t>hekk</t>
  </si>
  <si>
    <t>31,39,79</t>
  </si>
  <si>
    <t>10000m</t>
  </si>
  <si>
    <t>260725</t>
  </si>
  <si>
    <t>Bodø</t>
  </si>
  <si>
    <t>260731</t>
  </si>
  <si>
    <t>-1,7</t>
  </si>
  <si>
    <t>NM master</t>
  </si>
  <si>
    <t>260801</t>
  </si>
  <si>
    <t>0,7</t>
  </si>
  <si>
    <t>1,56,01</t>
  </si>
  <si>
    <t>1,53,04</t>
  </si>
  <si>
    <t>9,06,26</t>
  </si>
  <si>
    <t>Molde</t>
  </si>
  <si>
    <t>Bislet</t>
  </si>
  <si>
    <t>Mest poeng: Vegard Høylo Trefall  4  res 2980 pg</t>
  </si>
  <si>
    <t>1,31,49</t>
  </si>
  <si>
    <t>20 av 20</t>
  </si>
  <si>
    <t>1000m</t>
  </si>
  <si>
    <t>2,58,75</t>
  </si>
  <si>
    <t>3,31,74</t>
  </si>
  <si>
    <t>4,00,41</t>
  </si>
  <si>
    <t>j-rekrutt</t>
  </si>
  <si>
    <t>Arthur Locke</t>
  </si>
  <si>
    <t>ball 150g</t>
  </si>
  <si>
    <t>kule 4 kg</t>
  </si>
  <si>
    <t>Øyvind Olav Sydow Kleiveland</t>
  </si>
  <si>
    <t>Para F51-57</t>
  </si>
  <si>
    <t>Osterøy  IL</t>
  </si>
  <si>
    <t>ikkje medl NFIF  USA statsborgar</t>
  </si>
  <si>
    <t>slengball 1 kg</t>
  </si>
  <si>
    <t>spyd 600g</t>
  </si>
  <si>
    <t>spyd 800g</t>
  </si>
  <si>
    <t>Andreas Markmanrud</t>
  </si>
  <si>
    <t>24.8.</t>
  </si>
  <si>
    <t>rekord kv60-64</t>
  </si>
  <si>
    <t>rekord mv55-59</t>
  </si>
  <si>
    <t>Mest poeng:  Bodil Hjellvik Askeland 4 res 2460 pg</t>
  </si>
  <si>
    <t>6 av 12</t>
  </si>
  <si>
    <t>Mest poeng: Bodil Hjellvik Askeland 4 res 943 pg</t>
  </si>
  <si>
    <t>4 av 20</t>
  </si>
  <si>
    <t>9 av 10</t>
  </si>
  <si>
    <t>18 av 20</t>
  </si>
  <si>
    <t>5 av 20</t>
  </si>
  <si>
    <t>2 av 15</t>
  </si>
  <si>
    <t>38 av 50</t>
  </si>
  <si>
    <t>Mest poeng: Martin Borgund Lygre 5 res 2622 pg</t>
  </si>
  <si>
    <t>18 av 30</t>
  </si>
  <si>
    <t>10 av 20</t>
  </si>
  <si>
    <t>Beate Rekve</t>
  </si>
  <si>
    <t>0,2</t>
  </si>
  <si>
    <t>1,55,06</t>
  </si>
  <si>
    <t>M-u23</t>
  </si>
  <si>
    <t>NM junior</t>
  </si>
  <si>
    <t>30.8.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</si>
  <si>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</si>
  <si>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</si>
  <si>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</si>
  <si>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</si>
  <si>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</si>
  <si>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</si>
  <si>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</si>
  <si>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</si>
  <si>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</si>
  <si>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</si>
  <si>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</si>
  <si>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</si>
  <si>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</si>
  <si>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</si>
  <si>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</si>
  <si>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</si>
  <si>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</si>
  <si>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</si>
  <si>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</si>
  <si>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</si>
  <si>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</si>
  <si>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</si>
  <si>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</si>
  <si>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</si>
  <si>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</si>
  <si>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</si>
  <si>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</si>
  <si>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</si>
  <si>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</si>
  <si>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</si>
  <si>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</si>
  <si>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</si>
  <si>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</si>
  <si>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</si>
  <si>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</si>
  <si>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</si>
  <si>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</si>
  <si>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</si>
  <si>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</si>
  <si>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</si>
  <si>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</si>
  <si>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</si>
  <si>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</si>
  <si>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</si>
  <si>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</si>
  <si>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</si>
  <si>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</si>
  <si>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</si>
  <si>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</si>
  <si>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</si>
  <si>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</si>
  <si>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</si>
  <si>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</si>
  <si>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</si>
  <si>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</si>
  <si>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</si>
  <si>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</si>
  <si>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</si>
  <si>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</si>
  <si>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</si>
  <si>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</si>
  <si>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</si>
  <si>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</si>
  <si>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</si>
  <si>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</si>
  <si>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</si>
  <si>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</si>
  <si>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</si>
  <si>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</si>
  <si>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</si>
  <si>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</si>
  <si>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</si>
  <si>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</si>
  <si>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</si>
  <si>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</si>
  <si>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</si>
  <si>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</si>
  <si>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</si>
  <si>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</si>
  <si>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</si>
  <si>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</si>
  <si>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</si>
  <si>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</si>
  <si>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</si>
  <si>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</si>
  <si>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</si>
  <si>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</si>
  <si>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</si>
  <si>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</si>
  <si>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</si>
  <si>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</si>
  <si>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</si>
  <si>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</si>
  <si>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</si>
  <si>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</si>
  <si>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</si>
  <si>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</si>
  <si>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</si>
  <si>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</si>
  <si>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</si>
  <si>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</si>
  <si>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</si>
  <si>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</si>
  <si>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</si>
  <si>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</si>
  <si>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</si>
  <si>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</si>
  <si>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</si>
  <si>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</si>
  <si>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</si>
  <si>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</si>
  <si>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</si>
  <si>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</si>
  <si>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</si>
  <si>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</si>
  <si>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</si>
  <si>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</si>
  <si>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</si>
  <si>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</si>
  <si>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</si>
  <si>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</si>
  <si>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</si>
  <si>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</si>
  <si>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</si>
  <si>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</si>
  <si>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</si>
  <si>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</si>
  <si>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</si>
  <si>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</si>
  <si>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</si>
  <si>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</si>
  <si>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</si>
  <si>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</si>
  <si>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</si>
  <si>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</si>
  <si>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</si>
  <si>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</si>
  <si>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</si>
  <si>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</si>
  <si>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</si>
  <si>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</si>
  <si>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</si>
  <si>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</si>
  <si>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</si>
  <si>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</si>
  <si>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</si>
  <si>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</si>
  <si>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</si>
  <si>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</si>
  <si>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</si>
  <si>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</si>
  <si>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</si>
  <si>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</si>
  <si>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</si>
  <si>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</si>
  <si>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</si>
  <si>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</si>
  <si>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165</t>
  </si>
  <si>
    <t>166</t>
  </si>
  <si>
    <t>167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</si>
  <si>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</si>
  <si>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</si>
  <si>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</si>
  <si>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</si>
  <si>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</si>
  <si>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</si>
  <si>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</si>
  <si>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</si>
  <si>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</si>
  <si>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</si>
  <si>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</si>
  <si>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</si>
  <si>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</si>
  <si>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</si>
  <si>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</si>
  <si>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</si>
  <si>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</si>
  <si>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</si>
  <si>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</si>
  <si>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</si>
  <si>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</si>
  <si>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</si>
  <si>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</si>
  <si>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</si>
  <si>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</si>
  <si>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</si>
  <si>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</si>
  <si>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</si>
  <si>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</si>
  <si>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</si>
  <si>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</si>
  <si>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</si>
  <si>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</si>
  <si>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</si>
  <si>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</si>
  <si>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</si>
  <si>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</si>
  <si>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208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</si>
  <si>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</si>
  <si>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</si>
  <si>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</si>
  <si>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</si>
  <si>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</si>
  <si>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</si>
  <si>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</si>
  <si>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</si>
  <si>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</si>
  <si>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</si>
  <si>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</si>
  <si>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</si>
  <si>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</si>
  <si>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</si>
  <si>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</si>
  <si>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</si>
  <si>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</si>
  <si>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</si>
  <si>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</si>
  <si>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</si>
  <si>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</si>
  <si>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</si>
  <si>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</si>
  <si>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</si>
  <si>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</si>
  <si>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</si>
  <si>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</si>
  <si>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</si>
  <si>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</si>
  <si>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</si>
  <si>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</si>
  <si>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</si>
  <si>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</si>
  <si>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</si>
  <si>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</si>
  <si>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</si>
  <si>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</si>
  <si>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</si>
  <si>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</si>
  <si>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</si>
  <si>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</si>
  <si>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</si>
  <si>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</si>
  <si>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</si>
  <si>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</si>
  <si>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</si>
  <si>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</si>
  <si>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</si>
  <si>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</si>
  <si>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</si>
  <si>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</si>
  <si>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</si>
  <si>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</si>
  <si>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</si>
  <si>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</si>
  <si>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</si>
  <si>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</si>
  <si>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</si>
  <si>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</si>
  <si>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</si>
  <si>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</si>
  <si>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</si>
  <si>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</si>
  <si>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</si>
  <si>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</si>
  <si>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</si>
  <si>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</si>
  <si>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280</t>
  </si>
  <si>
    <t>281</t>
  </si>
  <si>
    <t>282</t>
  </si>
  <si>
    <t>283</t>
  </si>
  <si>
    <t>284</t>
  </si>
  <si>
    <t>285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</si>
  <si>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</si>
  <si>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</si>
  <si>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</si>
  <si>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</si>
  <si>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</si>
  <si>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</si>
  <si>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</si>
  <si>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</si>
  <si>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</si>
  <si>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</si>
  <si>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</si>
  <si>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</si>
  <si>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</si>
  <si>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</si>
  <si>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</si>
  <si>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</si>
  <si>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</si>
  <si>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</si>
  <si>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</si>
  <si>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</si>
  <si>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</si>
  <si>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</si>
  <si>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</si>
  <si>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</si>
  <si>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</si>
  <si>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</si>
  <si>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</si>
  <si>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</si>
  <si>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</si>
  <si>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</si>
  <si>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</si>
  <si>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</si>
  <si>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</si>
  <si>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</si>
  <si>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</si>
  <si>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</si>
  <si>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</si>
  <si>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</si>
  <si>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327</t>
  </si>
  <si>
    <t>328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</si>
  <si>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</si>
  <si>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</si>
  <si>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</si>
  <si>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</si>
  <si>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</si>
  <si>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</si>
  <si>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</si>
  <si>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</si>
  <si>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</si>
  <si>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</si>
  <si>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</si>
  <si>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</si>
  <si>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</si>
  <si>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</si>
  <si>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</si>
  <si>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</si>
  <si>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</si>
  <si>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</si>
  <si>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</si>
  <si>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</si>
  <si>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</si>
  <si>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</si>
  <si>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</si>
  <si>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</si>
  <si>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</si>
  <si>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</si>
  <si>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</si>
  <si>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</si>
  <si>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</si>
  <si>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</si>
  <si>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</si>
  <si>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</si>
  <si>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</si>
  <si>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</si>
  <si>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</si>
  <si>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</si>
  <si>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</si>
  <si>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</si>
  <si>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</si>
  <si>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</si>
  <si>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</si>
  <si>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</si>
  <si>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</si>
  <si>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</si>
  <si>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</si>
  <si>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</si>
  <si>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</si>
  <si>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</si>
  <si>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</si>
  <si>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</si>
  <si>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</si>
  <si>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</si>
  <si>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</si>
  <si>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</si>
  <si>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</si>
  <si>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</si>
  <si>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</si>
  <si>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</si>
  <si>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</si>
  <si>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</si>
  <si>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</si>
  <si>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</si>
  <si>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</si>
  <si>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</si>
  <si>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</si>
  <si>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</si>
  <si>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</si>
  <si>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</si>
  <si>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</si>
  <si>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</si>
  <si>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</si>
  <si>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</si>
  <si>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</si>
  <si>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</si>
  <si>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</si>
  <si>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</si>
  <si>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</si>
  <si>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</si>
  <si>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</si>
  <si>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</si>
  <si>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</si>
  <si>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</si>
  <si>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</si>
  <si>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</si>
  <si>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</si>
  <si>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</si>
  <si>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</si>
  <si>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</si>
  <si>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</si>
  <si>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</si>
  <si>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</si>
  <si>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</si>
  <si>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</si>
  <si>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</si>
  <si>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</si>
  <si>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</si>
  <si>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</si>
  <si>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</si>
  <si>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</si>
  <si>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</si>
  <si>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</si>
  <si>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</si>
  <si>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</si>
  <si>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</si>
  <si>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</si>
  <si>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</si>
  <si>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</si>
  <si>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</si>
  <si>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</si>
  <si>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</si>
  <si>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</si>
  <si>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</si>
  <si>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</si>
  <si>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</si>
  <si>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</si>
  <si>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</si>
  <si>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</si>
  <si>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</si>
  <si>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</si>
  <si>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</si>
  <si>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</si>
  <si>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</si>
  <si>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</si>
  <si>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</si>
  <si>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</si>
  <si>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</si>
  <si>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</si>
  <si>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</si>
  <si>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</si>
  <si>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</si>
  <si>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</si>
  <si>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</si>
  <si>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</si>
  <si>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</si>
  <si>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</si>
  <si>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</si>
  <si>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</si>
  <si>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</si>
  <si>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</si>
  <si>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</si>
  <si>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</si>
  <si>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</si>
  <si>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</si>
  <si>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</si>
  <si>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</si>
  <si>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</si>
  <si>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</si>
  <si>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</si>
  <si>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</si>
  <si>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</si>
  <si>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</si>
  <si>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</si>
  <si>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</si>
  <si>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</si>
  <si>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</si>
  <si>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60 m</t>
  </si>
  <si>
    <t>Kula 1 kg</t>
  </si>
  <si>
    <t>Vetle Jordalen Kolvangsnes</t>
  </si>
  <si>
    <t>Lengde ss</t>
  </si>
  <si>
    <t>11,2mt</t>
  </si>
  <si>
    <t>Fotlvåg Arena</t>
  </si>
  <si>
    <t>Oskar Øksnes</t>
  </si>
  <si>
    <t>kule 2 kg</t>
  </si>
  <si>
    <t>slb 1 kg</t>
  </si>
  <si>
    <t>Haus idr plass</t>
  </si>
  <si>
    <t xml:space="preserve">Osterøy IL </t>
  </si>
  <si>
    <t>13,57,67</t>
  </si>
  <si>
    <t>Sigrid Bru Reigstad</t>
  </si>
  <si>
    <t>14,32,03</t>
  </si>
  <si>
    <t>Isak Lampe</t>
  </si>
  <si>
    <t>14,54,39</t>
  </si>
  <si>
    <t>Helge Mæstad</t>
  </si>
  <si>
    <t>10,50,31</t>
  </si>
  <si>
    <t>Magnus Trefall</t>
  </si>
  <si>
    <t>11,17,72</t>
  </si>
  <si>
    <t>11,19,16</t>
  </si>
  <si>
    <t>11,35,30</t>
  </si>
  <si>
    <t>Nils-Ole Borge</t>
  </si>
  <si>
    <t>12,23,64</t>
  </si>
  <si>
    <t>Odd Idar Mjøs</t>
  </si>
  <si>
    <t>13,03,37</t>
  </si>
  <si>
    <t>13,06,72</t>
  </si>
  <si>
    <t>Irmelin Askildsen Berentsen</t>
  </si>
  <si>
    <t>13,10,17</t>
  </si>
  <si>
    <t>Teddy Sheringham Atieno</t>
  </si>
  <si>
    <t>9,57,57</t>
  </si>
  <si>
    <t>10,46,52</t>
  </si>
  <si>
    <t>3,55,8</t>
  </si>
  <si>
    <t>Arthur Thunestvedt Locke</t>
  </si>
  <si>
    <t>3,07,0</t>
  </si>
  <si>
    <t>2,52,8</t>
  </si>
  <si>
    <t>2,43,6</t>
  </si>
  <si>
    <t>Isabel Biduli</t>
  </si>
  <si>
    <t>3,31,2</t>
  </si>
  <si>
    <t>Lydia Birkelund</t>
  </si>
  <si>
    <t>3,05,6</t>
  </si>
  <si>
    <t>2,42,8</t>
  </si>
  <si>
    <t>2,43,2</t>
  </si>
  <si>
    <t>Mikael Aglen</t>
  </si>
  <si>
    <t>3,43,6</t>
  </si>
  <si>
    <t>Nathalia Tepstad Drangevåg</t>
  </si>
  <si>
    <t>3,39,9</t>
  </si>
  <si>
    <t>2,57,9</t>
  </si>
  <si>
    <t>3,13,2</t>
  </si>
  <si>
    <t>Tea Biduli</t>
  </si>
  <si>
    <t>2,35,8</t>
  </si>
  <si>
    <t>Torbjørn Olsnes Johannessen</t>
  </si>
  <si>
    <t>2,57,1</t>
  </si>
  <si>
    <t>Aksel Aasheim Solberg</t>
  </si>
  <si>
    <t>3,19,0</t>
  </si>
  <si>
    <t>Andreas Olsen Hopsdal</t>
  </si>
  <si>
    <t>4,37,4</t>
  </si>
  <si>
    <t>Eira Olsnes Vik</t>
  </si>
  <si>
    <t>Elias Gjeitreim</t>
  </si>
  <si>
    <t>3,09,0</t>
  </si>
  <si>
    <t>Henrik Solberg</t>
  </si>
  <si>
    <t>3,45,9</t>
  </si>
  <si>
    <t>Ida-Elise Nilsen Atterås</t>
  </si>
  <si>
    <t>3,31,9</t>
  </si>
  <si>
    <t>Jakob Solberg</t>
  </si>
  <si>
    <t>4,05,6</t>
  </si>
  <si>
    <t>Johannes Seilen</t>
  </si>
  <si>
    <t>3,23,6</t>
  </si>
  <si>
    <t>Lars Tysse Røsland</t>
  </si>
  <si>
    <t>2,53,5</t>
  </si>
  <si>
    <t>2,21,5</t>
  </si>
  <si>
    <t>2,37,4</t>
  </si>
  <si>
    <t>Marie Atterås</t>
  </si>
  <si>
    <t>3,32,2</t>
  </si>
  <si>
    <t>Morten Olsen Hopsdal</t>
  </si>
  <si>
    <t>3,45,0</t>
  </si>
  <si>
    <t>2,21,4</t>
  </si>
  <si>
    <t>2,48,4</t>
  </si>
  <si>
    <t>3,02,9</t>
  </si>
  <si>
    <t>ikkje medl NFIF Eksdalen</t>
  </si>
  <si>
    <t>ikkje medl NFIF NPV</t>
  </si>
  <si>
    <t>ikkje medl NFIF Tysse Mek</t>
  </si>
  <si>
    <t>ikkje medl NFIF VHF</t>
  </si>
  <si>
    <t>ikkje medl NFIF Flaktveit</t>
  </si>
  <si>
    <t>ikkje medl NFIF BTC</t>
  </si>
  <si>
    <t>Ost. Stadion</t>
  </si>
  <si>
    <t>7.9.</t>
  </si>
  <si>
    <t>pr. 7.9.</t>
  </si>
  <si>
    <t>5 av 12</t>
  </si>
  <si>
    <t>2 av 8</t>
  </si>
  <si>
    <t>7 av 20</t>
  </si>
  <si>
    <t>5 av 8</t>
  </si>
  <si>
    <t>11 av 20</t>
  </si>
  <si>
    <t>8 av 10</t>
  </si>
  <si>
    <t>spyd 500g</t>
  </si>
  <si>
    <t>vektkast 15,88 kg</t>
  </si>
  <si>
    <t>kule 3 kg</t>
  </si>
  <si>
    <t>kule 5 kg</t>
  </si>
  <si>
    <t>kule 7,26 kg</t>
  </si>
  <si>
    <t>21,25,6</t>
  </si>
  <si>
    <t>Knarvikmila</t>
  </si>
  <si>
    <t>41,01,0</t>
  </si>
  <si>
    <t>Vegard Vedå</t>
  </si>
  <si>
    <t>m23-34</t>
  </si>
  <si>
    <t>260906</t>
  </si>
  <si>
    <t>43,58</t>
  </si>
  <si>
    <t>Aleksander Stokke</t>
  </si>
  <si>
    <t>m50-54</t>
  </si>
  <si>
    <t>32,13,4</t>
  </si>
  <si>
    <t>Susanne Bendiksen</t>
  </si>
  <si>
    <t>Haus</t>
  </si>
  <si>
    <t>k23-34</t>
  </si>
  <si>
    <t>55,10,9</t>
  </si>
  <si>
    <t>k40-44</t>
  </si>
  <si>
    <t>Camilla Seim Mjelde</t>
  </si>
  <si>
    <t>1,48,13</t>
  </si>
  <si>
    <t>Mj stokke Rørl</t>
  </si>
  <si>
    <t>41,01,8</t>
  </si>
  <si>
    <t>Daniel Kleiveland</t>
  </si>
  <si>
    <t>m35-39</t>
  </si>
  <si>
    <t>Valestr. fossen</t>
  </si>
  <si>
    <t>2003</t>
  </si>
  <si>
    <t>Bg City 10km</t>
  </si>
  <si>
    <t>Oslo mara</t>
  </si>
  <si>
    <t>5 km</t>
  </si>
  <si>
    <t>Osterøy kommune</t>
  </si>
  <si>
    <t>K23-34</t>
  </si>
  <si>
    <t>Valestrand Hjellvik FK</t>
  </si>
  <si>
    <t>Idunn Hjellvik</t>
  </si>
  <si>
    <t>Equinor Mongstad BIL</t>
  </si>
  <si>
    <t>Hjellvik IL</t>
  </si>
  <si>
    <t>BMC</t>
  </si>
  <si>
    <t>Oslo</t>
  </si>
  <si>
    <t>5 kamp</t>
  </si>
  <si>
    <t>Knarvik</t>
  </si>
  <si>
    <t>mv65</t>
  </si>
  <si>
    <t>nm mangekamp master</t>
  </si>
  <si>
    <t>1940p</t>
  </si>
  <si>
    <t>John Arne Bernes</t>
  </si>
  <si>
    <t>19.9.</t>
  </si>
  <si>
    <t>0.5</t>
  </si>
  <si>
    <t>sp400</t>
  </si>
  <si>
    <t>di1</t>
  </si>
  <si>
    <t>7,36,60</t>
  </si>
  <si>
    <t>-2.2</t>
  </si>
  <si>
    <t>Mest poeng: John Arne Bernes  4 res 2047 pg</t>
  </si>
  <si>
    <t>10.10.</t>
  </si>
  <si>
    <t>1,08,03</t>
  </si>
  <si>
    <t>Cardif/UK</t>
  </si>
  <si>
    <t>1T182:T18659</t>
  </si>
  <si>
    <t>33,07,2</t>
  </si>
  <si>
    <t>Bergensløpet</t>
  </si>
  <si>
    <t>39,09,4</t>
  </si>
  <si>
    <t>52,07,9</t>
  </si>
  <si>
    <t>19,08,8</t>
  </si>
  <si>
    <t>1,33,20</t>
  </si>
  <si>
    <t>Sørfjorden</t>
  </si>
  <si>
    <t>1,32,29</t>
  </si>
  <si>
    <t>1,14,44</t>
  </si>
  <si>
    <t>1,23,37</t>
  </si>
  <si>
    <t>1,33,17</t>
  </si>
  <si>
    <t>Søfjorden</t>
  </si>
  <si>
    <t>1,37,47</t>
  </si>
  <si>
    <t>1,33,57</t>
  </si>
  <si>
    <t>1,36,51</t>
  </si>
  <si>
    <t>1,40,32</t>
  </si>
  <si>
    <t>1,22,28</t>
  </si>
  <si>
    <t>2,22,24</t>
  </si>
  <si>
    <t>Sasha Awino Atieno</t>
  </si>
  <si>
    <t>1,30,39</t>
  </si>
  <si>
    <t>2,01,28</t>
  </si>
  <si>
    <t>Karoline Vik</t>
  </si>
  <si>
    <t>1,53,24</t>
  </si>
  <si>
    <t>Marcus Hjertaas</t>
  </si>
  <si>
    <t>1998</t>
  </si>
  <si>
    <t>2,25,49</t>
  </si>
  <si>
    <t>1990</t>
  </si>
  <si>
    <t>Martin Nessestrand Mjøs</t>
  </si>
  <si>
    <t>1,30,22</t>
  </si>
  <si>
    <t xml:space="preserve">Osterøy  </t>
  </si>
  <si>
    <t>1,40,20</t>
  </si>
  <si>
    <t>1,43,29</t>
  </si>
  <si>
    <t>Nicolai Hanson</t>
  </si>
  <si>
    <t>1,44,29</t>
  </si>
  <si>
    <t>Hanna-Marie Gjøsæter Mjelstad</t>
  </si>
  <si>
    <t>1,46,52</t>
  </si>
  <si>
    <t>Daniel Halleland Eidsnes</t>
  </si>
  <si>
    <t>1,58,25</t>
  </si>
  <si>
    <t>Tormod Reigstad</t>
  </si>
  <si>
    <t>2001</t>
  </si>
  <si>
    <t>1998?</t>
  </si>
  <si>
    <t>Sandefjord</t>
  </si>
  <si>
    <t>1997</t>
  </si>
  <si>
    <t>Jonas Raknes</t>
  </si>
  <si>
    <t>Jøran Stokke</t>
  </si>
  <si>
    <t>2000</t>
  </si>
  <si>
    <t>1976</t>
  </si>
  <si>
    <t>2,46,37</t>
  </si>
  <si>
    <t>maraton</t>
  </si>
  <si>
    <t>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</si>
</sst>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0\ _k_r_-;\-* #,##0.00\ _k_r_-;_-* &quot;-&quot;??\ _k_r_-;_-@_-"/>
    <numFmt numFmtId="166" formatCode="_(&quot;kr&quot;\ * #,##0.00_);_(&quot;kr&quot;\ * \(#,##0.00\);_(&quot;kr&quot;\ * &quot;-&quot;??_);_(@_)"/>
    <numFmt numFmtId="167" formatCode="_(* #,##0.00_);_(* \(#,##0.00\);_(* &quot;-&quot;??_);_(@_)"/>
    <numFmt numFmtId="168" formatCode="0.0"/>
  </numFmts>
  <fonts count="50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Times New Roman"/>
      <family val="1"/>
    </font>
    <font>
      <b/>
      <sz val="10"/>
      <name val="Arial"/>
      <family val="2"/>
    </font>
    <font>
      <b/>
      <sz val="12"/>
      <color indexed="8"/>
      <name val="Times New Roman"/>
      <family val="1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Times New Roman"/>
      <family val="1"/>
    </font>
    <font>
      <b/>
      <sz val="10"/>
      <name val="Arial"/>
    </font>
    <font>
      <i/>
      <sz val="10"/>
      <name val="Arial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8016D"/>
      <name val="Times New Roman"/>
      <family val="1"/>
    </font>
    <font>
      <sz val="10"/>
      <color rgb="FF000335"/>
      <name val="Times New Roman"/>
      <family val="1"/>
    </font>
    <font>
      <sz val="10"/>
      <color rgb="FF08016D"/>
      <name val="Times New Roman"/>
      <family val="1"/>
    </font>
    <font>
      <b/>
      <sz val="12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rgb="FFFF000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202124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A0A0A"/>
      <name val="Arial"/>
      <family val="2"/>
    </font>
    <font>
      <sz val="10"/>
      <color rgb="FF0A0A0A"/>
      <name val="Arial"/>
      <family val="2"/>
    </font>
    <font>
      <b/>
      <sz val="9"/>
      <color rgb="FF707070"/>
      <name val="Segoe UI"/>
      <family val="2"/>
    </font>
    <font>
      <sz val="11"/>
      <color rgb="FF000335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sz val="11"/>
      <color rgb="FF08016D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3F1FF"/>
        <bgColor indexed="64"/>
      </patternFill>
    </fill>
    <fill>
      <patternFill patternType="solid">
        <fgColor rgb="FFF9F8FC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9">
    <xf numFmtId="0" fontId="0" fillId="0" borderId="0"/>
    <xf numFmtId="165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1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</cellStyleXfs>
  <cellXfs count="342">
    <xf numFmtId="0" fontId="0" fillId="0" borderId="0" xfId="0"/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6" fillId="0" borderId="1" xfId="0" applyNumberFormat="1" applyFont="1" applyBorder="1" applyAlignment="1">
      <alignment horizontal="left" vertical="top"/>
    </xf>
    <xf numFmtId="0" fontId="2" fillId="0" borderId="1" xfId="25" applyFont="1" applyBorder="1" applyAlignment="1">
      <alignment horizontal="left" vertical="top"/>
    </xf>
    <xf numFmtId="0" fontId="2" fillId="0" borderId="1" xfId="25" applyFont="1" applyBorder="1" applyAlignment="1">
      <alignment vertical="top"/>
    </xf>
    <xf numFmtId="0" fontId="3" fillId="0" borderId="1" xfId="25" applyFont="1" applyBorder="1"/>
    <xf numFmtId="0" fontId="3" fillId="0" borderId="1" xfId="25" applyFont="1" applyBorder="1" applyAlignment="1">
      <alignment horizontal="left"/>
    </xf>
    <xf numFmtId="49" fontId="2" fillId="0" borderId="1" xfId="25" applyNumberFormat="1" applyFont="1" applyBorder="1" applyAlignment="1">
      <alignment horizontal="left"/>
    </xf>
    <xf numFmtId="1" fontId="2" fillId="0" borderId="1" xfId="25" applyNumberFormat="1" applyFont="1" applyBorder="1" applyAlignment="1">
      <alignment horizontal="left"/>
    </xf>
    <xf numFmtId="49" fontId="3" fillId="0" borderId="1" xfId="25" applyNumberFormat="1" applyFont="1" applyBorder="1" applyAlignment="1">
      <alignment horizontal="left"/>
    </xf>
    <xf numFmtId="1" fontId="3" fillId="0" borderId="1" xfId="25" applyNumberFormat="1" applyFont="1" applyBorder="1" applyAlignment="1">
      <alignment horizontal="left"/>
    </xf>
    <xf numFmtId="1" fontId="6" fillId="0" borderId="1" xfId="25" applyNumberFormat="1" applyFont="1" applyBorder="1" applyAlignment="1">
      <alignment horizontal="left"/>
    </xf>
    <xf numFmtId="0" fontId="2" fillId="0" borderId="1" xfId="25" applyFont="1" applyBorder="1" applyAlignment="1">
      <alignment horizontal="left"/>
    </xf>
    <xf numFmtId="0" fontId="23" fillId="0" borderId="1" xfId="0" applyFont="1" applyBorder="1"/>
    <xf numFmtId="0" fontId="6" fillId="0" borderId="1" xfId="25" applyFont="1" applyBorder="1"/>
    <xf numFmtId="0" fontId="6" fillId="0" borderId="1" xfId="25" applyFont="1" applyBorder="1" applyAlignment="1">
      <alignment horizontal="left"/>
    </xf>
    <xf numFmtId="0" fontId="6" fillId="0" borderId="1" xfId="25" applyFont="1" applyBorder="1" applyAlignment="1">
      <alignment vertical="top"/>
    </xf>
    <xf numFmtId="0" fontId="24" fillId="0" borderId="1" xfId="0" applyFont="1" applyBorder="1" applyAlignment="1">
      <alignment horizontal="left"/>
    </xf>
    <xf numFmtId="0" fontId="24" fillId="0" borderId="1" xfId="0" applyFont="1" applyBorder="1"/>
    <xf numFmtId="0" fontId="24" fillId="0" borderId="1" xfId="0" applyFont="1" applyBorder="1" applyAlignment="1">
      <alignment horizontal="left" vertical="center" wrapText="1"/>
    </xf>
    <xf numFmtId="0" fontId="3" fillId="0" borderId="1" xfId="1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49" fontId="2" fillId="0" borderId="1" xfId="25" applyNumberFormat="1" applyFont="1" applyBorder="1"/>
    <xf numFmtId="49" fontId="2" fillId="0" borderId="1" xfId="25" applyNumberFormat="1" applyFont="1" applyBorder="1" applyAlignment="1">
      <alignment horizontal="center"/>
    </xf>
    <xf numFmtId="49" fontId="2" fillId="0" borderId="1" xfId="10" applyNumberFormat="1" applyFont="1" applyFill="1" applyBorder="1" applyAlignment="1">
      <alignment horizontal="left"/>
    </xf>
    <xf numFmtId="0" fontId="2" fillId="0" borderId="1" xfId="25" applyFont="1" applyBorder="1"/>
    <xf numFmtId="49" fontId="5" fillId="0" borderId="1" xfId="25" applyNumberFormat="1" applyFont="1" applyBorder="1" applyAlignment="1">
      <alignment horizontal="left"/>
    </xf>
    <xf numFmtId="0" fontId="5" fillId="0" borderId="1" xfId="25" applyFont="1" applyBorder="1" applyAlignment="1">
      <alignment horizontal="left"/>
    </xf>
    <xf numFmtId="49" fontId="6" fillId="0" borderId="1" xfId="10" applyNumberFormat="1" applyFont="1" applyFill="1" applyBorder="1" applyAlignment="1">
      <alignment horizontal="left"/>
    </xf>
    <xf numFmtId="0" fontId="25" fillId="0" borderId="1" xfId="0" applyFont="1" applyBorder="1"/>
    <xf numFmtId="49" fontId="5" fillId="0" borderId="1" xfId="10" applyNumberFormat="1" applyFont="1" applyFill="1" applyBorder="1" applyAlignment="1">
      <alignment horizontal="left"/>
    </xf>
    <xf numFmtId="0" fontId="2" fillId="0" borderId="1" xfId="10" applyNumberFormat="1" applyFont="1" applyFill="1" applyBorder="1" applyAlignment="1">
      <alignment horizontal="left"/>
    </xf>
    <xf numFmtId="14" fontId="2" fillId="0" borderId="1" xfId="25" applyNumberFormat="1" applyFont="1" applyBorder="1" applyAlignment="1">
      <alignment horizontal="left"/>
    </xf>
    <xf numFmtId="0" fontId="2" fillId="0" borderId="1" xfId="25" applyFont="1" applyBorder="1" applyAlignment="1">
      <alignment horizontal="center"/>
    </xf>
    <xf numFmtId="0" fontId="3" fillId="0" borderId="1" xfId="25" applyFont="1" applyBorder="1" applyAlignment="1">
      <alignment horizontal="center"/>
    </xf>
    <xf numFmtId="49" fontId="2" fillId="0" borderId="1" xfId="10" applyNumberFormat="1" applyFont="1" applyFill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5" fillId="0" borderId="1" xfId="0" applyFont="1" applyBorder="1" applyAlignment="1">
      <alignment horizontal="left"/>
    </xf>
    <xf numFmtId="49" fontId="6" fillId="0" borderId="1" xfId="9" applyNumberFormat="1" applyFont="1" applyFill="1" applyBorder="1" applyAlignment="1">
      <alignment horizontal="left"/>
    </xf>
    <xf numFmtId="16" fontId="2" fillId="0" borderId="1" xfId="25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left"/>
    </xf>
    <xf numFmtId="0" fontId="26" fillId="0" borderId="1" xfId="25" applyFont="1" applyBorder="1"/>
    <xf numFmtId="0" fontId="27" fillId="0" borderId="1" xfId="0" applyFont="1" applyBorder="1"/>
    <xf numFmtId="49" fontId="3" fillId="0" borderId="1" xfId="0" applyNumberFormat="1" applyFont="1" applyBorder="1"/>
    <xf numFmtId="0" fontId="6" fillId="0" borderId="1" xfId="0" applyFont="1" applyBorder="1" applyAlignment="1">
      <alignment horizontal="left" vertical="top"/>
    </xf>
    <xf numFmtId="0" fontId="26" fillId="0" borderId="1" xfId="25" applyFont="1" applyBorder="1" applyAlignment="1">
      <alignment horizontal="left"/>
    </xf>
    <xf numFmtId="0" fontId="28" fillId="0" borderId="1" xfId="0" applyFont="1" applyBorder="1"/>
    <xf numFmtId="0" fontId="9" fillId="0" borderId="1" xfId="25" applyFont="1" applyBorder="1"/>
    <xf numFmtId="0" fontId="9" fillId="0" borderId="1" xfId="25" applyFont="1" applyBorder="1" applyAlignment="1">
      <alignment horizontal="left"/>
    </xf>
    <xf numFmtId="0" fontId="9" fillId="0" borderId="1" xfId="25" applyFont="1" applyBorder="1" applyAlignment="1">
      <alignment horizontal="center"/>
    </xf>
    <xf numFmtId="0" fontId="2" fillId="0" borderId="1" xfId="25" applyFont="1" applyBorder="1" applyAlignment="1">
      <alignment horizontal="center" vertical="top"/>
    </xf>
    <xf numFmtId="0" fontId="9" fillId="0" borderId="1" xfId="25" applyFont="1" applyBorder="1" applyAlignment="1">
      <alignment horizontal="center" vertical="top"/>
    </xf>
    <xf numFmtId="0" fontId="12" fillId="0" borderId="1" xfId="0" applyFont="1" applyBorder="1" applyAlignment="1">
      <alignment horizontal="left"/>
    </xf>
    <xf numFmtId="0" fontId="9" fillId="0" borderId="1" xfId="0" applyFont="1" applyBorder="1"/>
    <xf numFmtId="0" fontId="1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24" fillId="0" borderId="1" xfId="0" applyFont="1" applyBorder="1" applyAlignment="1">
      <alignment horizontal="left" vertical="top" wrapText="1"/>
    </xf>
    <xf numFmtId="49" fontId="6" fillId="0" borderId="1" xfId="10" applyNumberFormat="1" applyFont="1" applyFill="1" applyBorder="1" applyAlignment="1"/>
    <xf numFmtId="49" fontId="2" fillId="0" borderId="1" xfId="0" applyNumberFormat="1" applyFont="1" applyBorder="1"/>
    <xf numFmtId="49" fontId="6" fillId="0" borderId="1" xfId="9" applyNumberFormat="1" applyFont="1" applyFill="1" applyBorder="1" applyAlignment="1"/>
    <xf numFmtId="49" fontId="5" fillId="0" borderId="1" xfId="10" applyNumberFormat="1" applyFont="1" applyFill="1" applyBorder="1" applyAlignment="1"/>
    <xf numFmtId="2" fontId="3" fillId="0" borderId="1" xfId="25" applyNumberFormat="1" applyFont="1" applyBorder="1" applyAlignment="1">
      <alignment vertical="top"/>
    </xf>
    <xf numFmtId="49" fontId="2" fillId="0" borderId="1" xfId="10" applyNumberFormat="1" applyFont="1" applyFill="1" applyBorder="1" applyAlignment="1">
      <alignment vertical="top"/>
    </xf>
    <xf numFmtId="0" fontId="3" fillId="0" borderId="1" xfId="10" applyNumberFormat="1" applyFont="1" applyFill="1" applyBorder="1" applyAlignment="1">
      <alignment horizontal="center"/>
    </xf>
    <xf numFmtId="0" fontId="2" fillId="0" borderId="1" xfId="10" applyNumberFormat="1" applyFont="1" applyFill="1" applyBorder="1" applyAlignment="1">
      <alignment horizontal="center"/>
    </xf>
    <xf numFmtId="0" fontId="1" fillId="0" borderId="1" xfId="25" applyFont="1" applyBorder="1" applyAlignment="1">
      <alignment horizontal="left"/>
    </xf>
    <xf numFmtId="0" fontId="24" fillId="0" borderId="1" xfId="0" applyFont="1" applyBorder="1" applyAlignment="1">
      <alignment horizontal="left" vertical="top"/>
    </xf>
    <xf numFmtId="49" fontId="2" fillId="0" borderId="1" xfId="25" applyNumberFormat="1" applyFont="1" applyBorder="1" applyAlignment="1">
      <alignment horizontal="left" vertical="top"/>
    </xf>
    <xf numFmtId="1" fontId="6" fillId="0" borderId="1" xfId="0" applyNumberFormat="1" applyFont="1" applyBorder="1" applyAlignment="1">
      <alignment horizontal="left"/>
    </xf>
    <xf numFmtId="49" fontId="5" fillId="0" borderId="1" xfId="25" applyNumberFormat="1" applyFont="1" applyBorder="1" applyAlignment="1">
      <alignment horizontal="left" vertical="top"/>
    </xf>
    <xf numFmtId="1" fontId="5" fillId="0" borderId="1" xfId="10" applyNumberFormat="1" applyFont="1" applyFill="1" applyBorder="1" applyAlignment="1">
      <alignment horizontal="left"/>
    </xf>
    <xf numFmtId="1" fontId="6" fillId="0" borderId="1" xfId="10" applyNumberFormat="1" applyFont="1" applyFill="1" applyBorder="1" applyAlignment="1">
      <alignment horizontal="left"/>
    </xf>
    <xf numFmtId="0" fontId="6" fillId="0" borderId="1" xfId="9" applyNumberFormat="1" applyFont="1" applyFill="1" applyBorder="1" applyAlignment="1">
      <alignment horizontal="left"/>
    </xf>
    <xf numFmtId="1" fontId="6" fillId="0" borderId="1" xfId="9" applyNumberFormat="1" applyFont="1" applyFill="1" applyBorder="1" applyAlignment="1">
      <alignment horizontal="left"/>
    </xf>
    <xf numFmtId="0" fontId="5" fillId="0" borderId="1" xfId="25" applyFont="1" applyBorder="1"/>
    <xf numFmtId="0" fontId="5" fillId="0" borderId="1" xfId="25" applyFont="1" applyBorder="1" applyAlignment="1">
      <alignment horizontal="left" vertical="top"/>
    </xf>
    <xf numFmtId="1" fontId="5" fillId="0" borderId="1" xfId="25" applyNumberFormat="1" applyFont="1" applyBorder="1" applyAlignment="1">
      <alignment horizontal="left"/>
    </xf>
    <xf numFmtId="0" fontId="29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left" wrapText="1"/>
    </xf>
    <xf numFmtId="0" fontId="30" fillId="0" borderId="0" xfId="0" applyFont="1" applyAlignment="1">
      <alignment vertical="center"/>
    </xf>
    <xf numFmtId="0" fontId="12" fillId="0" borderId="1" xfId="25" applyFont="1" applyBorder="1" applyAlignment="1">
      <alignment horizontal="left"/>
    </xf>
    <xf numFmtId="49" fontId="6" fillId="0" borderId="1" xfId="10" applyNumberFormat="1" applyFont="1" applyFill="1" applyBorder="1" applyAlignment="1">
      <alignment horizontal="left" vertical="top"/>
    </xf>
    <xf numFmtId="49" fontId="5" fillId="0" borderId="1" xfId="10" applyNumberFormat="1" applyFont="1" applyFill="1" applyBorder="1" applyAlignment="1">
      <alignment horizontal="left" vertical="top"/>
    </xf>
    <xf numFmtId="49" fontId="6" fillId="0" borderId="1" xfId="9" applyNumberFormat="1" applyFont="1" applyFill="1" applyBorder="1" applyAlignment="1">
      <alignment horizontal="left" vertical="top"/>
    </xf>
    <xf numFmtId="0" fontId="31" fillId="3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vertical="center" wrapText="1"/>
    </xf>
    <xf numFmtId="0" fontId="12" fillId="0" borderId="1" xfId="25" applyFont="1" applyBorder="1" applyAlignment="1">
      <alignment horizontal="left" vertical="top"/>
    </xf>
    <xf numFmtId="0" fontId="6" fillId="0" borderId="1" xfId="25" applyFont="1" applyBorder="1" applyAlignment="1">
      <alignment horizontal="left" vertical="top"/>
    </xf>
    <xf numFmtId="0" fontId="1" fillId="0" borderId="1" xfId="25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3" fillId="4" borderId="1" xfId="0" applyFont="1" applyFill="1" applyBorder="1" applyAlignment="1">
      <alignment horizontal="left" vertical="center"/>
    </xf>
    <xf numFmtId="22" fontId="33" fillId="4" borderId="1" xfId="0" applyNumberFormat="1" applyFont="1" applyFill="1" applyBorder="1" applyAlignment="1">
      <alignment horizontal="left" vertical="center"/>
    </xf>
    <xf numFmtId="2" fontId="6" fillId="0" borderId="1" xfId="0" applyNumberFormat="1" applyFont="1" applyBorder="1" applyAlignment="1">
      <alignment horizontal="left" vertical="top"/>
    </xf>
    <xf numFmtId="49" fontId="6" fillId="0" borderId="1" xfId="9" applyNumberFormat="1" applyFont="1" applyFill="1" applyBorder="1" applyAlignment="1">
      <alignment horizontal="center"/>
    </xf>
    <xf numFmtId="49" fontId="5" fillId="0" borderId="1" xfId="9" applyNumberFormat="1" applyFont="1" applyFill="1" applyBorder="1" applyAlignment="1">
      <alignment horizontal="left"/>
    </xf>
    <xf numFmtId="49" fontId="5" fillId="0" borderId="1" xfId="9" applyNumberFormat="1" applyFont="1" applyFill="1" applyBorder="1" applyAlignment="1"/>
    <xf numFmtId="49" fontId="5" fillId="0" borderId="1" xfId="9" applyNumberFormat="1" applyFont="1" applyFill="1" applyBorder="1" applyAlignment="1">
      <alignment horizontal="center"/>
    </xf>
    <xf numFmtId="0" fontId="5" fillId="0" borderId="1" xfId="9" applyNumberFormat="1" applyFont="1" applyFill="1" applyBorder="1" applyAlignment="1">
      <alignment horizontal="left"/>
    </xf>
    <xf numFmtId="0" fontId="5" fillId="0" borderId="1" xfId="0" applyFont="1" applyBorder="1"/>
    <xf numFmtId="0" fontId="2" fillId="0" borderId="2" xfId="25" applyFont="1" applyBorder="1" applyAlignment="1">
      <alignment horizontal="left"/>
    </xf>
    <xf numFmtId="0" fontId="2" fillId="0" borderId="2" xfId="25" applyFont="1" applyBorder="1"/>
    <xf numFmtId="16" fontId="2" fillId="0" borderId="2" xfId="25" applyNumberFormat="1" applyFont="1" applyBorder="1" applyAlignment="1">
      <alignment horizontal="center"/>
    </xf>
    <xf numFmtId="0" fontId="3" fillId="0" borderId="2" xfId="0" applyFont="1" applyBorder="1"/>
    <xf numFmtId="49" fontId="6" fillId="0" borderId="1" xfId="0" applyNumberFormat="1" applyFont="1" applyBorder="1" applyAlignment="1">
      <alignment vertical="top"/>
    </xf>
    <xf numFmtId="0" fontId="6" fillId="0" borderId="2" xfId="0" applyFont="1" applyBorder="1"/>
    <xf numFmtId="14" fontId="6" fillId="0" borderId="1" xfId="25" applyNumberFormat="1" applyFont="1" applyBorder="1" applyAlignment="1">
      <alignment horizontal="left"/>
    </xf>
    <xf numFmtId="14" fontId="5" fillId="0" borderId="1" xfId="25" applyNumberFormat="1" applyFont="1" applyBorder="1" applyAlignment="1">
      <alignment horizontal="left"/>
    </xf>
    <xf numFmtId="0" fontId="35" fillId="0" borderId="1" xfId="0" applyFont="1" applyBorder="1"/>
    <xf numFmtId="49" fontId="5" fillId="0" borderId="1" xfId="25" applyNumberFormat="1" applyFont="1" applyBorder="1"/>
    <xf numFmtId="1" fontId="6" fillId="0" borderId="1" xfId="0" applyNumberFormat="1" applyFont="1" applyBorder="1"/>
    <xf numFmtId="49" fontId="5" fillId="0" borderId="1" xfId="25" applyNumberFormat="1" applyFont="1" applyBorder="1" applyAlignment="1">
      <alignment horizontal="left" vertical="center"/>
    </xf>
    <xf numFmtId="0" fontId="26" fillId="0" borderId="1" xfId="0" applyFont="1" applyBorder="1"/>
    <xf numFmtId="0" fontId="36" fillId="0" borderId="1" xfId="25" applyFont="1" applyBorder="1" applyAlignment="1">
      <alignment horizontal="left" vertical="top"/>
    </xf>
    <xf numFmtId="0" fontId="37" fillId="0" borderId="1" xfId="0" applyFont="1" applyBorder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/>
    </xf>
    <xf numFmtId="0" fontId="34" fillId="0" borderId="1" xfId="25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0" fontId="26" fillId="0" borderId="1" xfId="25" applyFont="1" applyBorder="1" applyAlignment="1">
      <alignment horizontal="center"/>
    </xf>
    <xf numFmtId="1" fontId="25" fillId="0" borderId="1" xfId="25" applyNumberFormat="1" applyFont="1" applyBorder="1" applyAlignment="1">
      <alignment horizontal="left"/>
    </xf>
    <xf numFmtId="0" fontId="6" fillId="0" borderId="1" xfId="25" applyFont="1" applyBorder="1" applyAlignment="1">
      <alignment horizontal="center" vertical="top"/>
    </xf>
    <xf numFmtId="49" fontId="3" fillId="0" borderId="1" xfId="25" applyNumberFormat="1" applyFont="1" applyBorder="1" applyAlignment="1">
      <alignment horizontal="left" vertical="center"/>
    </xf>
    <xf numFmtId="0" fontId="38" fillId="0" borderId="1" xfId="25" applyFont="1" applyBorder="1"/>
    <xf numFmtId="0" fontId="38" fillId="0" borderId="1" xfId="25" applyFont="1" applyBorder="1" applyAlignment="1">
      <alignment horizontal="left"/>
    </xf>
    <xf numFmtId="0" fontId="38" fillId="0" borderId="1" xfId="25" applyFont="1" applyBorder="1" applyAlignment="1">
      <alignment horizontal="center"/>
    </xf>
    <xf numFmtId="1" fontId="24" fillId="0" borderId="1" xfId="0" applyNumberFormat="1" applyFont="1" applyBorder="1" applyAlignment="1">
      <alignment horizontal="left"/>
    </xf>
    <xf numFmtId="49" fontId="2" fillId="0" borderId="1" xfId="25" applyNumberFormat="1" applyFont="1" applyBorder="1" applyAlignment="1">
      <alignment horizontal="left" wrapText="1"/>
    </xf>
    <xf numFmtId="1" fontId="25" fillId="0" borderId="1" xfId="0" applyNumberFormat="1" applyFont="1" applyBorder="1" applyAlignment="1">
      <alignment horizontal="left"/>
    </xf>
    <xf numFmtId="49" fontId="34" fillId="0" borderId="1" xfId="0" applyNumberFormat="1" applyFont="1" applyBorder="1" applyAlignment="1">
      <alignment horizontal="left"/>
    </xf>
    <xf numFmtId="0" fontId="34" fillId="0" borderId="1" xfId="0" applyFont="1" applyBorder="1" applyAlignment="1">
      <alignment horizontal="center"/>
    </xf>
    <xf numFmtId="1" fontId="24" fillId="0" borderId="1" xfId="25" applyNumberFormat="1" applyFont="1" applyBorder="1" applyAlignment="1">
      <alignment horizontal="left"/>
    </xf>
    <xf numFmtId="1" fontId="2" fillId="0" borderId="1" xfId="10" applyNumberFormat="1" applyFont="1" applyFill="1" applyBorder="1" applyAlignment="1">
      <alignment horizontal="left"/>
    </xf>
    <xf numFmtId="49" fontId="2" fillId="0" borderId="1" xfId="25" applyNumberFormat="1" applyFont="1" applyBorder="1" applyAlignment="1">
      <alignment vertical="top"/>
    </xf>
    <xf numFmtId="0" fontId="10" fillId="0" borderId="1" xfId="25" applyFont="1" applyBorder="1" applyAlignment="1">
      <alignment horizontal="center"/>
    </xf>
    <xf numFmtId="0" fontId="10" fillId="0" borderId="1" xfId="25" applyFont="1" applyBorder="1" applyAlignment="1">
      <alignment vertical="top"/>
    </xf>
    <xf numFmtId="0" fontId="10" fillId="0" borderId="1" xfId="25" applyFont="1" applyBorder="1" applyAlignment="1">
      <alignment horizontal="left"/>
    </xf>
    <xf numFmtId="0" fontId="3" fillId="0" borderId="1" xfId="25" applyFont="1" applyBorder="1" applyAlignment="1">
      <alignment vertical="top"/>
    </xf>
    <xf numFmtId="2" fontId="3" fillId="0" borderId="1" xfId="25" applyNumberFormat="1" applyFont="1" applyBorder="1" applyAlignment="1">
      <alignment horizontal="left" vertical="top"/>
    </xf>
    <xf numFmtId="2" fontId="3" fillId="0" borderId="1" xfId="25" applyNumberFormat="1" applyFont="1" applyBorder="1" applyAlignment="1">
      <alignment horizontal="left"/>
    </xf>
    <xf numFmtId="2" fontId="3" fillId="0" borderId="1" xfId="25" applyNumberFormat="1" applyFont="1" applyBorder="1" applyAlignment="1">
      <alignment horizontal="center" vertical="top"/>
    </xf>
    <xf numFmtId="0" fontId="9" fillId="0" borderId="1" xfId="25" applyFont="1" applyBorder="1" applyAlignment="1">
      <alignment vertical="top"/>
    </xf>
    <xf numFmtId="0" fontId="27" fillId="0" borderId="1" xfId="0" applyFont="1" applyBorder="1" applyAlignment="1">
      <alignment horizontal="left"/>
    </xf>
    <xf numFmtId="22" fontId="33" fillId="0" borderId="1" xfId="0" applyNumberFormat="1" applyFont="1" applyBorder="1" applyAlignment="1">
      <alignment horizontal="left" vertical="top"/>
    </xf>
    <xf numFmtId="16" fontId="34" fillId="0" borderId="1" xfId="25" applyNumberFormat="1" applyFont="1" applyBorder="1" applyAlignment="1">
      <alignment horizontal="left"/>
    </xf>
    <xf numFmtId="21" fontId="39" fillId="0" borderId="1" xfId="0" applyNumberFormat="1" applyFont="1" applyBorder="1" applyAlignment="1">
      <alignment horizontal="left" vertical="center" wrapText="1"/>
    </xf>
    <xf numFmtId="0" fontId="39" fillId="0" borderId="1" xfId="0" applyFont="1" applyBorder="1" applyAlignment="1">
      <alignment vertical="center" wrapText="1"/>
    </xf>
    <xf numFmtId="0" fontId="33" fillId="4" borderId="0" xfId="0" applyFont="1" applyFill="1" applyAlignment="1">
      <alignment horizontal="left" vertical="center"/>
    </xf>
    <xf numFmtId="22" fontId="33" fillId="4" borderId="0" xfId="0" applyNumberFormat="1" applyFont="1" applyFill="1" applyAlignment="1">
      <alignment horizontal="left" vertical="center"/>
    </xf>
    <xf numFmtId="0" fontId="6" fillId="0" borderId="3" xfId="0" applyFont="1" applyBorder="1"/>
    <xf numFmtId="0" fontId="24" fillId="0" borderId="1" xfId="0" applyFont="1" applyBorder="1" applyAlignment="1">
      <alignment horizontal="left" wrapText="1"/>
    </xf>
    <xf numFmtId="0" fontId="40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/>
    </xf>
    <xf numFmtId="14" fontId="3" fillId="0" borderId="1" xfId="25" applyNumberFormat="1" applyFont="1" applyBorder="1" applyAlignment="1">
      <alignment horizontal="left"/>
    </xf>
    <xf numFmtId="2" fontId="5" fillId="0" borderId="1" xfId="27" applyNumberFormat="1" applyFont="1" applyBorder="1" applyAlignment="1">
      <alignment horizontal="left" vertical="top"/>
    </xf>
    <xf numFmtId="49" fontId="5" fillId="0" borderId="1" xfId="27" applyNumberFormat="1" applyFont="1" applyBorder="1" applyAlignment="1">
      <alignment horizontal="left"/>
    </xf>
    <xf numFmtId="1" fontId="5" fillId="0" borderId="1" xfId="27" applyNumberFormat="1" applyFont="1" applyBorder="1" applyAlignment="1">
      <alignment horizontal="left"/>
    </xf>
    <xf numFmtId="49" fontId="5" fillId="0" borderId="1" xfId="27" applyNumberFormat="1" applyFont="1" applyBorder="1" applyAlignment="1">
      <alignment horizontal="left" vertical="top"/>
    </xf>
    <xf numFmtId="49" fontId="5" fillId="0" borderId="1" xfId="27" applyNumberFormat="1" applyFont="1" applyBorder="1" applyAlignment="1">
      <alignment vertical="top"/>
    </xf>
    <xf numFmtId="0" fontId="6" fillId="0" borderId="1" xfId="27" applyFont="1" applyBorder="1" applyAlignment="1">
      <alignment horizontal="left" vertical="top"/>
    </xf>
    <xf numFmtId="0" fontId="6" fillId="0" borderId="1" xfId="27" applyFont="1" applyBorder="1" applyAlignment="1">
      <alignment horizontal="left"/>
    </xf>
    <xf numFmtId="0" fontId="6" fillId="0" borderId="1" xfId="27" applyFont="1" applyBorder="1"/>
    <xf numFmtId="0" fontId="24" fillId="0" borderId="1" xfId="0" applyFont="1" applyBorder="1" applyAlignment="1">
      <alignment horizontal="center"/>
    </xf>
    <xf numFmtId="49" fontId="36" fillId="0" borderId="1" xfId="27" applyNumberFormat="1" applyFont="1" applyBorder="1" applyAlignment="1">
      <alignment horizontal="left"/>
    </xf>
    <xf numFmtId="1" fontId="36" fillId="0" borderId="1" xfId="27" applyNumberFormat="1" applyFont="1" applyBorder="1" applyAlignment="1">
      <alignment horizontal="left"/>
    </xf>
    <xf numFmtId="49" fontId="36" fillId="0" borderId="1" xfId="27" applyNumberFormat="1" applyFont="1" applyBorder="1" applyAlignment="1">
      <alignment horizontal="left" vertical="top"/>
    </xf>
    <xf numFmtId="49" fontId="36" fillId="0" borderId="1" xfId="27" applyNumberFormat="1" applyFont="1" applyBorder="1" applyAlignment="1">
      <alignment vertical="top"/>
    </xf>
    <xf numFmtId="49" fontId="6" fillId="0" borderId="1" xfId="27" applyNumberFormat="1" applyFont="1" applyBorder="1" applyAlignment="1">
      <alignment horizontal="left" vertical="top"/>
    </xf>
    <xf numFmtId="0" fontId="6" fillId="0" borderId="1" xfId="27" applyFont="1" applyBorder="1" applyAlignment="1">
      <alignment vertical="top"/>
    </xf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5" fillId="0" borderId="1" xfId="27" applyFont="1" applyBorder="1" applyAlignment="1">
      <alignment horizontal="left"/>
    </xf>
    <xf numFmtId="0" fontId="5" fillId="0" borderId="1" xfId="27" applyFont="1" applyBorder="1" applyAlignment="1">
      <alignment vertical="top"/>
    </xf>
    <xf numFmtId="0" fontId="5" fillId="0" borderId="1" xfId="27" applyFont="1" applyBorder="1" applyAlignment="1">
      <alignment horizontal="left" vertical="top"/>
    </xf>
    <xf numFmtId="49" fontId="6" fillId="0" borderId="1" xfId="27" applyNumberFormat="1" applyFont="1" applyBorder="1" applyAlignment="1">
      <alignment horizontal="left"/>
    </xf>
    <xf numFmtId="0" fontId="5" fillId="0" borderId="1" xfId="27" applyFont="1" applyBorder="1"/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49" fontId="5" fillId="0" borderId="1" xfId="27" applyNumberFormat="1" applyFont="1" applyBorder="1"/>
    <xf numFmtId="0" fontId="6" fillId="0" borderId="1" xfId="0" applyFont="1" applyBorder="1" applyAlignment="1">
      <alignment horizontal="center"/>
    </xf>
    <xf numFmtId="49" fontId="36" fillId="0" borderId="1" xfId="0" applyNumberFormat="1" applyFont="1" applyBorder="1" applyAlignment="1">
      <alignment horizontal="left"/>
    </xf>
    <xf numFmtId="49" fontId="36" fillId="0" borderId="1" xfId="0" applyNumberFormat="1" applyFont="1" applyBorder="1" applyAlignment="1">
      <alignment vertical="top"/>
    </xf>
    <xf numFmtId="1" fontId="36" fillId="0" borderId="1" xfId="0" applyNumberFormat="1" applyFont="1" applyBorder="1" applyAlignment="1">
      <alignment horizontal="left"/>
    </xf>
    <xf numFmtId="1" fontId="41" fillId="0" borderId="1" xfId="0" applyNumberFormat="1" applyFont="1" applyBorder="1" applyAlignment="1">
      <alignment horizontal="left"/>
    </xf>
    <xf numFmtId="49" fontId="36" fillId="0" borderId="1" xfId="0" applyNumberFormat="1" applyFont="1" applyBorder="1"/>
    <xf numFmtId="49" fontId="3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top"/>
    </xf>
    <xf numFmtId="0" fontId="24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6" fontId="2" fillId="0" borderId="1" xfId="25" applyNumberFormat="1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34" fillId="0" borderId="1" xfId="0" applyFont="1" applyBorder="1" applyAlignment="1">
      <alignment horizontal="left"/>
    </xf>
    <xf numFmtId="0" fontId="38" fillId="0" borderId="1" xfId="0" applyFont="1" applyBorder="1"/>
    <xf numFmtId="0" fontId="17" fillId="0" borderId="1" xfId="0" applyFont="1" applyBorder="1" applyAlignment="1">
      <alignment horizontal="left"/>
    </xf>
    <xf numFmtId="0" fontId="42" fillId="0" borderId="1" xfId="0" applyFont="1" applyBorder="1" applyAlignment="1">
      <alignment horizontal="left"/>
    </xf>
    <xf numFmtId="2" fontId="39" fillId="0" borderId="1" xfId="0" applyNumberFormat="1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left" vertical="top" wrapText="1"/>
    </xf>
    <xf numFmtId="2" fontId="24" fillId="0" borderId="1" xfId="0" applyNumberFormat="1" applyFont="1" applyBorder="1" applyAlignment="1">
      <alignment horizontal="left" vertical="center" wrapText="1"/>
    </xf>
    <xf numFmtId="49" fontId="24" fillId="0" borderId="1" xfId="0" applyNumberFormat="1" applyFont="1" applyBorder="1" applyAlignment="1">
      <alignment horizontal="left" vertical="center" wrapText="1"/>
    </xf>
    <xf numFmtId="168" fontId="24" fillId="0" borderId="1" xfId="0" applyNumberFormat="1" applyFont="1" applyBorder="1" applyAlignment="1">
      <alignment horizontal="left"/>
    </xf>
    <xf numFmtId="2" fontId="24" fillId="0" borderId="1" xfId="0" applyNumberFormat="1" applyFont="1" applyBorder="1" applyAlignment="1">
      <alignment horizontal="left"/>
    </xf>
    <xf numFmtId="49" fontId="24" fillId="0" borderId="1" xfId="0" applyNumberFormat="1" applyFont="1" applyBorder="1" applyAlignment="1">
      <alignment horizontal="left"/>
    </xf>
    <xf numFmtId="168" fontId="24" fillId="0" borderId="1" xfId="0" applyNumberFormat="1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43" fillId="0" borderId="1" xfId="0" applyFont="1" applyBorder="1" applyAlignment="1">
      <alignment horizontal="left" vertical="center" wrapText="1"/>
    </xf>
    <xf numFmtId="0" fontId="44" fillId="5" borderId="1" xfId="0" applyFont="1" applyFill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center" wrapText="1"/>
    </xf>
    <xf numFmtId="0" fontId="45" fillId="0" borderId="1" xfId="0" applyFont="1" applyBorder="1"/>
    <xf numFmtId="0" fontId="18" fillId="0" borderId="1" xfId="0" applyFont="1" applyBorder="1"/>
    <xf numFmtId="0" fontId="44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/>
    <xf numFmtId="0" fontId="46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/>
    </xf>
    <xf numFmtId="2" fontId="20" fillId="0" borderId="1" xfId="0" applyNumberFormat="1" applyFont="1" applyBorder="1" applyAlignment="1">
      <alignment horizontal="left" vertical="top"/>
    </xf>
    <xf numFmtId="0" fontId="5" fillId="0" borderId="1" xfId="25" applyFont="1" applyBorder="1" applyAlignment="1">
      <alignment vertical="top"/>
    </xf>
    <xf numFmtId="0" fontId="25" fillId="0" borderId="1" xfId="25" applyFont="1" applyBorder="1" applyAlignment="1">
      <alignment horizontal="left"/>
    </xf>
    <xf numFmtId="0" fontId="25" fillId="0" borderId="1" xfId="25" applyFont="1" applyBorder="1"/>
    <xf numFmtId="49" fontId="6" fillId="0" borderId="1" xfId="25" applyNumberFormat="1" applyFont="1" applyBorder="1" applyAlignment="1">
      <alignment horizontal="left"/>
    </xf>
    <xf numFmtId="16" fontId="36" fillId="0" borderId="1" xfId="25" applyNumberFormat="1" applyFont="1" applyBorder="1" applyAlignment="1">
      <alignment horizontal="left"/>
    </xf>
    <xf numFmtId="0" fontId="5" fillId="0" borderId="1" xfId="25" applyFont="1" applyBorder="1" applyAlignment="1">
      <alignment horizontal="center" vertical="top"/>
    </xf>
    <xf numFmtId="49" fontId="6" fillId="0" borderId="1" xfId="25" applyNumberFormat="1" applyFont="1" applyBorder="1" applyAlignment="1">
      <alignment vertical="top"/>
    </xf>
    <xf numFmtId="2" fontId="6" fillId="0" borderId="1" xfId="25" applyNumberFormat="1" applyFont="1" applyBorder="1" applyAlignment="1">
      <alignment vertical="top"/>
    </xf>
    <xf numFmtId="0" fontId="42" fillId="0" borderId="1" xfId="0" applyFont="1" applyBorder="1"/>
    <xf numFmtId="2" fontId="6" fillId="0" borderId="1" xfId="25" applyNumberFormat="1" applyFont="1" applyBorder="1" applyAlignment="1">
      <alignment horizontal="left" vertical="top"/>
    </xf>
    <xf numFmtId="2" fontId="6" fillId="0" borderId="1" xfId="25" applyNumberFormat="1" applyFont="1" applyBorder="1" applyAlignment="1">
      <alignment horizontal="left"/>
    </xf>
    <xf numFmtId="2" fontId="6" fillId="0" borderId="1" xfId="25" applyNumberFormat="1" applyFont="1" applyBorder="1" applyAlignment="1">
      <alignment horizontal="center" vertical="top"/>
    </xf>
    <xf numFmtId="0" fontId="6" fillId="0" borderId="1" xfId="25" applyFont="1" applyBorder="1" applyAlignment="1">
      <alignment horizontal="left" vertical="center"/>
    </xf>
    <xf numFmtId="0" fontId="6" fillId="0" borderId="1" xfId="10" applyNumberFormat="1" applyFont="1" applyFill="1" applyBorder="1" applyAlignment="1">
      <alignment horizontal="left"/>
    </xf>
    <xf numFmtId="0" fontId="6" fillId="0" borderId="1" xfId="10" applyNumberFormat="1" applyFont="1" applyFill="1" applyBorder="1" applyAlignment="1">
      <alignment vertical="top"/>
    </xf>
    <xf numFmtId="0" fontId="6" fillId="0" borderId="1" xfId="25" applyFont="1" applyBorder="1" applyAlignment="1">
      <alignment horizontal="left" wrapText="1"/>
    </xf>
    <xf numFmtId="1" fontId="6" fillId="0" borderId="1" xfId="10" applyNumberFormat="1" applyFont="1" applyBorder="1" applyAlignment="1">
      <alignment horizontal="left"/>
    </xf>
    <xf numFmtId="0" fontId="6" fillId="0" borderId="1" xfId="10" applyNumberFormat="1" applyFont="1" applyBorder="1" applyAlignment="1">
      <alignment horizontal="left"/>
    </xf>
    <xf numFmtId="0" fontId="1" fillId="0" borderId="1" xfId="25" applyFont="1" applyBorder="1"/>
    <xf numFmtId="0" fontId="1" fillId="0" borderId="1" xfId="25" applyFont="1" applyBorder="1" applyAlignment="1">
      <alignment horizontal="center"/>
    </xf>
    <xf numFmtId="0" fontId="1" fillId="0" borderId="1" xfId="25" applyFont="1" applyBorder="1" applyAlignment="1">
      <alignment horizontal="center" vertical="top"/>
    </xf>
    <xf numFmtId="0" fontId="1" fillId="0" borderId="1" xfId="25" applyFont="1" applyBorder="1" applyAlignment="1">
      <alignment vertical="top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wrapText="1"/>
    </xf>
    <xf numFmtId="49" fontId="20" fillId="0" borderId="1" xfId="0" applyNumberFormat="1" applyFont="1" applyBorder="1" applyAlignment="1">
      <alignment horizontal="left"/>
    </xf>
    <xf numFmtId="2" fontId="20" fillId="0" borderId="1" xfId="0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left" vertical="top"/>
    </xf>
    <xf numFmtId="0" fontId="33" fillId="0" borderId="1" xfId="0" applyFont="1" applyBorder="1" applyAlignment="1">
      <alignment horizontal="left" vertical="top"/>
    </xf>
    <xf numFmtId="49" fontId="39" fillId="0" borderId="1" xfId="0" applyNumberFormat="1" applyFont="1" applyBorder="1" applyAlignment="1">
      <alignment horizontal="left" vertical="center" wrapText="1"/>
    </xf>
    <xf numFmtId="0" fontId="47" fillId="0" borderId="4" xfId="0" applyFont="1" applyBorder="1" applyAlignment="1">
      <alignment horizontal="left"/>
    </xf>
    <xf numFmtId="0" fontId="47" fillId="0" borderId="1" xfId="0" applyFont="1" applyBorder="1"/>
    <xf numFmtId="0" fontId="47" fillId="0" borderId="1" xfId="0" applyFont="1" applyBorder="1" applyAlignment="1">
      <alignment horizontal="left"/>
    </xf>
    <xf numFmtId="0" fontId="47" fillId="0" borderId="4" xfId="0" applyFont="1" applyBorder="1"/>
    <xf numFmtId="49" fontId="47" fillId="0" borderId="1" xfId="0" applyNumberFormat="1" applyFont="1" applyBorder="1" applyAlignment="1">
      <alignment horizontal="left"/>
    </xf>
    <xf numFmtId="0" fontId="17" fillId="0" borderId="1" xfId="0" applyFont="1" applyBorder="1"/>
    <xf numFmtId="49" fontId="20" fillId="0" borderId="1" xfId="0" applyNumberFormat="1" applyFont="1" applyBorder="1"/>
    <xf numFmtId="2" fontId="47" fillId="0" borderId="1" xfId="0" applyNumberFormat="1" applyFont="1" applyBorder="1" applyAlignment="1">
      <alignment horizontal="left"/>
    </xf>
    <xf numFmtId="49" fontId="17" fillId="0" borderId="1" xfId="0" applyNumberFormat="1" applyFont="1" applyBorder="1" applyAlignment="1">
      <alignment horizontal="left"/>
    </xf>
    <xf numFmtId="2" fontId="17" fillId="0" borderId="1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49" fontId="6" fillId="0" borderId="4" xfId="0" applyNumberFormat="1" applyFont="1" applyBorder="1"/>
    <xf numFmtId="0" fontId="6" fillId="0" borderId="4" xfId="0" applyFont="1" applyBorder="1" applyAlignment="1">
      <alignment vertical="top"/>
    </xf>
    <xf numFmtId="49" fontId="6" fillId="0" borderId="4" xfId="0" applyNumberFormat="1" applyFont="1" applyBorder="1" applyAlignment="1">
      <alignment horizontal="center"/>
    </xf>
    <xf numFmtId="0" fontId="17" fillId="0" borderId="4" xfId="0" applyFont="1" applyBorder="1"/>
    <xf numFmtId="0" fontId="24" fillId="0" borderId="4" xfId="0" applyFont="1" applyBorder="1" applyAlignment="1">
      <alignment horizontal="left" vertical="center" wrapText="1"/>
    </xf>
    <xf numFmtId="2" fontId="6" fillId="0" borderId="4" xfId="0" applyNumberFormat="1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6" fillId="0" borderId="4" xfId="0" applyFont="1" applyBorder="1"/>
    <xf numFmtId="0" fontId="24" fillId="0" borderId="4" xfId="0" applyFont="1" applyBorder="1"/>
    <xf numFmtId="0" fontId="6" fillId="0" borderId="4" xfId="0" applyFont="1" applyBorder="1" applyAlignment="1">
      <alignment horizontal="left" vertical="top"/>
    </xf>
    <xf numFmtId="1" fontId="5" fillId="0" borderId="1" xfId="9" applyNumberFormat="1" applyFont="1" applyFill="1" applyBorder="1" applyAlignment="1">
      <alignment horizontal="left"/>
    </xf>
    <xf numFmtId="0" fontId="25" fillId="0" borderId="1" xfId="25" applyFont="1" applyBorder="1" applyAlignment="1">
      <alignment horizontal="center"/>
    </xf>
    <xf numFmtId="16" fontId="5" fillId="0" borderId="1" xfId="25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32" fillId="0" borderId="4" xfId="0" applyFont="1" applyBorder="1" applyAlignment="1">
      <alignment vertical="center" wrapText="1"/>
    </xf>
    <xf numFmtId="0" fontId="24" fillId="0" borderId="4" xfId="0" applyFont="1" applyBorder="1" applyAlignment="1">
      <alignment horizontal="left" vertical="top"/>
    </xf>
    <xf numFmtId="0" fontId="23" fillId="0" borderId="1" xfId="0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vertical="top"/>
    </xf>
    <xf numFmtId="2" fontId="20" fillId="0" borderId="1" xfId="25" applyNumberFormat="1" applyFont="1" applyBorder="1" applyAlignment="1">
      <alignment vertical="top"/>
    </xf>
    <xf numFmtId="1" fontId="20" fillId="0" borderId="1" xfId="25" applyNumberFormat="1" applyFont="1" applyBorder="1" applyAlignment="1">
      <alignment horizontal="left"/>
    </xf>
    <xf numFmtId="0" fontId="21" fillId="0" borderId="1" xfId="0" applyFont="1" applyBorder="1"/>
    <xf numFmtId="0" fontId="48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top"/>
    </xf>
    <xf numFmtId="0" fontId="2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/>
    </xf>
    <xf numFmtId="0" fontId="37" fillId="0" borderId="1" xfId="0" applyFont="1" applyBorder="1" applyAlignment="1">
      <alignment horizontal="left" vertical="top"/>
    </xf>
    <xf numFmtId="1" fontId="20" fillId="0" borderId="1" xfId="0" applyNumberFormat="1" applyFont="1" applyBorder="1" applyAlignment="1">
      <alignment horizontal="left"/>
    </xf>
    <xf numFmtId="0" fontId="49" fillId="4" borderId="1" xfId="0" applyFont="1" applyFill="1" applyBorder="1" applyAlignment="1">
      <alignment horizontal="left" vertical="center"/>
    </xf>
    <xf numFmtId="1" fontId="6" fillId="0" borderId="4" xfId="0" applyNumberFormat="1" applyFont="1" applyBorder="1" applyAlignment="1">
      <alignment horizontal="left"/>
    </xf>
    <xf numFmtId="49" fontId="6" fillId="0" borderId="1" xfId="27" applyNumberFormat="1" applyFont="1" applyBorder="1" applyAlignment="1">
      <alignment horizontal="left" wrapText="1"/>
    </xf>
    <xf numFmtId="0" fontId="5" fillId="0" borderId="1" xfId="27" applyFont="1" applyBorder="1" applyAlignment="1">
      <alignment horizontal="left" wrapText="1"/>
    </xf>
    <xf numFmtId="49" fontId="36" fillId="0" borderId="1" xfId="0" applyNumberFormat="1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left" vertical="top"/>
    </xf>
    <xf numFmtId="49" fontId="17" fillId="0" borderId="4" xfId="0" applyNumberFormat="1" applyFont="1" applyBorder="1" applyAlignment="1">
      <alignment horizontal="left"/>
    </xf>
    <xf numFmtId="2" fontId="17" fillId="0" borderId="4" xfId="0" applyNumberFormat="1" applyFont="1" applyBorder="1" applyAlignment="1">
      <alignment horizontal="left"/>
    </xf>
    <xf numFmtId="0" fontId="24" fillId="0" borderId="4" xfId="0" applyFont="1" applyBorder="1" applyAlignment="1">
      <alignment vertical="top"/>
    </xf>
    <xf numFmtId="49" fontId="6" fillId="0" borderId="0" xfId="0" applyNumberFormat="1" applyFont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0" fontId="24" fillId="0" borderId="4" xfId="0" applyFont="1" applyBorder="1" applyAlignment="1">
      <alignment vertical="center" wrapText="1"/>
    </xf>
    <xf numFmtId="0" fontId="39" fillId="0" borderId="4" xfId="0" applyFont="1" applyBorder="1" applyAlignment="1">
      <alignment horizontal="left" vertical="center" wrapText="1"/>
    </xf>
    <xf numFmtId="49" fontId="6" fillId="6" borderId="1" xfId="0" applyNumberFormat="1" applyFont="1" applyFill="1" applyBorder="1" applyAlignment="1">
      <alignment horizontal="left"/>
    </xf>
    <xf numFmtId="0" fontId="17" fillId="6" borderId="4" xfId="0" applyFont="1" applyFill="1" applyBorder="1"/>
    <xf numFmtId="0" fontId="6" fillId="6" borderId="1" xfId="0" applyFont="1" applyFill="1" applyBorder="1"/>
    <xf numFmtId="0" fontId="6" fillId="6" borderId="1" xfId="0" applyFont="1" applyFill="1" applyBorder="1" applyAlignment="1">
      <alignment horizontal="left" vertical="top"/>
    </xf>
    <xf numFmtId="168" fontId="6" fillId="0" borderId="4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vertical="top"/>
    </xf>
    <xf numFmtId="0" fontId="33" fillId="0" borderId="4" xfId="0" applyFont="1" applyBorder="1" applyAlignment="1">
      <alignment horizontal="left" vertical="center"/>
    </xf>
    <xf numFmtId="49" fontId="6" fillId="6" borderId="4" xfId="0" applyNumberFormat="1" applyFont="1" applyFill="1" applyBorder="1" applyAlignment="1">
      <alignment horizontal="left"/>
    </xf>
    <xf numFmtId="0" fontId="39" fillId="6" borderId="1" xfId="0" applyFont="1" applyFill="1" applyBorder="1" applyAlignment="1">
      <alignment horizontal="left" vertical="center" wrapText="1"/>
    </xf>
    <xf numFmtId="0" fontId="24" fillId="6" borderId="1" xfId="0" applyFont="1" applyFill="1" applyBorder="1"/>
    <xf numFmtId="0" fontId="39" fillId="0" borderId="1" xfId="0" applyFont="1" applyBorder="1" applyAlignment="1">
      <alignment horizontal="center" vertical="center" wrapText="1"/>
    </xf>
    <xf numFmtId="21" fontId="39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4" fillId="0" borderId="4" xfId="0" applyFont="1" applyBorder="1" applyAlignment="1">
      <alignment horizontal="left" vertical="top" wrapText="1"/>
    </xf>
    <xf numFmtId="0" fontId="32" fillId="0" borderId="0" xfId="0" applyFont="1" applyAlignment="1">
      <alignment vertical="center" wrapText="1"/>
    </xf>
    <xf numFmtId="0" fontId="24" fillId="0" borderId="0" xfId="0" applyFont="1" applyAlignment="1">
      <alignment horizontal="left" wrapText="1"/>
    </xf>
    <xf numFmtId="0" fontId="39" fillId="0" borderId="4" xfId="0" applyFont="1" applyBorder="1" applyAlignment="1">
      <alignment vertical="center" wrapText="1"/>
    </xf>
    <xf numFmtId="0" fontId="25" fillId="0" borderId="4" xfId="0" applyFont="1" applyBorder="1" applyAlignment="1">
      <alignment horizontal="left" vertical="top"/>
    </xf>
    <xf numFmtId="0" fontId="33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6" fillId="0" borderId="0" xfId="0" applyFont="1"/>
    <xf numFmtId="49" fontId="2" fillId="0" borderId="1" xfId="25" applyNumberFormat="1" applyFont="1" applyBorder="1" applyAlignment="1">
      <alignment horizontal="left"/>
    </xf>
  </cellXfs>
  <cellStyles count="29">
    <cellStyle name="Comma 2" xfId="1" xr:uid="{DD3E1482-F46C-4671-BD1D-384D292E5F17}"/>
    <cellStyle name="Comma 2 2" xfId="2" xr:uid="{8E779987-D5E6-4799-80B6-155D4502E0D7}"/>
    <cellStyle name="Comma 2 2 2" xfId="3" xr:uid="{C90B64BF-066A-4AE4-9743-49F1CC4527DC}"/>
    <cellStyle name="Comma 2 3" xfId="4" xr:uid="{B2093700-1B49-4C83-8DEB-772DFBC2ADFE}"/>
    <cellStyle name="Comma 3" xfId="5" xr:uid="{978F6C6E-1292-4C32-A08F-1BAD0B33BDF1}"/>
    <cellStyle name="Comma 3 2" xfId="6" xr:uid="{80AC39B0-8C88-44DE-8E5E-B926B0F6808E}"/>
    <cellStyle name="Comma 3 2 2" xfId="7" xr:uid="{BB256615-8786-450E-BD66-13A7A5397E5A}"/>
    <cellStyle name="Hyperlink 2" xfId="8" xr:uid="{308170E0-7CE8-42DE-A378-1891C741C9EB}"/>
    <cellStyle name="Komma" xfId="9" builtinId="3"/>
    <cellStyle name="Komma 2" xfId="10" xr:uid="{630A871A-1617-407D-9B32-67AEE29D6795}"/>
    <cellStyle name="Komma 2 2" xfId="11" xr:uid="{28D2D761-B42D-473E-80EA-B1F3F693C6DF}"/>
    <cellStyle name="Komma 2 2 2" xfId="12" xr:uid="{B3EB3246-4329-4E54-9061-F2AC4E93592C}"/>
    <cellStyle name="Komma 2 2 3" xfId="13" xr:uid="{84325DE4-3424-48DB-BF6A-7FE740FBED3F}"/>
    <cellStyle name="Komma 2 3" xfId="14" xr:uid="{3EAE4611-AB8C-428A-B81A-21F3D4D8BC71}"/>
    <cellStyle name="Komma 2 4" xfId="15" xr:uid="{6812D256-1987-4A58-B3E8-4F2DE24F04F4}"/>
    <cellStyle name="Komma 3" xfId="16" xr:uid="{9E357F8C-8D41-4A2B-AAC3-7ED882E25512}"/>
    <cellStyle name="Komma 3 2" xfId="17" xr:uid="{3C737EEE-9FBC-4AA5-8AFC-0AC6434D0522}"/>
    <cellStyle name="Komma 3 2 2" xfId="18" xr:uid="{DA153C98-DC26-4CDD-9246-EC8413D4E3E3}"/>
    <cellStyle name="Komma 3 2 3" xfId="19" xr:uid="{BF9C56D8-D391-4642-A596-BFE863C1D8EE}"/>
    <cellStyle name="Komma 3 3" xfId="20" xr:uid="{D76A2AE2-3331-47CC-BA1E-E41D4BADA298}"/>
    <cellStyle name="Komma 4" xfId="21" xr:uid="{8B77F58E-427F-438F-88C2-83A062C0A635}"/>
    <cellStyle name="Komma 4 2" xfId="22" xr:uid="{8B1026E6-BCE5-4DB5-8755-DD340C1AD423}"/>
    <cellStyle name="Komma 4 3" xfId="23" xr:uid="{AE6506A1-18E7-47F7-92B2-70B310A2A973}"/>
    <cellStyle name="Komma 5" xfId="24" xr:uid="{EB84725F-AB66-429C-A0C3-F9A221E4239B}"/>
    <cellStyle name="Normal" xfId="0" builtinId="0"/>
    <cellStyle name="Normal 2" xfId="25" xr:uid="{BC7AF0C9-6DA6-45A2-BF66-42BC3450042A}"/>
    <cellStyle name="Normal 3" xfId="26" xr:uid="{319B74A8-8C2A-4742-94CB-E37D395AB8DB}"/>
    <cellStyle name="Normal 4" xfId="27" xr:uid="{1424A6AC-556C-4623-994B-DCAF8067B75D}"/>
    <cellStyle name="Valuta 2" xfId="28" xr:uid="{640445CF-DDC9-4B67-916C-66EED7CAB8E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6C081-3C85-4826-9AEC-2599F1A02A06}">
  <dimension ref="A1:DQ604"/>
  <sheetViews>
    <sheetView zoomScaleNormal="100" workbookViewId="0">
      <pane ySplit="8" topLeftCell="A345" activePane="bottomLeft" state="frozen"/>
      <selection pane="bottomLeft" activeCell="S355" sqref="S355"/>
    </sheetView>
  </sheetViews>
  <sheetFormatPr baseColWidth="10" defaultColWidth="11.44140625" defaultRowHeight="12.6" customHeight="1" x14ac:dyDescent="0.25"/>
  <cols>
    <col min="1" max="1" width="10" style="7" customWidth="1"/>
    <col min="2" max="2" width="28.6640625" style="7" customWidth="1"/>
    <col min="3" max="3" width="7.88671875" style="7" customWidth="1"/>
    <col min="4" max="4" width="14.5546875" style="7" customWidth="1"/>
    <col min="5" max="5" width="14.33203125" style="116" customWidth="1"/>
    <col min="6" max="6" width="8.88671875" style="7" customWidth="1"/>
    <col min="7" max="7" width="7" style="7" customWidth="1"/>
    <col min="8" max="9" width="6.21875" style="80" customWidth="1"/>
    <col min="10" max="10" width="6" style="80" customWidth="1"/>
    <col min="11" max="11" width="4.33203125" style="7" customWidth="1"/>
    <col min="12" max="12" width="9.21875" style="10" customWidth="1"/>
    <col min="13" max="13" width="7.6640625" style="9" customWidth="1"/>
    <col min="14" max="14" width="10.5546875" style="7" customWidth="1"/>
    <col min="15" max="15" width="18.44140625" style="9" customWidth="1"/>
    <col min="16" max="16" width="5.77734375" style="7" customWidth="1"/>
    <col min="17" max="17" width="5.33203125" style="8" customWidth="1"/>
    <col min="18" max="18" width="5.33203125" style="7" customWidth="1"/>
    <col min="19" max="19" width="20.109375" style="7" customWidth="1"/>
    <col min="20" max="16384" width="11.44140625" style="7"/>
  </cols>
  <sheetData>
    <row r="1" spans="1:20" s="25" customFormat="1" ht="12.6" customHeight="1" x14ac:dyDescent="0.25">
      <c r="A1" s="171" t="s">
        <v>158</v>
      </c>
      <c r="B1" s="172"/>
      <c r="C1" s="173"/>
      <c r="D1" s="174"/>
      <c r="E1" s="175"/>
      <c r="F1" s="176"/>
      <c r="G1" s="176"/>
      <c r="H1" s="177"/>
      <c r="I1" s="177"/>
      <c r="J1" s="177"/>
      <c r="K1" s="176"/>
      <c r="L1" s="177"/>
      <c r="M1" s="178"/>
      <c r="N1" s="177"/>
      <c r="O1" s="178"/>
      <c r="P1" s="177"/>
      <c r="Q1" s="179"/>
    </row>
    <row r="2" spans="1:20" s="25" customFormat="1" ht="12.6" customHeight="1" x14ac:dyDescent="0.25">
      <c r="A2" s="171"/>
      <c r="B2" s="172" t="s">
        <v>120</v>
      </c>
      <c r="C2" s="173"/>
      <c r="D2" s="174"/>
      <c r="E2" s="175"/>
      <c r="F2" s="176"/>
      <c r="G2" s="176"/>
      <c r="H2" s="177"/>
      <c r="I2" s="177"/>
      <c r="J2" s="177"/>
      <c r="K2" s="176"/>
      <c r="L2" s="177"/>
      <c r="M2" s="178"/>
      <c r="N2" s="177"/>
      <c r="O2" s="178"/>
      <c r="P2" s="177"/>
      <c r="Q2" s="179"/>
    </row>
    <row r="3" spans="1:20" s="25" customFormat="1" ht="12.6" customHeight="1" x14ac:dyDescent="0.25">
      <c r="A3" s="171"/>
      <c r="B3" s="180" t="s">
        <v>37</v>
      </c>
      <c r="C3" s="181"/>
      <c r="D3" s="182"/>
      <c r="E3" s="183"/>
      <c r="F3" s="176"/>
      <c r="G3" s="176"/>
      <c r="H3" s="177"/>
      <c r="I3" s="177"/>
      <c r="J3" s="177"/>
      <c r="K3" s="176"/>
      <c r="L3" s="177"/>
      <c r="M3" s="178"/>
      <c r="N3" s="177"/>
      <c r="O3" s="178"/>
      <c r="P3" s="177"/>
      <c r="Q3" s="179"/>
    </row>
    <row r="4" spans="1:20" s="25" customFormat="1" ht="12.6" customHeight="1" x14ac:dyDescent="0.25">
      <c r="A4" s="184" t="s">
        <v>35</v>
      </c>
      <c r="B4" s="184" t="s">
        <v>1445</v>
      </c>
      <c r="C4" s="177"/>
      <c r="D4" s="176"/>
      <c r="E4" s="185"/>
      <c r="F4" s="176"/>
      <c r="G4" s="176"/>
      <c r="H4" s="177"/>
      <c r="I4" s="177"/>
      <c r="J4" s="177"/>
      <c r="K4" s="176"/>
      <c r="L4" s="307" t="s">
        <v>87</v>
      </c>
      <c r="M4" s="178"/>
      <c r="N4" s="177"/>
      <c r="O4" s="178"/>
      <c r="P4" s="177"/>
      <c r="Q4" s="179"/>
      <c r="R4" s="186"/>
    </row>
    <row r="5" spans="1:20" s="25" customFormat="1" ht="12.6" customHeight="1" x14ac:dyDescent="0.25">
      <c r="A5" s="184"/>
      <c r="B5" s="184"/>
      <c r="C5" s="177"/>
      <c r="D5" s="176"/>
      <c r="E5" s="185"/>
      <c r="F5" s="176"/>
      <c r="G5" s="176"/>
      <c r="H5" s="177"/>
      <c r="I5" s="177"/>
      <c r="J5" s="177"/>
      <c r="K5" s="176"/>
      <c r="L5" s="307" t="s">
        <v>95</v>
      </c>
      <c r="M5" s="178"/>
      <c r="N5" s="177"/>
      <c r="O5" s="178"/>
      <c r="P5" s="177"/>
      <c r="Q5" s="179"/>
      <c r="R5" s="187"/>
    </row>
    <row r="6" spans="1:20" s="194" customFormat="1" ht="12.6" customHeight="1" x14ac:dyDescent="0.25">
      <c r="A6" s="171"/>
      <c r="B6" s="188"/>
      <c r="C6" s="188"/>
      <c r="D6" s="188"/>
      <c r="E6" s="189"/>
      <c r="F6" s="190"/>
      <c r="G6" s="190"/>
      <c r="H6" s="172" t="s">
        <v>11</v>
      </c>
      <c r="I6" s="191" t="s">
        <v>11</v>
      </c>
      <c r="J6" s="172" t="s">
        <v>11</v>
      </c>
      <c r="K6" s="190"/>
      <c r="L6" s="308" t="s">
        <v>59</v>
      </c>
      <c r="M6" s="192" t="s">
        <v>112</v>
      </c>
      <c r="N6" s="188" t="s">
        <v>64</v>
      </c>
      <c r="O6" s="192" t="s">
        <v>58</v>
      </c>
      <c r="P6" s="188" t="s">
        <v>111</v>
      </c>
      <c r="Q6" s="193" t="s">
        <v>110</v>
      </c>
      <c r="R6" s="194" t="s">
        <v>113</v>
      </c>
    </row>
    <row r="7" spans="1:20" s="194" customFormat="1" ht="12.6" customHeight="1" x14ac:dyDescent="0.25">
      <c r="A7" s="190" t="s">
        <v>55</v>
      </c>
      <c r="B7" s="188"/>
      <c r="C7" s="188"/>
      <c r="D7" s="188"/>
      <c r="E7" s="189"/>
      <c r="F7" s="190"/>
      <c r="G7" s="190"/>
      <c r="H7" s="172" t="s">
        <v>38</v>
      </c>
      <c r="I7" s="191" t="s">
        <v>38</v>
      </c>
      <c r="J7" s="172" t="s">
        <v>38</v>
      </c>
      <c r="K7" s="190"/>
      <c r="L7" s="188" t="s">
        <v>60</v>
      </c>
      <c r="M7" s="192"/>
      <c r="N7" s="188"/>
      <c r="O7" s="192"/>
      <c r="P7" s="188"/>
      <c r="Q7" s="193"/>
      <c r="R7" s="187"/>
    </row>
    <row r="8" spans="1:20" s="194" customFormat="1" ht="12.6" customHeight="1" x14ac:dyDescent="0.25">
      <c r="A8" s="171" t="s">
        <v>16</v>
      </c>
      <c r="B8" s="172" t="s">
        <v>17</v>
      </c>
      <c r="C8" s="173" t="s">
        <v>18</v>
      </c>
      <c r="D8" s="174" t="s">
        <v>9</v>
      </c>
      <c r="E8" s="175" t="s">
        <v>20</v>
      </c>
      <c r="F8" s="174" t="s">
        <v>21</v>
      </c>
      <c r="G8" s="174" t="s">
        <v>22</v>
      </c>
      <c r="H8" s="172" t="s">
        <v>31</v>
      </c>
      <c r="I8" s="191" t="s">
        <v>24</v>
      </c>
      <c r="J8" s="172" t="s">
        <v>25</v>
      </c>
      <c r="K8" s="174" t="s">
        <v>19</v>
      </c>
      <c r="L8" s="172" t="s">
        <v>146</v>
      </c>
      <c r="M8" s="195"/>
      <c r="N8" s="172"/>
      <c r="O8" s="195"/>
      <c r="P8" s="172"/>
      <c r="Q8" s="193"/>
      <c r="R8" s="196"/>
    </row>
    <row r="9" spans="1:20" ht="12.6" customHeight="1" x14ac:dyDescent="0.25">
      <c r="A9" s="197"/>
      <c r="B9" s="197"/>
      <c r="C9" s="197"/>
      <c r="D9" s="197"/>
      <c r="E9" s="198"/>
      <c r="F9" s="197"/>
      <c r="G9" s="197"/>
      <c r="H9" s="199"/>
      <c r="I9" s="200"/>
      <c r="J9" s="199"/>
      <c r="L9" s="309"/>
      <c r="M9" s="201"/>
      <c r="N9" s="197"/>
      <c r="O9" s="201"/>
      <c r="P9" s="197"/>
      <c r="Q9" s="202"/>
    </row>
    <row r="11" spans="1:20" ht="12.6" customHeight="1" x14ac:dyDescent="0.25">
      <c r="A11" s="54">
        <v>5.28</v>
      </c>
      <c r="B11" s="97" t="s">
        <v>648</v>
      </c>
      <c r="C11" s="25">
        <v>2012</v>
      </c>
      <c r="D11" s="54" t="s">
        <v>553</v>
      </c>
      <c r="E11" s="5" t="s">
        <v>549</v>
      </c>
      <c r="F11" s="6">
        <v>260518</v>
      </c>
      <c r="G11" s="47"/>
      <c r="H11" s="54">
        <v>467</v>
      </c>
      <c r="I11" s="54"/>
      <c r="J11" s="54"/>
      <c r="K11" s="54" t="s">
        <v>217</v>
      </c>
      <c r="L11" s="54" t="s">
        <v>225</v>
      </c>
      <c r="M11" s="54" t="s">
        <v>230</v>
      </c>
      <c r="N11" s="54" t="s">
        <v>557</v>
      </c>
      <c r="O11" s="26" t="s">
        <v>179</v>
      </c>
      <c r="P11" s="54"/>
      <c r="Q11" s="54"/>
      <c r="R11" s="54" t="s">
        <v>733</v>
      </c>
      <c r="T11" s="7" t="s">
        <v>833</v>
      </c>
    </row>
    <row r="12" spans="1:20" ht="12.6" customHeight="1" x14ac:dyDescent="0.25">
      <c r="A12" s="54">
        <v>8.25</v>
      </c>
      <c r="B12" s="97" t="s">
        <v>648</v>
      </c>
      <c r="C12" s="25">
        <v>2012</v>
      </c>
      <c r="D12" s="54" t="s">
        <v>655</v>
      </c>
      <c r="E12" s="5" t="s">
        <v>549</v>
      </c>
      <c r="F12" s="6">
        <v>260518</v>
      </c>
      <c r="G12" s="54"/>
      <c r="H12" s="54">
        <v>0</v>
      </c>
      <c r="I12" s="54"/>
      <c r="J12" s="54"/>
      <c r="K12" s="54" t="s">
        <v>217</v>
      </c>
      <c r="L12" s="54" t="s">
        <v>225</v>
      </c>
      <c r="M12" s="54" t="s">
        <v>230</v>
      </c>
      <c r="N12" s="54" t="s">
        <v>557</v>
      </c>
      <c r="O12" s="26" t="s">
        <v>179</v>
      </c>
      <c r="P12" s="54"/>
      <c r="Q12" s="54"/>
      <c r="R12" s="54"/>
      <c r="T12" s="7" t="s">
        <v>834</v>
      </c>
    </row>
    <row r="13" spans="1:20" ht="12.6" customHeight="1" x14ac:dyDescent="0.25">
      <c r="A13" s="6">
        <v>38.01</v>
      </c>
      <c r="B13" s="167" t="s">
        <v>676</v>
      </c>
      <c r="C13" s="27">
        <v>1990</v>
      </c>
      <c r="D13" s="7" t="s">
        <v>274</v>
      </c>
      <c r="E13" s="116" t="s">
        <v>275</v>
      </c>
      <c r="F13" s="6">
        <v>260530</v>
      </c>
      <c r="K13" s="7" t="s">
        <v>216</v>
      </c>
      <c r="L13" s="205" t="s">
        <v>284</v>
      </c>
      <c r="M13" s="7" t="s">
        <v>269</v>
      </c>
      <c r="N13" s="54" t="s">
        <v>429</v>
      </c>
      <c r="O13" s="203" t="s">
        <v>179</v>
      </c>
      <c r="S13" s="203" t="s">
        <v>277</v>
      </c>
      <c r="T13" s="7" t="s">
        <v>835</v>
      </c>
    </row>
    <row r="14" spans="1:20" ht="12.6" customHeight="1" x14ac:dyDescent="0.25">
      <c r="A14" s="6">
        <v>34.32</v>
      </c>
      <c r="B14" s="7" t="s">
        <v>266</v>
      </c>
      <c r="C14" s="6">
        <v>1998</v>
      </c>
      <c r="D14" s="7" t="s">
        <v>274</v>
      </c>
      <c r="E14" s="116" t="s">
        <v>275</v>
      </c>
      <c r="F14" s="6">
        <v>260530</v>
      </c>
      <c r="K14" s="7" t="s">
        <v>216</v>
      </c>
      <c r="L14" s="205">
        <v>249597</v>
      </c>
      <c r="M14" s="9" t="s">
        <v>269</v>
      </c>
      <c r="N14" s="7" t="s">
        <v>200</v>
      </c>
      <c r="O14" s="203" t="s">
        <v>179</v>
      </c>
      <c r="R14" s="271"/>
      <c r="S14" s="203" t="s">
        <v>277</v>
      </c>
      <c r="T14" s="7" t="s">
        <v>836</v>
      </c>
    </row>
    <row r="15" spans="1:20" ht="12.6" customHeight="1" x14ac:dyDescent="0.25">
      <c r="A15" s="6">
        <v>39.479999999999997</v>
      </c>
      <c r="B15" s="7" t="s">
        <v>266</v>
      </c>
      <c r="C15" s="6">
        <v>1998</v>
      </c>
      <c r="D15" s="7" t="s">
        <v>274</v>
      </c>
      <c r="E15" s="116" t="s">
        <v>1421</v>
      </c>
      <c r="F15" s="6">
        <v>260912</v>
      </c>
      <c r="K15" s="7" t="s">
        <v>216</v>
      </c>
      <c r="L15" s="205">
        <v>249597</v>
      </c>
      <c r="M15" s="9" t="s">
        <v>269</v>
      </c>
      <c r="N15" s="7" t="s">
        <v>200</v>
      </c>
      <c r="O15" s="203" t="s">
        <v>179</v>
      </c>
      <c r="R15" s="271"/>
      <c r="S15" s="203"/>
      <c r="T15" s="7" t="s">
        <v>836</v>
      </c>
    </row>
    <row r="16" spans="1:20" ht="12.6" customHeight="1" x14ac:dyDescent="0.25">
      <c r="A16" s="7" t="s">
        <v>265</v>
      </c>
      <c r="B16" s="7" t="s">
        <v>266</v>
      </c>
      <c r="C16" s="6">
        <v>1998</v>
      </c>
      <c r="D16" s="7" t="s">
        <v>267</v>
      </c>
      <c r="E16" s="116" t="s">
        <v>268</v>
      </c>
      <c r="F16" s="6">
        <v>260301</v>
      </c>
      <c r="K16" s="7" t="s">
        <v>216</v>
      </c>
      <c r="L16" s="205">
        <v>249597</v>
      </c>
      <c r="M16" s="9" t="s">
        <v>269</v>
      </c>
      <c r="N16" s="7" t="s">
        <v>200</v>
      </c>
      <c r="O16" s="203" t="s">
        <v>179</v>
      </c>
      <c r="R16" s="271"/>
      <c r="T16" s="7" t="s">
        <v>837</v>
      </c>
    </row>
    <row r="17" spans="1:20" ht="12.6" customHeight="1" x14ac:dyDescent="0.25">
      <c r="A17" s="169" t="s">
        <v>501</v>
      </c>
      <c r="B17" s="68" t="s">
        <v>272</v>
      </c>
      <c r="C17" s="68">
        <v>1998</v>
      </c>
      <c r="D17" s="78" t="s">
        <v>547</v>
      </c>
      <c r="E17" s="78" t="s">
        <v>549</v>
      </c>
      <c r="F17" s="78">
        <v>260504</v>
      </c>
      <c r="G17" s="25"/>
      <c r="H17" s="78"/>
      <c r="I17" s="78">
        <v>517</v>
      </c>
      <c r="J17" s="78"/>
      <c r="K17" s="78" t="s">
        <v>216</v>
      </c>
      <c r="L17" s="205">
        <v>249597</v>
      </c>
      <c r="M17" s="78" t="s">
        <v>228</v>
      </c>
      <c r="N17" s="78" t="s">
        <v>200</v>
      </c>
      <c r="O17" s="68" t="s">
        <v>464</v>
      </c>
      <c r="P17" s="78"/>
      <c r="Q17" s="78"/>
      <c r="R17" s="78"/>
      <c r="T17" s="7" t="s">
        <v>838</v>
      </c>
    </row>
    <row r="18" spans="1:20" ht="12.6" customHeight="1" x14ac:dyDescent="0.25">
      <c r="A18" s="212" t="s">
        <v>698</v>
      </c>
      <c r="B18" s="271" t="s">
        <v>272</v>
      </c>
      <c r="C18" s="212">
        <v>1998</v>
      </c>
      <c r="D18" s="271" t="s">
        <v>697</v>
      </c>
      <c r="E18" s="5" t="s">
        <v>549</v>
      </c>
      <c r="F18" s="212">
        <v>260615</v>
      </c>
      <c r="G18" s="274"/>
      <c r="H18" s="212"/>
      <c r="I18" s="212">
        <v>589</v>
      </c>
      <c r="J18" s="212"/>
      <c r="K18" s="5" t="s">
        <v>216</v>
      </c>
      <c r="L18" s="205">
        <v>249597</v>
      </c>
      <c r="M18" s="271" t="s">
        <v>228</v>
      </c>
      <c r="N18" s="271" t="s">
        <v>200</v>
      </c>
      <c r="O18" s="6" t="s">
        <v>464</v>
      </c>
      <c r="P18" s="271"/>
      <c r="Q18" s="271"/>
      <c r="R18" s="271"/>
      <c r="S18" s="271"/>
      <c r="T18" s="7" t="s">
        <v>839</v>
      </c>
    </row>
    <row r="19" spans="1:20" ht="12.6" customHeight="1" x14ac:dyDescent="0.25">
      <c r="A19" s="212" t="s">
        <v>737</v>
      </c>
      <c r="B19" s="271" t="s">
        <v>738</v>
      </c>
      <c r="C19" s="212">
        <v>2006</v>
      </c>
      <c r="D19" s="271" t="s">
        <v>267</v>
      </c>
      <c r="E19" s="5" t="s">
        <v>736</v>
      </c>
      <c r="F19" s="212">
        <v>260620</v>
      </c>
      <c r="G19" s="274"/>
      <c r="H19" s="212"/>
      <c r="I19" s="212"/>
      <c r="J19" s="212"/>
      <c r="K19" s="5" t="s">
        <v>217</v>
      </c>
      <c r="L19" s="103" t="s">
        <v>739</v>
      </c>
      <c r="M19" s="271" t="s">
        <v>347</v>
      </c>
      <c r="N19" s="271" t="s">
        <v>740</v>
      </c>
      <c r="O19" s="6" t="s">
        <v>464</v>
      </c>
      <c r="P19" s="271"/>
      <c r="Q19" s="271"/>
      <c r="R19" s="271"/>
      <c r="S19" s="203" t="s">
        <v>277</v>
      </c>
      <c r="T19" s="7" t="s">
        <v>840</v>
      </c>
    </row>
    <row r="20" spans="1:20" ht="12.6" customHeight="1" x14ac:dyDescent="0.25">
      <c r="A20" s="26" t="s">
        <v>527</v>
      </c>
      <c r="B20" s="25" t="s">
        <v>526</v>
      </c>
      <c r="C20" s="25">
        <v>2016</v>
      </c>
      <c r="D20" s="25" t="s">
        <v>548</v>
      </c>
      <c r="E20" s="78" t="s">
        <v>549</v>
      </c>
      <c r="F20" s="78">
        <v>260504</v>
      </c>
      <c r="G20" s="25"/>
      <c r="H20" s="25">
        <v>0</v>
      </c>
      <c r="I20" s="25"/>
      <c r="J20" s="25"/>
      <c r="K20" s="78" t="s">
        <v>217</v>
      </c>
      <c r="L20" s="25" t="s">
        <v>226</v>
      </c>
      <c r="M20" s="78" t="s">
        <v>228</v>
      </c>
      <c r="N20" s="25" t="s">
        <v>520</v>
      </c>
      <c r="O20" s="25" t="s">
        <v>464</v>
      </c>
      <c r="P20" s="25"/>
      <c r="Q20" s="25"/>
      <c r="S20" s="25" t="s">
        <v>550</v>
      </c>
      <c r="T20" s="7" t="s">
        <v>841</v>
      </c>
    </row>
    <row r="21" spans="1:20" ht="12.6" customHeight="1" x14ac:dyDescent="0.25">
      <c r="A21" s="6">
        <v>0.85</v>
      </c>
      <c r="B21" s="26" t="s">
        <v>196</v>
      </c>
      <c r="C21" s="25">
        <v>2015</v>
      </c>
      <c r="D21" s="7" t="s">
        <v>214</v>
      </c>
      <c r="E21" s="116" t="s">
        <v>219</v>
      </c>
      <c r="F21" s="6">
        <v>260112</v>
      </c>
      <c r="H21" s="6">
        <v>762</v>
      </c>
      <c r="I21" s="6"/>
      <c r="J21" s="6"/>
      <c r="K21" s="5" t="s">
        <v>217</v>
      </c>
      <c r="L21" s="6" t="s">
        <v>226</v>
      </c>
      <c r="M21" s="9" t="s">
        <v>218</v>
      </c>
      <c r="N21" s="6" t="s">
        <v>197</v>
      </c>
      <c r="O21" s="203" t="s">
        <v>179</v>
      </c>
      <c r="R21" s="7" t="s">
        <v>730</v>
      </c>
      <c r="T21" s="7" t="s">
        <v>842</v>
      </c>
    </row>
    <row r="22" spans="1:20" ht="12.6" customHeight="1" x14ac:dyDescent="0.25">
      <c r="A22" s="6">
        <v>1.56</v>
      </c>
      <c r="B22" s="26" t="s">
        <v>196</v>
      </c>
      <c r="C22" s="25">
        <v>2015</v>
      </c>
      <c r="D22" s="7" t="s">
        <v>213</v>
      </c>
      <c r="E22" s="116" t="s">
        <v>219</v>
      </c>
      <c r="F22" s="6">
        <v>260112</v>
      </c>
      <c r="H22" s="6">
        <v>628</v>
      </c>
      <c r="I22" s="6"/>
      <c r="J22" s="6"/>
      <c r="K22" s="5" t="s">
        <v>217</v>
      </c>
      <c r="L22" s="6" t="s">
        <v>226</v>
      </c>
      <c r="M22" s="9" t="s">
        <v>218</v>
      </c>
      <c r="N22" s="6" t="s">
        <v>197</v>
      </c>
      <c r="O22" s="203" t="s">
        <v>179</v>
      </c>
      <c r="R22" s="7" t="s">
        <v>730</v>
      </c>
      <c r="T22" s="7" t="s">
        <v>843</v>
      </c>
    </row>
    <row r="23" spans="1:20" ht="12.6" customHeight="1" x14ac:dyDescent="0.25">
      <c r="A23" s="6">
        <v>31.38</v>
      </c>
      <c r="B23" s="7" t="s">
        <v>811</v>
      </c>
      <c r="C23" s="6">
        <v>2002</v>
      </c>
      <c r="D23" s="7" t="s">
        <v>810</v>
      </c>
      <c r="E23" s="116" t="s">
        <v>549</v>
      </c>
      <c r="F23" s="6">
        <v>260824</v>
      </c>
      <c r="I23" s="80">
        <v>353</v>
      </c>
      <c r="J23" s="7"/>
      <c r="K23" s="7" t="s">
        <v>216</v>
      </c>
      <c r="L23" s="10" t="s">
        <v>225</v>
      </c>
      <c r="M23" s="9" t="s">
        <v>230</v>
      </c>
      <c r="N23" s="7" t="s">
        <v>200</v>
      </c>
      <c r="O23" s="80" t="s">
        <v>179</v>
      </c>
      <c r="T23" s="7" t="s">
        <v>844</v>
      </c>
    </row>
    <row r="24" spans="1:20" ht="12.6" customHeight="1" x14ac:dyDescent="0.25">
      <c r="A24" s="212" t="s">
        <v>741</v>
      </c>
      <c r="B24" s="271" t="s">
        <v>742</v>
      </c>
      <c r="C24" s="212" t="s">
        <v>396</v>
      </c>
      <c r="D24" s="271" t="s">
        <v>267</v>
      </c>
      <c r="E24" s="5" t="s">
        <v>736</v>
      </c>
      <c r="F24" s="212">
        <v>260620</v>
      </c>
      <c r="G24" s="274"/>
      <c r="H24" s="212"/>
      <c r="I24" s="212"/>
      <c r="J24" s="212"/>
      <c r="K24" s="5" t="s">
        <v>217</v>
      </c>
      <c r="L24" s="103" t="s">
        <v>739</v>
      </c>
      <c r="M24" s="271" t="s">
        <v>347</v>
      </c>
      <c r="N24" s="271" t="s">
        <v>740</v>
      </c>
      <c r="O24" s="6" t="s">
        <v>464</v>
      </c>
      <c r="P24" s="271"/>
      <c r="Q24" s="271"/>
      <c r="R24" s="271"/>
      <c r="S24" s="203" t="s">
        <v>277</v>
      </c>
      <c r="T24" s="7" t="s">
        <v>845</v>
      </c>
    </row>
    <row r="25" spans="1:20" ht="12.6" customHeight="1" x14ac:dyDescent="0.25">
      <c r="A25" s="50" t="s">
        <v>381</v>
      </c>
      <c r="B25" s="264" t="s">
        <v>382</v>
      </c>
      <c r="C25" s="6">
        <v>1998</v>
      </c>
      <c r="D25" s="162" t="s">
        <v>267</v>
      </c>
      <c r="E25" s="116" t="s">
        <v>348</v>
      </c>
      <c r="F25" s="6">
        <v>260425</v>
      </c>
      <c r="G25" s="6"/>
      <c r="H25" s="6"/>
      <c r="I25" s="6"/>
      <c r="K25" s="5" t="s">
        <v>217</v>
      </c>
      <c r="L25" s="10" t="s">
        <v>284</v>
      </c>
      <c r="M25" s="26" t="s">
        <v>347</v>
      </c>
      <c r="N25" s="80" t="s">
        <v>432</v>
      </c>
      <c r="O25" s="162" t="s">
        <v>179</v>
      </c>
      <c r="Q25" s="5"/>
      <c r="R25" s="54"/>
      <c r="T25" s="7" t="s">
        <v>846</v>
      </c>
    </row>
    <row r="26" spans="1:20" ht="12.6" customHeight="1" x14ac:dyDescent="0.25">
      <c r="A26" s="212">
        <v>17.41</v>
      </c>
      <c r="B26" s="271" t="s">
        <v>554</v>
      </c>
      <c r="C26" s="212">
        <v>1942</v>
      </c>
      <c r="D26" s="271" t="s">
        <v>692</v>
      </c>
      <c r="E26" s="5" t="s">
        <v>549</v>
      </c>
      <c r="F26" s="212">
        <v>260615</v>
      </c>
      <c r="G26" s="197" t="s">
        <v>695</v>
      </c>
      <c r="H26" s="212"/>
      <c r="I26" s="212"/>
      <c r="J26" s="212"/>
      <c r="K26" s="5" t="s">
        <v>216</v>
      </c>
      <c r="L26" s="10" t="s">
        <v>226</v>
      </c>
      <c r="M26" s="271" t="s">
        <v>228</v>
      </c>
      <c r="N26" s="271" t="s">
        <v>249</v>
      </c>
      <c r="O26" s="6" t="s">
        <v>464</v>
      </c>
      <c r="P26" s="5"/>
      <c r="Q26" s="5"/>
      <c r="R26" s="5"/>
      <c r="S26" s="5"/>
      <c r="T26" s="7" t="s">
        <v>847</v>
      </c>
    </row>
    <row r="27" spans="1:20" ht="12.6" customHeight="1" x14ac:dyDescent="0.25">
      <c r="A27" s="212">
        <v>18.27</v>
      </c>
      <c r="B27" s="271" t="s">
        <v>554</v>
      </c>
      <c r="C27" s="212">
        <v>1942</v>
      </c>
      <c r="D27" s="271" t="s">
        <v>692</v>
      </c>
      <c r="E27" s="5" t="s">
        <v>782</v>
      </c>
      <c r="F27" s="212">
        <v>260731</v>
      </c>
      <c r="G27" s="212">
        <v>-1.7</v>
      </c>
      <c r="H27" s="212"/>
      <c r="I27" s="212"/>
      <c r="J27" s="212">
        <v>407</v>
      </c>
      <c r="K27" s="5" t="s">
        <v>216</v>
      </c>
      <c r="L27" s="10" t="s">
        <v>226</v>
      </c>
      <c r="M27" s="271" t="s">
        <v>228</v>
      </c>
      <c r="N27" s="271" t="s">
        <v>249</v>
      </c>
      <c r="O27" s="6" t="s">
        <v>464</v>
      </c>
      <c r="P27" s="5"/>
      <c r="Q27" s="5"/>
      <c r="R27" s="5"/>
      <c r="S27" s="5"/>
      <c r="T27" s="7" t="s">
        <v>848</v>
      </c>
    </row>
    <row r="28" spans="1:20" ht="12.6" customHeight="1" x14ac:dyDescent="0.25">
      <c r="A28" s="212">
        <v>43.61</v>
      </c>
      <c r="B28" s="271" t="s">
        <v>554</v>
      </c>
      <c r="C28" s="212">
        <v>1942</v>
      </c>
      <c r="D28" s="271" t="s">
        <v>694</v>
      </c>
      <c r="E28" s="5" t="s">
        <v>782</v>
      </c>
      <c r="F28" s="212">
        <v>260801</v>
      </c>
      <c r="G28" s="212">
        <v>0.7</v>
      </c>
      <c r="H28" s="212"/>
      <c r="I28" s="212"/>
      <c r="J28" s="212">
        <v>184</v>
      </c>
      <c r="K28" s="5" t="s">
        <v>216</v>
      </c>
      <c r="L28" s="10" t="s">
        <v>226</v>
      </c>
      <c r="M28" s="271" t="s">
        <v>228</v>
      </c>
      <c r="N28" s="271" t="s">
        <v>249</v>
      </c>
      <c r="O28" s="6" t="s">
        <v>464</v>
      </c>
      <c r="P28" s="5"/>
      <c r="Q28" s="5"/>
      <c r="R28" s="5"/>
      <c r="S28" s="5"/>
      <c r="T28" s="7" t="s">
        <v>849</v>
      </c>
    </row>
    <row r="29" spans="1:20" ht="12.6" customHeight="1" x14ac:dyDescent="0.25">
      <c r="A29" s="212" t="s">
        <v>788</v>
      </c>
      <c r="B29" s="271" t="s">
        <v>554</v>
      </c>
      <c r="C29" s="212">
        <v>1942</v>
      </c>
      <c r="D29" s="271" t="s">
        <v>687</v>
      </c>
      <c r="E29" s="5" t="s">
        <v>782</v>
      </c>
      <c r="F29" s="212">
        <v>260802</v>
      </c>
      <c r="G29" s="274" t="s">
        <v>0</v>
      </c>
      <c r="H29" s="212"/>
      <c r="I29" s="212"/>
      <c r="J29" s="212">
        <v>1</v>
      </c>
      <c r="K29" s="5" t="s">
        <v>216</v>
      </c>
      <c r="L29" s="10" t="s">
        <v>226</v>
      </c>
      <c r="M29" s="271" t="s">
        <v>228</v>
      </c>
      <c r="N29" s="271" t="s">
        <v>249</v>
      </c>
      <c r="O29" s="6" t="s">
        <v>464</v>
      </c>
      <c r="P29" s="5"/>
      <c r="Q29" s="5"/>
      <c r="R29" s="5"/>
      <c r="S29" s="5"/>
      <c r="T29" s="7" t="s">
        <v>850</v>
      </c>
    </row>
    <row r="30" spans="1:20" ht="12.6" customHeight="1" x14ac:dyDescent="0.25">
      <c r="A30" s="212">
        <v>10.96</v>
      </c>
      <c r="B30" s="271" t="s">
        <v>554</v>
      </c>
      <c r="C30" s="212">
        <v>1942</v>
      </c>
      <c r="D30" s="271" t="s">
        <v>555</v>
      </c>
      <c r="E30" s="5" t="s">
        <v>549</v>
      </c>
      <c r="F30" s="212">
        <v>260615</v>
      </c>
      <c r="G30" s="274" t="s">
        <v>700</v>
      </c>
      <c r="H30" s="212"/>
      <c r="I30" s="212"/>
      <c r="J30" s="212"/>
      <c r="K30" s="5" t="s">
        <v>216</v>
      </c>
      <c r="L30" s="10" t="s">
        <v>226</v>
      </c>
      <c r="M30" s="271" t="s">
        <v>228</v>
      </c>
      <c r="N30" s="271" t="s">
        <v>249</v>
      </c>
      <c r="O30" s="6" t="s">
        <v>464</v>
      </c>
      <c r="P30" s="271"/>
      <c r="Q30" s="271"/>
      <c r="R30" s="271"/>
      <c r="S30" s="271"/>
      <c r="T30" s="7" t="s">
        <v>851</v>
      </c>
    </row>
    <row r="31" spans="1:20" ht="12.6" customHeight="1" x14ac:dyDescent="0.25">
      <c r="A31" s="217">
        <v>7.76</v>
      </c>
      <c r="B31" s="204" t="s">
        <v>554</v>
      </c>
      <c r="C31" s="166">
        <v>1942</v>
      </c>
      <c r="D31" s="204" t="s">
        <v>553</v>
      </c>
      <c r="E31" s="5" t="s">
        <v>549</v>
      </c>
      <c r="F31" s="6">
        <v>260709</v>
      </c>
      <c r="G31" s="218"/>
      <c r="H31" s="25"/>
      <c r="I31" s="25"/>
      <c r="J31" s="25">
        <v>532</v>
      </c>
      <c r="K31" s="7" t="s">
        <v>216</v>
      </c>
      <c r="L31" s="10" t="s">
        <v>226</v>
      </c>
      <c r="M31" s="9" t="s">
        <v>230</v>
      </c>
      <c r="N31" s="27" t="s">
        <v>249</v>
      </c>
      <c r="O31" s="223" t="s">
        <v>179</v>
      </c>
      <c r="T31" s="7" t="s">
        <v>852</v>
      </c>
    </row>
    <row r="32" spans="1:20" ht="12.6" customHeight="1" x14ac:dyDescent="0.25">
      <c r="A32" s="217">
        <v>1.71</v>
      </c>
      <c r="B32" s="204" t="s">
        <v>554</v>
      </c>
      <c r="C32" s="166">
        <v>1942</v>
      </c>
      <c r="D32" s="204" t="s">
        <v>771</v>
      </c>
      <c r="E32" s="5" t="s">
        <v>549</v>
      </c>
      <c r="F32" s="6">
        <v>260709</v>
      </c>
      <c r="G32" s="218"/>
      <c r="H32" s="25"/>
      <c r="I32" s="25"/>
      <c r="J32" s="25">
        <v>378</v>
      </c>
      <c r="K32" s="7" t="s">
        <v>216</v>
      </c>
      <c r="L32" s="10" t="s">
        <v>226</v>
      </c>
      <c r="M32" s="9" t="s">
        <v>218</v>
      </c>
      <c r="N32" s="27" t="s">
        <v>249</v>
      </c>
      <c r="O32" s="223" t="s">
        <v>179</v>
      </c>
      <c r="T32" s="7" t="s">
        <v>853</v>
      </c>
    </row>
    <row r="33" spans="1:121" ht="12.6" customHeight="1" x14ac:dyDescent="0.25">
      <c r="A33" s="6">
        <v>2.42</v>
      </c>
      <c r="B33" s="5" t="s">
        <v>204</v>
      </c>
      <c r="C33" s="6">
        <v>1967</v>
      </c>
      <c r="D33" s="7" t="s">
        <v>213</v>
      </c>
      <c r="E33" s="116" t="s">
        <v>219</v>
      </c>
      <c r="F33" s="6">
        <v>260112</v>
      </c>
      <c r="H33" s="6"/>
      <c r="I33" s="6">
        <v>298</v>
      </c>
      <c r="J33" s="6">
        <v>559</v>
      </c>
      <c r="K33" s="5" t="s">
        <v>216</v>
      </c>
      <c r="L33" s="6" t="s">
        <v>225</v>
      </c>
      <c r="M33" s="9" t="s">
        <v>218</v>
      </c>
      <c r="N33" s="7" t="s">
        <v>205</v>
      </c>
      <c r="O33" s="203" t="s">
        <v>179</v>
      </c>
      <c r="T33" s="7" t="s">
        <v>854</v>
      </c>
    </row>
    <row r="34" spans="1:121" ht="12.6" customHeight="1" x14ac:dyDescent="0.25">
      <c r="A34" s="6">
        <v>2.48</v>
      </c>
      <c r="B34" s="7" t="s">
        <v>204</v>
      </c>
      <c r="C34" s="6">
        <v>1967</v>
      </c>
      <c r="D34" s="7" t="s">
        <v>771</v>
      </c>
      <c r="E34" s="116" t="s">
        <v>549</v>
      </c>
      <c r="F34" s="6">
        <v>260824</v>
      </c>
      <c r="I34" s="80">
        <v>351</v>
      </c>
      <c r="J34" s="6">
        <v>602</v>
      </c>
      <c r="K34" s="7" t="s">
        <v>216</v>
      </c>
      <c r="L34" s="10" t="s">
        <v>225</v>
      </c>
      <c r="M34" s="9" t="s">
        <v>218</v>
      </c>
      <c r="N34" s="7" t="s">
        <v>205</v>
      </c>
      <c r="O34" s="80" t="s">
        <v>179</v>
      </c>
      <c r="T34" s="7" t="s">
        <v>855</v>
      </c>
    </row>
    <row r="35" spans="1:121" ht="12.6" customHeight="1" x14ac:dyDescent="0.25">
      <c r="A35" s="6">
        <v>6.95</v>
      </c>
      <c r="B35" s="5" t="s">
        <v>204</v>
      </c>
      <c r="C35" s="6">
        <v>1967</v>
      </c>
      <c r="D35" s="7" t="s">
        <v>215</v>
      </c>
      <c r="E35" s="116" t="s">
        <v>219</v>
      </c>
      <c r="F35" s="6">
        <v>260112</v>
      </c>
      <c r="H35" s="6"/>
      <c r="I35" s="6"/>
      <c r="J35" s="6">
        <v>634</v>
      </c>
      <c r="K35" s="5" t="s">
        <v>216</v>
      </c>
      <c r="L35" s="6" t="s">
        <v>225</v>
      </c>
      <c r="M35" s="9" t="s">
        <v>218</v>
      </c>
      <c r="N35" s="7" t="s">
        <v>205</v>
      </c>
      <c r="O35" s="203" t="s">
        <v>179</v>
      </c>
      <c r="T35" s="7" t="s">
        <v>856</v>
      </c>
    </row>
    <row r="36" spans="1:121" ht="12.6" customHeight="1" x14ac:dyDescent="0.25">
      <c r="A36" s="54">
        <v>8.6300000000000008</v>
      </c>
      <c r="B36" s="54" t="s">
        <v>207</v>
      </c>
      <c r="C36" s="54">
        <v>1966</v>
      </c>
      <c r="D36" s="54" t="s">
        <v>1396</v>
      </c>
      <c r="E36" s="212" t="s">
        <v>549</v>
      </c>
      <c r="F36" s="212">
        <v>260910</v>
      </c>
      <c r="G36" s="54"/>
      <c r="H36" s="54"/>
      <c r="I36" s="54"/>
      <c r="J36" s="54">
        <v>520</v>
      </c>
      <c r="K36" s="7" t="s">
        <v>216</v>
      </c>
      <c r="L36" s="54" t="s">
        <v>225</v>
      </c>
      <c r="M36" s="5" t="s">
        <v>230</v>
      </c>
      <c r="N36" s="54" t="s">
        <v>208</v>
      </c>
      <c r="O36" s="223" t="s">
        <v>179</v>
      </c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</row>
    <row r="37" spans="1:121" ht="12.6" customHeight="1" x14ac:dyDescent="0.25">
      <c r="A37" s="6">
        <v>2.2200000000000002</v>
      </c>
      <c r="B37" s="5" t="s">
        <v>207</v>
      </c>
      <c r="C37" s="6">
        <v>1966</v>
      </c>
      <c r="D37" s="7" t="s">
        <v>213</v>
      </c>
      <c r="E37" s="116" t="s">
        <v>219</v>
      </c>
      <c r="F37" s="6">
        <v>260112</v>
      </c>
      <c r="H37" s="6"/>
      <c r="I37" s="6">
        <v>100</v>
      </c>
      <c r="J37" s="6">
        <v>484</v>
      </c>
      <c r="K37" s="5" t="s">
        <v>216</v>
      </c>
      <c r="L37" s="6" t="s">
        <v>225</v>
      </c>
      <c r="M37" s="9" t="s">
        <v>218</v>
      </c>
      <c r="N37" s="6" t="s">
        <v>208</v>
      </c>
      <c r="O37" s="204" t="s">
        <v>179</v>
      </c>
      <c r="T37" s="7" t="s">
        <v>857</v>
      </c>
    </row>
    <row r="38" spans="1:121" ht="12.6" customHeight="1" x14ac:dyDescent="0.25">
      <c r="A38" s="7" t="s">
        <v>799</v>
      </c>
      <c r="B38" s="7" t="s">
        <v>239</v>
      </c>
      <c r="C38" s="6">
        <v>1963</v>
      </c>
      <c r="D38" s="7" t="s">
        <v>796</v>
      </c>
      <c r="E38" s="116" t="s">
        <v>549</v>
      </c>
      <c r="F38" s="6">
        <v>260824</v>
      </c>
      <c r="J38" s="7"/>
      <c r="K38" s="7" t="s">
        <v>217</v>
      </c>
      <c r="L38" s="205">
        <v>244601</v>
      </c>
      <c r="M38" s="9" t="s">
        <v>228</v>
      </c>
      <c r="N38" s="7" t="s">
        <v>288</v>
      </c>
      <c r="O38" s="80" t="s">
        <v>179</v>
      </c>
      <c r="S38" s="7" t="s">
        <v>813</v>
      </c>
      <c r="T38" s="7" t="s">
        <v>858</v>
      </c>
    </row>
    <row r="39" spans="1:121" ht="12.6" customHeight="1" x14ac:dyDescent="0.25">
      <c r="A39" s="6">
        <v>17.149999999999999</v>
      </c>
      <c r="B39" s="7" t="s">
        <v>239</v>
      </c>
      <c r="C39" s="6">
        <v>1963</v>
      </c>
      <c r="D39" s="7" t="s">
        <v>692</v>
      </c>
      <c r="E39" s="116" t="s">
        <v>759</v>
      </c>
      <c r="F39" s="6">
        <v>260703</v>
      </c>
      <c r="G39" s="6">
        <v>-0.6</v>
      </c>
      <c r="J39" s="80">
        <v>547</v>
      </c>
      <c r="K39" s="7" t="s">
        <v>217</v>
      </c>
      <c r="L39" s="205">
        <v>244601</v>
      </c>
      <c r="M39" s="9" t="s">
        <v>228</v>
      </c>
      <c r="N39" s="7" t="s">
        <v>288</v>
      </c>
      <c r="O39" s="203" t="s">
        <v>179</v>
      </c>
      <c r="R39" s="203"/>
      <c r="T39" s="7" t="s">
        <v>859</v>
      </c>
    </row>
    <row r="40" spans="1:121" ht="12.6" customHeight="1" x14ac:dyDescent="0.25">
      <c r="A40" s="7" t="s">
        <v>286</v>
      </c>
      <c r="B40" s="7" t="s">
        <v>239</v>
      </c>
      <c r="C40" s="6">
        <v>1963</v>
      </c>
      <c r="D40" s="7" t="s">
        <v>289</v>
      </c>
      <c r="E40" s="116" t="s">
        <v>290</v>
      </c>
      <c r="F40" s="6">
        <v>260327</v>
      </c>
      <c r="I40" s="80">
        <v>391</v>
      </c>
      <c r="J40" s="80">
        <v>713</v>
      </c>
      <c r="K40" s="7" t="s">
        <v>217</v>
      </c>
      <c r="L40" s="205">
        <v>244601</v>
      </c>
      <c r="M40" s="9" t="s">
        <v>228</v>
      </c>
      <c r="N40" s="7" t="s">
        <v>288</v>
      </c>
      <c r="O40" s="203" t="s">
        <v>179</v>
      </c>
      <c r="R40" s="203"/>
      <c r="T40" s="7" t="s">
        <v>860</v>
      </c>
    </row>
    <row r="41" spans="1:121" ht="12.6" customHeight="1" x14ac:dyDescent="0.25">
      <c r="A41" s="6" t="s">
        <v>768</v>
      </c>
      <c r="B41" s="7" t="s">
        <v>239</v>
      </c>
      <c r="C41" s="6">
        <v>1963</v>
      </c>
      <c r="D41" s="7" t="s">
        <v>697</v>
      </c>
      <c r="E41" s="116" t="s">
        <v>759</v>
      </c>
      <c r="F41" s="6">
        <v>260705</v>
      </c>
      <c r="G41" s="7" t="s">
        <v>0</v>
      </c>
      <c r="I41" s="80">
        <v>398</v>
      </c>
      <c r="J41" s="80">
        <v>750</v>
      </c>
      <c r="K41" s="7" t="s">
        <v>217</v>
      </c>
      <c r="L41" s="205">
        <v>244601</v>
      </c>
      <c r="M41" s="9" t="s">
        <v>228</v>
      </c>
      <c r="N41" s="7" t="s">
        <v>288</v>
      </c>
      <c r="O41" s="203" t="s">
        <v>179</v>
      </c>
      <c r="R41" s="203"/>
      <c r="T41" s="7" t="s">
        <v>861</v>
      </c>
    </row>
    <row r="42" spans="1:121" ht="12.6" customHeight="1" x14ac:dyDescent="0.25">
      <c r="A42" s="6" t="s">
        <v>1398</v>
      </c>
      <c r="B42" s="7" t="s">
        <v>239</v>
      </c>
      <c r="C42" s="6">
        <v>1963</v>
      </c>
      <c r="D42" s="7" t="s">
        <v>279</v>
      </c>
      <c r="E42" s="116" t="s">
        <v>1399</v>
      </c>
      <c r="F42" s="6">
        <v>260906</v>
      </c>
      <c r="K42" s="7" t="s">
        <v>217</v>
      </c>
      <c r="L42" s="205">
        <v>244601</v>
      </c>
      <c r="M42" s="9" t="s">
        <v>269</v>
      </c>
      <c r="N42" s="7" t="s">
        <v>288</v>
      </c>
      <c r="O42" s="203" t="s">
        <v>179</v>
      </c>
      <c r="R42" s="203"/>
      <c r="T42" s="7" t="s">
        <v>862</v>
      </c>
    </row>
    <row r="43" spans="1:121" ht="12.6" customHeight="1" x14ac:dyDescent="0.25">
      <c r="A43" s="6">
        <v>43.41</v>
      </c>
      <c r="B43" s="7" t="s">
        <v>239</v>
      </c>
      <c r="C43" s="6">
        <v>1963</v>
      </c>
      <c r="D43" s="7" t="s">
        <v>274</v>
      </c>
      <c r="E43" s="116" t="s">
        <v>1421</v>
      </c>
      <c r="F43" s="6">
        <v>260912</v>
      </c>
      <c r="K43" s="7" t="s">
        <v>217</v>
      </c>
      <c r="L43" s="205">
        <v>244601</v>
      </c>
      <c r="M43" s="9" t="s">
        <v>269</v>
      </c>
      <c r="N43" s="7" t="s">
        <v>288</v>
      </c>
      <c r="O43" s="203" t="s">
        <v>179</v>
      </c>
      <c r="R43" s="203"/>
      <c r="T43" s="7" t="s">
        <v>862</v>
      </c>
    </row>
    <row r="44" spans="1:121" ht="12.6" customHeight="1" x14ac:dyDescent="0.25">
      <c r="A44" s="6">
        <v>1.79</v>
      </c>
      <c r="B44" s="7" t="s">
        <v>239</v>
      </c>
      <c r="C44" s="6">
        <v>1963</v>
      </c>
      <c r="D44" s="7" t="s">
        <v>771</v>
      </c>
      <c r="E44" s="116" t="s">
        <v>549</v>
      </c>
      <c r="F44" s="6">
        <v>260824</v>
      </c>
      <c r="I44" s="80">
        <v>14</v>
      </c>
      <c r="J44" s="6">
        <v>450</v>
      </c>
      <c r="K44" s="7" t="s">
        <v>217</v>
      </c>
      <c r="L44" s="205">
        <v>244601</v>
      </c>
      <c r="M44" s="9" t="s">
        <v>218</v>
      </c>
      <c r="N44" s="7" t="s">
        <v>288</v>
      </c>
      <c r="O44" s="80" t="s">
        <v>179</v>
      </c>
      <c r="T44" s="7" t="s">
        <v>863</v>
      </c>
    </row>
    <row r="45" spans="1:121" ht="12.6" customHeight="1" x14ac:dyDescent="0.25">
      <c r="A45" s="6">
        <v>36.409999999999997</v>
      </c>
      <c r="B45" s="7" t="s">
        <v>278</v>
      </c>
      <c r="C45" s="6">
        <v>1978</v>
      </c>
      <c r="D45" s="7" t="s">
        <v>274</v>
      </c>
      <c r="E45" s="116" t="s">
        <v>275</v>
      </c>
      <c r="F45" s="6">
        <v>260822</v>
      </c>
      <c r="K45" s="7" t="s">
        <v>216</v>
      </c>
      <c r="L45" s="10" t="s">
        <v>276</v>
      </c>
      <c r="M45" s="9" t="s">
        <v>212</v>
      </c>
      <c r="N45" s="7" t="s">
        <v>269</v>
      </c>
      <c r="O45" s="203" t="s">
        <v>179</v>
      </c>
      <c r="R45" s="5"/>
      <c r="S45" s="203" t="s">
        <v>277</v>
      </c>
      <c r="T45" s="7" t="s">
        <v>864</v>
      </c>
    </row>
    <row r="46" spans="1:121" ht="12.6" customHeight="1" x14ac:dyDescent="0.25">
      <c r="A46" s="7" t="s">
        <v>745</v>
      </c>
      <c r="B46" s="7" t="s">
        <v>278</v>
      </c>
      <c r="C46" s="6">
        <v>1978</v>
      </c>
      <c r="D46" s="7" t="s">
        <v>267</v>
      </c>
      <c r="E46" s="116" t="s">
        <v>736</v>
      </c>
      <c r="F46" s="6">
        <v>260620</v>
      </c>
      <c r="K46" s="7" t="s">
        <v>216</v>
      </c>
      <c r="L46" s="10" t="s">
        <v>15</v>
      </c>
      <c r="M46" s="9" t="s">
        <v>212</v>
      </c>
      <c r="N46" s="7" t="s">
        <v>269</v>
      </c>
      <c r="O46" s="203" t="s">
        <v>179</v>
      </c>
      <c r="R46" s="5"/>
      <c r="S46" s="203" t="s">
        <v>277</v>
      </c>
      <c r="T46" s="7" t="s">
        <v>865</v>
      </c>
    </row>
    <row r="47" spans="1:121" ht="12.6" customHeight="1" x14ac:dyDescent="0.25">
      <c r="A47" s="6">
        <v>0.85</v>
      </c>
      <c r="B47" s="5" t="s">
        <v>187</v>
      </c>
      <c r="C47" s="166">
        <v>2015</v>
      </c>
      <c r="D47" s="7" t="s">
        <v>214</v>
      </c>
      <c r="E47" s="116" t="s">
        <v>219</v>
      </c>
      <c r="F47" s="6">
        <v>260112</v>
      </c>
      <c r="H47" s="6">
        <v>787</v>
      </c>
      <c r="I47" s="6"/>
      <c r="J47" s="6"/>
      <c r="K47" s="5" t="s">
        <v>216</v>
      </c>
      <c r="L47" s="6" t="s">
        <v>226</v>
      </c>
      <c r="M47" s="9" t="s">
        <v>218</v>
      </c>
      <c r="N47" s="6" t="s">
        <v>185</v>
      </c>
      <c r="O47" s="203" t="s">
        <v>179</v>
      </c>
      <c r="R47" s="7" t="s">
        <v>721</v>
      </c>
      <c r="T47" s="7" t="s">
        <v>866</v>
      </c>
    </row>
    <row r="48" spans="1:121" ht="12.6" customHeight="1" x14ac:dyDescent="0.25">
      <c r="A48" s="6">
        <v>1.61</v>
      </c>
      <c r="B48" s="5" t="s">
        <v>187</v>
      </c>
      <c r="C48" s="166">
        <v>2015</v>
      </c>
      <c r="D48" s="7" t="s">
        <v>213</v>
      </c>
      <c r="E48" s="116" t="s">
        <v>219</v>
      </c>
      <c r="F48" s="6">
        <v>260112</v>
      </c>
      <c r="H48" s="6">
        <v>665</v>
      </c>
      <c r="I48" s="6"/>
      <c r="J48" s="6"/>
      <c r="K48" s="5" t="s">
        <v>216</v>
      </c>
      <c r="L48" s="6" t="s">
        <v>226</v>
      </c>
      <c r="M48" s="9" t="s">
        <v>218</v>
      </c>
      <c r="N48" s="6" t="s">
        <v>185</v>
      </c>
      <c r="O48" s="26" t="s">
        <v>179</v>
      </c>
      <c r="R48" s="271" t="s">
        <v>722</v>
      </c>
      <c r="T48" s="7" t="s">
        <v>867</v>
      </c>
    </row>
    <row r="49" spans="1:20" ht="12.6" customHeight="1" x14ac:dyDescent="0.25">
      <c r="A49" s="7" t="s">
        <v>678</v>
      </c>
      <c r="B49" s="7" t="s">
        <v>168</v>
      </c>
      <c r="C49" s="6">
        <v>2006</v>
      </c>
      <c r="D49" s="162" t="s">
        <v>641</v>
      </c>
      <c r="E49" s="116" t="s">
        <v>680</v>
      </c>
      <c r="F49" s="6">
        <v>260605</v>
      </c>
      <c r="I49" s="80">
        <v>725</v>
      </c>
      <c r="K49" s="7" t="s">
        <v>216</v>
      </c>
      <c r="L49" s="103" t="s">
        <v>167</v>
      </c>
      <c r="M49" s="26" t="s">
        <v>228</v>
      </c>
      <c r="N49" s="80" t="s">
        <v>200</v>
      </c>
      <c r="O49" s="162" t="s">
        <v>179</v>
      </c>
      <c r="T49" s="7" t="s">
        <v>868</v>
      </c>
    </row>
    <row r="50" spans="1:20" ht="12.6" customHeight="1" x14ac:dyDescent="0.25">
      <c r="A50" s="212" t="s">
        <v>773</v>
      </c>
      <c r="B50" s="271" t="s">
        <v>168</v>
      </c>
      <c r="C50" s="212">
        <v>2006</v>
      </c>
      <c r="D50" s="271" t="s">
        <v>697</v>
      </c>
      <c r="E50" s="5" t="s">
        <v>774</v>
      </c>
      <c r="F50" s="212">
        <v>260723</v>
      </c>
      <c r="G50" s="274"/>
      <c r="H50" s="212"/>
      <c r="I50" s="212">
        <v>756</v>
      </c>
      <c r="J50" s="212"/>
      <c r="K50" s="5" t="s">
        <v>216</v>
      </c>
      <c r="L50" s="103" t="s">
        <v>167</v>
      </c>
      <c r="M50" s="271" t="s">
        <v>228</v>
      </c>
      <c r="N50" s="271" t="s">
        <v>200</v>
      </c>
      <c r="O50" s="6" t="s">
        <v>464</v>
      </c>
      <c r="P50" s="271"/>
      <c r="Q50" s="271"/>
      <c r="R50" s="271"/>
      <c r="S50" s="271"/>
      <c r="T50" s="7" t="s">
        <v>869</v>
      </c>
    </row>
    <row r="51" spans="1:20" ht="12.6" customHeight="1" x14ac:dyDescent="0.25">
      <c r="A51" s="212" t="s">
        <v>735</v>
      </c>
      <c r="B51" s="271" t="s">
        <v>168</v>
      </c>
      <c r="C51" s="212">
        <v>2006</v>
      </c>
      <c r="D51" s="271" t="s">
        <v>267</v>
      </c>
      <c r="E51" s="5" t="s">
        <v>736</v>
      </c>
      <c r="F51" s="212">
        <v>260620</v>
      </c>
      <c r="G51" s="274"/>
      <c r="H51" s="212"/>
      <c r="I51" s="212"/>
      <c r="J51" s="212"/>
      <c r="K51" s="5" t="s">
        <v>216</v>
      </c>
      <c r="L51" s="103" t="s">
        <v>167</v>
      </c>
      <c r="M51" s="271" t="s">
        <v>347</v>
      </c>
      <c r="N51" s="271" t="s">
        <v>200</v>
      </c>
      <c r="O51" s="6" t="s">
        <v>464</v>
      </c>
      <c r="P51" s="271"/>
      <c r="Q51" s="271"/>
      <c r="R51" s="271"/>
      <c r="S51" s="203" t="s">
        <v>277</v>
      </c>
      <c r="T51" s="7" t="s">
        <v>870</v>
      </c>
    </row>
    <row r="52" spans="1:20" ht="12.6" customHeight="1" x14ac:dyDescent="0.25">
      <c r="A52" s="7" t="s">
        <v>373</v>
      </c>
      <c r="B52" s="7" t="s">
        <v>350</v>
      </c>
      <c r="C52" s="6">
        <v>1989</v>
      </c>
      <c r="D52" s="162" t="s">
        <v>267</v>
      </c>
      <c r="E52" s="116" t="s">
        <v>348</v>
      </c>
      <c r="F52" s="6">
        <v>260425</v>
      </c>
      <c r="K52" s="7" t="s">
        <v>216</v>
      </c>
      <c r="L52" s="10" t="s">
        <v>284</v>
      </c>
      <c r="M52" s="26" t="s">
        <v>347</v>
      </c>
      <c r="N52" s="80" t="s">
        <v>429</v>
      </c>
      <c r="O52" s="162" t="s">
        <v>179</v>
      </c>
      <c r="T52" s="7" t="s">
        <v>871</v>
      </c>
    </row>
    <row r="53" spans="1:20" ht="12.6" customHeight="1" x14ac:dyDescent="0.25">
      <c r="A53" s="6">
        <v>34.15</v>
      </c>
      <c r="B53" s="205" t="s">
        <v>238</v>
      </c>
      <c r="C53" s="27">
        <v>1996</v>
      </c>
      <c r="D53" s="7" t="s">
        <v>274</v>
      </c>
      <c r="E53" s="116" t="s">
        <v>275</v>
      </c>
      <c r="F53" s="6">
        <v>260314</v>
      </c>
      <c r="L53" s="205">
        <v>244445</v>
      </c>
      <c r="M53" s="9" t="s">
        <v>200</v>
      </c>
      <c r="N53" s="7" t="s">
        <v>269</v>
      </c>
      <c r="O53" s="203" t="s">
        <v>179</v>
      </c>
      <c r="R53" s="271"/>
      <c r="S53" s="203" t="s">
        <v>277</v>
      </c>
      <c r="T53" s="7" t="s">
        <v>872</v>
      </c>
    </row>
    <row r="54" spans="1:20" ht="12.6" customHeight="1" x14ac:dyDescent="0.25">
      <c r="A54" s="6">
        <v>35.42</v>
      </c>
      <c r="B54" s="205" t="s">
        <v>238</v>
      </c>
      <c r="C54" s="27">
        <v>1996</v>
      </c>
      <c r="D54" s="7" t="s">
        <v>274</v>
      </c>
      <c r="E54" s="116" t="s">
        <v>1421</v>
      </c>
      <c r="F54" s="6">
        <v>260912</v>
      </c>
      <c r="L54" s="205">
        <v>244445</v>
      </c>
      <c r="M54" s="9" t="s">
        <v>200</v>
      </c>
      <c r="N54" s="7" t="s">
        <v>269</v>
      </c>
      <c r="O54" s="203" t="s">
        <v>179</v>
      </c>
      <c r="R54" s="271"/>
      <c r="S54" s="203"/>
      <c r="T54" s="7" t="s">
        <v>872</v>
      </c>
    </row>
    <row r="55" spans="1:20" ht="12.6" customHeight="1" x14ac:dyDescent="0.25">
      <c r="A55" s="6" t="s">
        <v>1457</v>
      </c>
      <c r="B55" s="205" t="s">
        <v>238</v>
      </c>
      <c r="C55" s="27">
        <v>1996</v>
      </c>
      <c r="D55" s="7" t="s">
        <v>267</v>
      </c>
      <c r="E55" s="116" t="s">
        <v>1455</v>
      </c>
      <c r="F55" s="6">
        <v>261003</v>
      </c>
      <c r="L55" s="205">
        <v>244445</v>
      </c>
      <c r="M55" s="9" t="s">
        <v>200</v>
      </c>
      <c r="N55" s="7" t="s">
        <v>269</v>
      </c>
      <c r="O55" s="203" t="s">
        <v>179</v>
      </c>
      <c r="R55" s="271"/>
      <c r="S55" s="203"/>
      <c r="T55" s="7" t="s">
        <v>872</v>
      </c>
    </row>
    <row r="56" spans="1:20" ht="12.6" customHeight="1" x14ac:dyDescent="0.25">
      <c r="A56" s="7" t="s">
        <v>662</v>
      </c>
      <c r="B56" s="205" t="s">
        <v>238</v>
      </c>
      <c r="C56" s="27">
        <v>1996</v>
      </c>
      <c r="D56" s="7" t="s">
        <v>279</v>
      </c>
      <c r="E56" s="116" t="s">
        <v>661</v>
      </c>
      <c r="F56" s="6">
        <v>260523</v>
      </c>
      <c r="L56" s="205">
        <v>244445</v>
      </c>
      <c r="M56" s="9" t="s">
        <v>200</v>
      </c>
      <c r="N56" s="7" t="s">
        <v>269</v>
      </c>
      <c r="O56" s="203" t="s">
        <v>179</v>
      </c>
      <c r="R56" s="203"/>
      <c r="T56" s="7" t="s">
        <v>873</v>
      </c>
    </row>
    <row r="57" spans="1:20" ht="12.6" customHeight="1" x14ac:dyDescent="0.25">
      <c r="A57" s="7" t="s">
        <v>635</v>
      </c>
      <c r="B57" s="205" t="s">
        <v>238</v>
      </c>
      <c r="C57" s="27">
        <v>1996</v>
      </c>
      <c r="D57" s="7" t="s">
        <v>279</v>
      </c>
      <c r="E57" s="116" t="s">
        <v>280</v>
      </c>
      <c r="F57" s="6">
        <v>260510</v>
      </c>
      <c r="L57" s="205">
        <v>244445</v>
      </c>
      <c r="M57" s="9" t="s">
        <v>200</v>
      </c>
      <c r="N57" s="7" t="s">
        <v>269</v>
      </c>
      <c r="O57" s="203" t="s">
        <v>179</v>
      </c>
      <c r="R57" s="203"/>
      <c r="T57" s="7" t="s">
        <v>874</v>
      </c>
    </row>
    <row r="58" spans="1:20" ht="12.6" customHeight="1" x14ac:dyDescent="0.25">
      <c r="A58" s="212" t="s">
        <v>702</v>
      </c>
      <c r="B58" s="271" t="s">
        <v>238</v>
      </c>
      <c r="C58" s="212">
        <v>1996</v>
      </c>
      <c r="D58" s="271" t="s">
        <v>666</v>
      </c>
      <c r="E58" s="5" t="s">
        <v>549</v>
      </c>
      <c r="F58" s="212">
        <v>260615</v>
      </c>
      <c r="G58" s="274"/>
      <c r="H58" s="212"/>
      <c r="I58" s="212">
        <v>506</v>
      </c>
      <c r="J58" s="212"/>
      <c r="K58" s="5" t="s">
        <v>216</v>
      </c>
      <c r="L58" s="103">
        <v>244445</v>
      </c>
      <c r="M58" s="271" t="s">
        <v>228</v>
      </c>
      <c r="N58" s="271" t="s">
        <v>200</v>
      </c>
      <c r="O58" s="271" t="s">
        <v>464</v>
      </c>
      <c r="P58" s="271"/>
      <c r="Q58" s="271"/>
      <c r="R58" s="271"/>
      <c r="S58" s="271"/>
      <c r="T58" s="7" t="s">
        <v>875</v>
      </c>
    </row>
    <row r="59" spans="1:20" ht="12.6" customHeight="1" x14ac:dyDescent="0.25">
      <c r="A59" s="7" t="s">
        <v>519</v>
      </c>
      <c r="B59" s="7" t="s">
        <v>1356</v>
      </c>
      <c r="C59" s="54">
        <v>2018</v>
      </c>
      <c r="D59" s="26" t="s">
        <v>548</v>
      </c>
      <c r="E59" s="26" t="s">
        <v>1384</v>
      </c>
      <c r="F59" s="209">
        <v>260907</v>
      </c>
      <c r="H59" s="80">
        <v>0</v>
      </c>
      <c r="K59" s="7" t="s">
        <v>217</v>
      </c>
      <c r="L59" s="10" t="s">
        <v>226</v>
      </c>
      <c r="M59" s="9" t="s">
        <v>228</v>
      </c>
      <c r="N59" s="7" t="s">
        <v>484</v>
      </c>
      <c r="O59" s="7" t="s">
        <v>179</v>
      </c>
    </row>
    <row r="60" spans="1:20" ht="12.6" customHeight="1" x14ac:dyDescent="0.25">
      <c r="A60" s="6">
        <v>1.1499999999999999</v>
      </c>
      <c r="B60" s="5" t="s">
        <v>194</v>
      </c>
      <c r="C60" s="54">
        <v>2007</v>
      </c>
      <c r="D60" s="7" t="s">
        <v>214</v>
      </c>
      <c r="E60" s="116" t="s">
        <v>219</v>
      </c>
      <c r="F60" s="6">
        <v>260112</v>
      </c>
      <c r="H60" s="6">
        <v>609</v>
      </c>
      <c r="I60" s="6">
        <v>180</v>
      </c>
      <c r="J60" s="6"/>
      <c r="K60" s="5" t="s">
        <v>216</v>
      </c>
      <c r="L60" s="6" t="s">
        <v>225</v>
      </c>
      <c r="M60" s="9" t="s">
        <v>218</v>
      </c>
      <c r="N60" s="26" t="s">
        <v>192</v>
      </c>
      <c r="O60" s="203" t="s">
        <v>179</v>
      </c>
      <c r="R60" s="7" t="s">
        <v>723</v>
      </c>
      <c r="T60" s="7" t="s">
        <v>876</v>
      </c>
    </row>
    <row r="61" spans="1:20" ht="12.6" customHeight="1" x14ac:dyDescent="0.25">
      <c r="A61" s="6">
        <v>5.92</v>
      </c>
      <c r="B61" s="5" t="s">
        <v>194</v>
      </c>
      <c r="C61" s="54">
        <v>2007</v>
      </c>
      <c r="D61" s="6" t="s">
        <v>706</v>
      </c>
      <c r="E61" s="5" t="s">
        <v>549</v>
      </c>
      <c r="F61" s="212">
        <v>260615</v>
      </c>
      <c r="G61" s="7" t="s">
        <v>707</v>
      </c>
      <c r="H61" s="6">
        <v>794</v>
      </c>
      <c r="I61" s="6">
        <v>588</v>
      </c>
      <c r="J61" s="6"/>
      <c r="K61" s="5" t="s">
        <v>216</v>
      </c>
      <c r="L61" s="6" t="s">
        <v>225</v>
      </c>
      <c r="M61" s="271" t="s">
        <v>218</v>
      </c>
      <c r="N61" s="26" t="s">
        <v>192</v>
      </c>
      <c r="O61" s="6" t="s">
        <v>464</v>
      </c>
      <c r="P61" s="271"/>
      <c r="Q61" s="271"/>
      <c r="R61" s="7" t="s">
        <v>721</v>
      </c>
      <c r="S61" s="271"/>
      <c r="T61" s="7" t="s">
        <v>877</v>
      </c>
    </row>
    <row r="62" spans="1:20" ht="12.6" customHeight="1" x14ac:dyDescent="0.25">
      <c r="A62" s="6">
        <v>5.97</v>
      </c>
      <c r="B62" s="5" t="s">
        <v>194</v>
      </c>
      <c r="C62" s="54">
        <v>2007</v>
      </c>
      <c r="D62" s="6" t="s">
        <v>706</v>
      </c>
      <c r="E62" s="5" t="s">
        <v>549</v>
      </c>
      <c r="F62" s="212">
        <v>260615</v>
      </c>
      <c r="G62" s="197" t="s">
        <v>693</v>
      </c>
      <c r="H62" s="6"/>
      <c r="I62" s="6"/>
      <c r="J62" s="6"/>
      <c r="K62" s="5" t="s">
        <v>216</v>
      </c>
      <c r="L62" s="6" t="s">
        <v>225</v>
      </c>
      <c r="M62" s="271" t="s">
        <v>218</v>
      </c>
      <c r="N62" s="26" t="s">
        <v>192</v>
      </c>
      <c r="O62" s="6" t="s">
        <v>464</v>
      </c>
      <c r="P62" s="271"/>
      <c r="Q62" s="271"/>
      <c r="R62" s="271"/>
      <c r="S62" s="271"/>
      <c r="T62" s="7" t="s">
        <v>878</v>
      </c>
    </row>
    <row r="63" spans="1:20" ht="12.6" customHeight="1" x14ac:dyDescent="0.25">
      <c r="A63" s="6">
        <v>2.59</v>
      </c>
      <c r="B63" s="5" t="s">
        <v>194</v>
      </c>
      <c r="C63" s="54">
        <v>2007</v>
      </c>
      <c r="D63" s="5" t="s">
        <v>213</v>
      </c>
      <c r="E63" s="25" t="s">
        <v>219</v>
      </c>
      <c r="F63" s="54">
        <v>260216</v>
      </c>
      <c r="G63" s="6"/>
      <c r="H63" s="6">
        <v>720</v>
      </c>
      <c r="I63" s="6">
        <v>433</v>
      </c>
      <c r="J63" s="6"/>
      <c r="K63" s="5" t="s">
        <v>216</v>
      </c>
      <c r="L63" s="6" t="s">
        <v>225</v>
      </c>
      <c r="M63" s="5" t="s">
        <v>218</v>
      </c>
      <c r="N63" s="26" t="s">
        <v>192</v>
      </c>
      <c r="O63" s="203" t="s">
        <v>179</v>
      </c>
      <c r="P63" s="5"/>
      <c r="Q63" s="5"/>
      <c r="R63" s="7" t="s">
        <v>721</v>
      </c>
      <c r="T63" s="7" t="s">
        <v>879</v>
      </c>
    </row>
    <row r="64" spans="1:20" ht="12.6" customHeight="1" x14ac:dyDescent="0.25">
      <c r="A64" s="6">
        <v>7.73</v>
      </c>
      <c r="B64" s="5" t="s">
        <v>194</v>
      </c>
      <c r="C64" s="54">
        <v>2007</v>
      </c>
      <c r="D64" s="5" t="s">
        <v>215</v>
      </c>
      <c r="E64" s="25" t="s">
        <v>219</v>
      </c>
      <c r="F64" s="54">
        <v>260216</v>
      </c>
      <c r="G64" s="6"/>
      <c r="H64" s="6"/>
      <c r="I64" s="6"/>
      <c r="J64" s="6"/>
      <c r="K64" s="5" t="s">
        <v>216</v>
      </c>
      <c r="L64" s="6" t="s">
        <v>225</v>
      </c>
      <c r="M64" s="5" t="s">
        <v>218</v>
      </c>
      <c r="N64" s="26" t="s">
        <v>192</v>
      </c>
      <c r="O64" s="203" t="s">
        <v>179</v>
      </c>
      <c r="P64" s="5"/>
      <c r="Q64" s="5"/>
      <c r="R64" s="5"/>
      <c r="T64" s="7" t="s">
        <v>880</v>
      </c>
    </row>
    <row r="65" spans="1:121" ht="12.6" customHeight="1" x14ac:dyDescent="0.25">
      <c r="A65" s="7" t="s">
        <v>368</v>
      </c>
      <c r="B65" s="7" t="s">
        <v>351</v>
      </c>
      <c r="C65" s="6">
        <v>2001</v>
      </c>
      <c r="D65" s="162" t="s">
        <v>267</v>
      </c>
      <c r="E65" s="116" t="s">
        <v>348</v>
      </c>
      <c r="F65" s="6">
        <v>260425</v>
      </c>
      <c r="K65" s="7" t="s">
        <v>216</v>
      </c>
      <c r="L65" s="10" t="s">
        <v>284</v>
      </c>
      <c r="M65" s="26" t="s">
        <v>347</v>
      </c>
      <c r="N65" s="80" t="s">
        <v>433</v>
      </c>
      <c r="O65" s="162" t="s">
        <v>179</v>
      </c>
      <c r="T65" s="7" t="s">
        <v>881</v>
      </c>
    </row>
    <row r="66" spans="1:121" ht="12.6" customHeight="1" x14ac:dyDescent="0.25">
      <c r="A66" s="6">
        <v>8.33</v>
      </c>
      <c r="B66" s="7" t="s">
        <v>177</v>
      </c>
      <c r="C66" s="6">
        <v>2017</v>
      </c>
      <c r="D66" s="7" t="s">
        <v>560</v>
      </c>
      <c r="E66" s="116" t="s">
        <v>549</v>
      </c>
      <c r="F66" s="6">
        <v>260824</v>
      </c>
      <c r="G66" s="54">
        <v>1.2</v>
      </c>
      <c r="H66" s="80">
        <v>394</v>
      </c>
      <c r="J66" s="7"/>
      <c r="K66" s="7" t="s">
        <v>216</v>
      </c>
      <c r="L66" s="10" t="s">
        <v>226</v>
      </c>
      <c r="M66" s="9" t="s">
        <v>228</v>
      </c>
      <c r="N66" s="7" t="s">
        <v>178</v>
      </c>
      <c r="O66" s="80" t="s">
        <v>179</v>
      </c>
      <c r="T66" s="7" t="s">
        <v>882</v>
      </c>
    </row>
    <row r="67" spans="1:121" ht="12.6" customHeight="1" x14ac:dyDescent="0.25">
      <c r="A67" s="7" t="s">
        <v>1334</v>
      </c>
      <c r="B67" s="7" t="s">
        <v>177</v>
      </c>
      <c r="C67" s="54">
        <v>2017</v>
      </c>
      <c r="D67" s="26" t="s">
        <v>548</v>
      </c>
      <c r="E67" s="26" t="s">
        <v>1384</v>
      </c>
      <c r="F67" s="209">
        <v>260907</v>
      </c>
      <c r="H67" s="80">
        <v>0</v>
      </c>
      <c r="K67" s="7" t="s">
        <v>216</v>
      </c>
      <c r="L67" s="10" t="s">
        <v>226</v>
      </c>
      <c r="M67" s="9" t="s">
        <v>228</v>
      </c>
      <c r="N67" s="7" t="s">
        <v>506</v>
      </c>
      <c r="O67" s="7" t="s">
        <v>179</v>
      </c>
    </row>
    <row r="68" spans="1:121" ht="12.6" customHeight="1" x14ac:dyDescent="0.25">
      <c r="A68" s="6">
        <v>12.55</v>
      </c>
      <c r="B68" s="26" t="s">
        <v>177</v>
      </c>
      <c r="C68" s="25">
        <v>2017</v>
      </c>
      <c r="D68" s="6" t="s">
        <v>555</v>
      </c>
      <c r="E68" s="5" t="s">
        <v>549</v>
      </c>
      <c r="F68" s="212">
        <v>260615</v>
      </c>
      <c r="G68" s="7" t="s">
        <v>699</v>
      </c>
      <c r="H68" s="6">
        <v>95</v>
      </c>
      <c r="I68" s="6"/>
      <c r="J68" s="6"/>
      <c r="K68" s="5" t="s">
        <v>216</v>
      </c>
      <c r="L68" s="212" t="s">
        <v>226</v>
      </c>
      <c r="M68" s="271" t="s">
        <v>228</v>
      </c>
      <c r="N68" s="6" t="s">
        <v>178</v>
      </c>
      <c r="O68" s="271" t="s">
        <v>464</v>
      </c>
      <c r="P68" s="271"/>
      <c r="Q68" s="271"/>
      <c r="R68" s="7" t="s">
        <v>725</v>
      </c>
      <c r="S68" s="271"/>
      <c r="T68" s="7" t="s">
        <v>883</v>
      </c>
    </row>
    <row r="69" spans="1:121" ht="12.6" customHeight="1" x14ac:dyDescent="0.25">
      <c r="A69" s="6">
        <v>16.07</v>
      </c>
      <c r="B69" s="7" t="s">
        <v>177</v>
      </c>
      <c r="C69" s="6">
        <v>2017</v>
      </c>
      <c r="D69" s="7" t="s">
        <v>802</v>
      </c>
      <c r="E69" s="116" t="s">
        <v>549</v>
      </c>
      <c r="F69" s="6">
        <v>260824</v>
      </c>
      <c r="H69" s="80">
        <v>186</v>
      </c>
      <c r="J69" s="7"/>
      <c r="K69" s="7" t="s">
        <v>216</v>
      </c>
      <c r="L69" s="10" t="s">
        <v>226</v>
      </c>
      <c r="M69" s="9" t="s">
        <v>230</v>
      </c>
      <c r="N69" s="7" t="s">
        <v>178</v>
      </c>
      <c r="O69" s="80" t="s">
        <v>179</v>
      </c>
      <c r="T69" s="7" t="s">
        <v>884</v>
      </c>
    </row>
    <row r="70" spans="1:121" s="26" customFormat="1" ht="12.6" customHeight="1" x14ac:dyDescent="0.25">
      <c r="A70" s="6">
        <v>15.92</v>
      </c>
      <c r="B70" s="26" t="s">
        <v>177</v>
      </c>
      <c r="C70" s="25">
        <v>2017</v>
      </c>
      <c r="D70" s="6" t="s">
        <v>643</v>
      </c>
      <c r="E70" s="5" t="s">
        <v>549</v>
      </c>
      <c r="F70" s="6">
        <v>260518</v>
      </c>
      <c r="G70" s="6"/>
      <c r="H70" s="6">
        <v>181</v>
      </c>
      <c r="I70" s="6"/>
      <c r="J70" s="6"/>
      <c r="K70" s="54" t="s">
        <v>216</v>
      </c>
      <c r="L70" s="7" t="s">
        <v>226</v>
      </c>
      <c r="M70" s="54" t="s">
        <v>230</v>
      </c>
      <c r="N70" s="6" t="s">
        <v>178</v>
      </c>
      <c r="O70" s="203" t="s">
        <v>179</v>
      </c>
      <c r="P70" s="7"/>
      <c r="Q70" s="7"/>
      <c r="R70" s="54" t="s">
        <v>719</v>
      </c>
      <c r="S70" s="7"/>
      <c r="T70" s="7" t="s">
        <v>885</v>
      </c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</row>
    <row r="71" spans="1:121" s="6" customFormat="1" ht="12.6" customHeight="1" x14ac:dyDescent="0.25">
      <c r="A71" s="6">
        <v>0.65</v>
      </c>
      <c r="B71" s="26" t="s">
        <v>177</v>
      </c>
      <c r="C71" s="25">
        <v>2017</v>
      </c>
      <c r="D71" s="7" t="s">
        <v>214</v>
      </c>
      <c r="E71" s="116" t="s">
        <v>219</v>
      </c>
      <c r="F71" s="6">
        <v>260112</v>
      </c>
      <c r="G71" s="7"/>
      <c r="H71" s="6">
        <v>702</v>
      </c>
      <c r="K71" s="5" t="s">
        <v>216</v>
      </c>
      <c r="L71" s="6" t="s">
        <v>226</v>
      </c>
      <c r="M71" s="9" t="s">
        <v>218</v>
      </c>
      <c r="N71" s="6" t="s">
        <v>178</v>
      </c>
      <c r="O71" s="203" t="s">
        <v>179</v>
      </c>
      <c r="P71" s="7"/>
      <c r="Q71" s="8"/>
      <c r="R71" s="7" t="s">
        <v>722</v>
      </c>
      <c r="S71" s="7"/>
      <c r="T71" s="7" t="s">
        <v>886</v>
      </c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</row>
    <row r="72" spans="1:121" s="6" customFormat="1" ht="12.6" customHeight="1" x14ac:dyDescent="0.25">
      <c r="A72" s="7" t="s">
        <v>647</v>
      </c>
      <c r="B72" s="26" t="s">
        <v>177</v>
      </c>
      <c r="C72" s="25">
        <v>2017</v>
      </c>
      <c r="D72" s="6" t="s">
        <v>561</v>
      </c>
      <c r="E72" s="5" t="s">
        <v>549</v>
      </c>
      <c r="F72" s="6">
        <v>260518</v>
      </c>
      <c r="H72" s="6">
        <v>551</v>
      </c>
      <c r="K72" s="54" t="s">
        <v>216</v>
      </c>
      <c r="L72" s="7" t="s">
        <v>226</v>
      </c>
      <c r="M72" s="54" t="s">
        <v>230</v>
      </c>
      <c r="N72" s="6" t="s">
        <v>178</v>
      </c>
      <c r="O72" s="203" t="s">
        <v>179</v>
      </c>
      <c r="P72" s="7"/>
      <c r="Q72" s="7"/>
      <c r="R72" s="54" t="s">
        <v>718</v>
      </c>
      <c r="S72" s="7"/>
      <c r="T72" s="7" t="s">
        <v>887</v>
      </c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</row>
    <row r="73" spans="1:121" ht="12.6" customHeight="1" x14ac:dyDescent="0.25">
      <c r="A73" s="6">
        <v>2.5499999999999998</v>
      </c>
      <c r="B73" s="26" t="s">
        <v>177</v>
      </c>
      <c r="C73" s="25">
        <v>2017</v>
      </c>
      <c r="D73" s="6" t="s">
        <v>708</v>
      </c>
      <c r="E73" s="5" t="s">
        <v>549</v>
      </c>
      <c r="F73" s="212">
        <v>260615</v>
      </c>
      <c r="G73" s="7" t="s">
        <v>710</v>
      </c>
      <c r="H73" s="6">
        <v>680</v>
      </c>
      <c r="I73" s="6"/>
      <c r="J73" s="6"/>
      <c r="K73" s="5" t="s">
        <v>216</v>
      </c>
      <c r="L73" s="212" t="s">
        <v>226</v>
      </c>
      <c r="M73" s="271" t="s">
        <v>218</v>
      </c>
      <c r="N73" s="6" t="s">
        <v>178</v>
      </c>
      <c r="O73" s="271" t="s">
        <v>464</v>
      </c>
      <c r="P73" s="271"/>
      <c r="Q73" s="271"/>
      <c r="R73" s="271" t="s">
        <v>722</v>
      </c>
      <c r="S73" s="271"/>
      <c r="T73" s="7" t="s">
        <v>888</v>
      </c>
    </row>
    <row r="74" spans="1:121" ht="12.6" customHeight="1" x14ac:dyDescent="0.25">
      <c r="A74" s="6">
        <v>1.59</v>
      </c>
      <c r="B74" s="26" t="s">
        <v>177</v>
      </c>
      <c r="C74" s="25">
        <v>2017</v>
      </c>
      <c r="D74" s="7" t="s">
        <v>213</v>
      </c>
      <c r="E74" s="116" t="s">
        <v>219</v>
      </c>
      <c r="F74" s="6">
        <v>260112</v>
      </c>
      <c r="H74" s="6">
        <v>745</v>
      </c>
      <c r="I74" s="6"/>
      <c r="J74" s="6"/>
      <c r="K74" s="5" t="s">
        <v>216</v>
      </c>
      <c r="L74" s="6" t="s">
        <v>226</v>
      </c>
      <c r="M74" s="9" t="s">
        <v>218</v>
      </c>
      <c r="N74" s="6" t="s">
        <v>178</v>
      </c>
      <c r="O74" s="203" t="s">
        <v>179</v>
      </c>
      <c r="R74" s="7" t="s">
        <v>721</v>
      </c>
      <c r="T74" s="7" t="s">
        <v>889</v>
      </c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</row>
    <row r="75" spans="1:121" ht="12.6" customHeight="1" x14ac:dyDescent="0.25">
      <c r="A75" s="6">
        <v>1.73</v>
      </c>
      <c r="B75" s="7" t="s">
        <v>177</v>
      </c>
      <c r="C75" s="6">
        <v>2017</v>
      </c>
      <c r="D75" s="7" t="s">
        <v>771</v>
      </c>
      <c r="E75" s="116" t="s">
        <v>549</v>
      </c>
      <c r="F75" s="6">
        <v>260824</v>
      </c>
      <c r="H75" s="80">
        <v>815</v>
      </c>
      <c r="J75" s="7"/>
      <c r="K75" s="7" t="s">
        <v>216</v>
      </c>
      <c r="L75" s="6" t="s">
        <v>226</v>
      </c>
      <c r="M75" s="9" t="s">
        <v>218</v>
      </c>
      <c r="N75" s="7" t="s">
        <v>178</v>
      </c>
      <c r="O75" s="80" t="s">
        <v>179</v>
      </c>
      <c r="T75" s="7" t="s">
        <v>890</v>
      </c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</row>
    <row r="76" spans="1:121" ht="12.6" customHeight="1" x14ac:dyDescent="0.25">
      <c r="A76" s="6">
        <v>8.25</v>
      </c>
      <c r="B76" s="7" t="s">
        <v>177</v>
      </c>
      <c r="C76" s="6">
        <v>2017</v>
      </c>
      <c r="D76" s="7" t="s">
        <v>808</v>
      </c>
      <c r="E76" s="116" t="s">
        <v>549</v>
      </c>
      <c r="F76" s="6">
        <v>260824</v>
      </c>
      <c r="H76" s="80">
        <v>599</v>
      </c>
      <c r="J76" s="7"/>
      <c r="K76" s="7" t="s">
        <v>216</v>
      </c>
      <c r="L76" s="6" t="s">
        <v>226</v>
      </c>
      <c r="M76" s="9" t="s">
        <v>230</v>
      </c>
      <c r="N76" s="7" t="s">
        <v>178</v>
      </c>
      <c r="O76" s="80" t="s">
        <v>179</v>
      </c>
      <c r="T76" s="7" t="s">
        <v>891</v>
      </c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</row>
    <row r="77" spans="1:121" ht="12.6" customHeight="1" x14ac:dyDescent="0.25">
      <c r="A77" s="219">
        <v>11</v>
      </c>
      <c r="B77" s="204" t="s">
        <v>556</v>
      </c>
      <c r="C77" s="166">
        <v>2012</v>
      </c>
      <c r="D77" s="204" t="s">
        <v>555</v>
      </c>
      <c r="E77" s="116" t="s">
        <v>611</v>
      </c>
      <c r="F77" s="6">
        <v>260506</v>
      </c>
      <c r="G77" s="25">
        <v>-1.5</v>
      </c>
      <c r="H77" s="25">
        <v>203</v>
      </c>
      <c r="I77" s="25"/>
      <c r="J77" s="25"/>
      <c r="K77" s="7" t="s">
        <v>217</v>
      </c>
      <c r="L77" s="10" t="s">
        <v>225</v>
      </c>
      <c r="M77" s="9" t="s">
        <v>228</v>
      </c>
      <c r="N77" s="27" t="s">
        <v>557</v>
      </c>
      <c r="O77" s="223" t="s">
        <v>179</v>
      </c>
      <c r="R77" s="7" t="s">
        <v>728</v>
      </c>
      <c r="T77" s="7" t="s">
        <v>892</v>
      </c>
    </row>
    <row r="78" spans="1:121" ht="12.6" customHeight="1" x14ac:dyDescent="0.25">
      <c r="A78" s="25">
        <v>4.54</v>
      </c>
      <c r="B78" s="204" t="s">
        <v>556</v>
      </c>
      <c r="C78" s="166">
        <v>2012</v>
      </c>
      <c r="D78" s="204" t="s">
        <v>553</v>
      </c>
      <c r="E78" s="116" t="s">
        <v>611</v>
      </c>
      <c r="F78" s="6">
        <v>260506</v>
      </c>
      <c r="G78" s="25"/>
      <c r="H78" s="25">
        <v>378</v>
      </c>
      <c r="I78" s="25"/>
      <c r="J78" s="25"/>
      <c r="K78" s="7" t="s">
        <v>217</v>
      </c>
      <c r="L78" s="10" t="s">
        <v>225</v>
      </c>
      <c r="M78" s="9" t="s">
        <v>230</v>
      </c>
      <c r="N78" s="27" t="s">
        <v>557</v>
      </c>
      <c r="O78" s="223" t="s">
        <v>179</v>
      </c>
      <c r="R78" s="54" t="s">
        <v>733</v>
      </c>
      <c r="T78" s="7" t="s">
        <v>893</v>
      </c>
    </row>
    <row r="79" spans="1:121" ht="12.6" customHeight="1" x14ac:dyDescent="0.25">
      <c r="A79" s="220">
        <v>2.9</v>
      </c>
      <c r="B79" s="204" t="s">
        <v>556</v>
      </c>
      <c r="C79" s="166">
        <v>2012</v>
      </c>
      <c r="D79" s="204" t="s">
        <v>558</v>
      </c>
      <c r="E79" s="116" t="s">
        <v>611</v>
      </c>
      <c r="F79" s="6">
        <v>260506</v>
      </c>
      <c r="G79" s="25">
        <v>0</v>
      </c>
      <c r="H79" s="25">
        <v>506</v>
      </c>
      <c r="I79" s="25">
        <v>57</v>
      </c>
      <c r="J79" s="25"/>
      <c r="K79" s="7" t="s">
        <v>217</v>
      </c>
      <c r="L79" s="10" t="s">
        <v>225</v>
      </c>
      <c r="M79" s="9" t="s">
        <v>218</v>
      </c>
      <c r="N79" s="27" t="s">
        <v>557</v>
      </c>
      <c r="O79" s="223" t="s">
        <v>179</v>
      </c>
      <c r="R79" s="7" t="s">
        <v>730</v>
      </c>
      <c r="T79" s="7" t="s">
        <v>894</v>
      </c>
    </row>
    <row r="80" spans="1:121" ht="12.6" customHeight="1" x14ac:dyDescent="0.25">
      <c r="A80" s="26" t="s">
        <v>529</v>
      </c>
      <c r="B80" s="25" t="s">
        <v>528</v>
      </c>
      <c r="C80" s="25">
        <v>2014</v>
      </c>
      <c r="D80" s="25" t="s">
        <v>548</v>
      </c>
      <c r="E80" s="78" t="s">
        <v>549</v>
      </c>
      <c r="F80" s="78">
        <v>260504</v>
      </c>
      <c r="G80" s="25"/>
      <c r="H80" s="25">
        <v>0</v>
      </c>
      <c r="I80" s="25"/>
      <c r="J80" s="25"/>
      <c r="K80" s="78" t="s">
        <v>217</v>
      </c>
      <c r="L80" s="25" t="s">
        <v>226</v>
      </c>
      <c r="M80" s="78" t="s">
        <v>228</v>
      </c>
      <c r="N80" s="25" t="s">
        <v>530</v>
      </c>
      <c r="O80" s="25" t="s">
        <v>464</v>
      </c>
      <c r="P80" s="25"/>
      <c r="Q80" s="25"/>
      <c r="S80" s="25" t="s">
        <v>550</v>
      </c>
      <c r="T80" s="7" t="s">
        <v>895</v>
      </c>
    </row>
    <row r="81" spans="1:121" ht="12.6" customHeight="1" x14ac:dyDescent="0.25">
      <c r="A81" s="54">
        <v>7.32</v>
      </c>
      <c r="B81" s="27" t="s">
        <v>646</v>
      </c>
      <c r="C81" s="27">
        <v>2014</v>
      </c>
      <c r="D81" s="54" t="s">
        <v>643</v>
      </c>
      <c r="E81" s="5" t="s">
        <v>549</v>
      </c>
      <c r="F81" s="6">
        <v>260518</v>
      </c>
      <c r="G81" s="6"/>
      <c r="H81" s="54">
        <v>0</v>
      </c>
      <c r="I81" s="54"/>
      <c r="J81" s="54"/>
      <c r="K81" s="54" t="s">
        <v>217</v>
      </c>
      <c r="L81" s="54" t="s">
        <v>226</v>
      </c>
      <c r="M81" s="54" t="s">
        <v>230</v>
      </c>
      <c r="N81" s="54" t="s">
        <v>530</v>
      </c>
      <c r="O81" s="26" t="s">
        <v>179</v>
      </c>
      <c r="P81" s="54"/>
      <c r="Q81" s="54"/>
      <c r="R81" s="54"/>
      <c r="T81" s="7" t="s">
        <v>896</v>
      </c>
    </row>
    <row r="82" spans="1:121" ht="12.6" customHeight="1" x14ac:dyDescent="0.25">
      <c r="A82" s="54">
        <v>3.66</v>
      </c>
      <c r="B82" s="27" t="s">
        <v>646</v>
      </c>
      <c r="C82" s="27">
        <v>2014</v>
      </c>
      <c r="D82" s="54" t="s">
        <v>561</v>
      </c>
      <c r="E82" s="5" t="s">
        <v>549</v>
      </c>
      <c r="F82" s="6">
        <v>260518</v>
      </c>
      <c r="G82" s="6"/>
      <c r="H82" s="54">
        <v>337</v>
      </c>
      <c r="I82" s="54"/>
      <c r="J82" s="54"/>
      <c r="K82" s="54" t="s">
        <v>217</v>
      </c>
      <c r="L82" s="54" t="s">
        <v>226</v>
      </c>
      <c r="M82" s="54" t="s">
        <v>230</v>
      </c>
      <c r="N82" s="54" t="s">
        <v>530</v>
      </c>
      <c r="O82" s="26" t="s">
        <v>179</v>
      </c>
      <c r="P82" s="54"/>
      <c r="Q82" s="54"/>
      <c r="R82" s="54" t="s">
        <v>734</v>
      </c>
      <c r="T82" s="7" t="s">
        <v>897</v>
      </c>
    </row>
    <row r="83" spans="1:121" s="26" customFormat="1" ht="12.6" customHeight="1" x14ac:dyDescent="0.25">
      <c r="A83" s="54">
        <v>10.73</v>
      </c>
      <c r="B83" s="27" t="s">
        <v>646</v>
      </c>
      <c r="C83" s="27">
        <v>2014</v>
      </c>
      <c r="D83" s="54" t="s">
        <v>654</v>
      </c>
      <c r="E83" s="5" t="s">
        <v>549</v>
      </c>
      <c r="F83" s="6">
        <v>260518</v>
      </c>
      <c r="G83" s="54"/>
      <c r="H83" s="54">
        <v>141</v>
      </c>
      <c r="I83" s="54"/>
      <c r="J83" s="54"/>
      <c r="K83" s="54" t="s">
        <v>217</v>
      </c>
      <c r="L83" s="54" t="s">
        <v>226</v>
      </c>
      <c r="M83" s="54" t="s">
        <v>230</v>
      </c>
      <c r="N83" s="54" t="s">
        <v>530</v>
      </c>
      <c r="O83" s="26" t="s">
        <v>179</v>
      </c>
      <c r="P83" s="54"/>
      <c r="Q83" s="54"/>
      <c r="R83" s="54" t="s">
        <v>734</v>
      </c>
      <c r="S83" s="7"/>
      <c r="T83" s="7" t="s">
        <v>898</v>
      </c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</row>
    <row r="84" spans="1:121" s="26" customFormat="1" ht="12.6" customHeight="1" x14ac:dyDescent="0.25">
      <c r="A84" s="6">
        <v>8.08</v>
      </c>
      <c r="B84" s="7" t="s">
        <v>503</v>
      </c>
      <c r="C84" s="6">
        <v>2017</v>
      </c>
      <c r="D84" s="7" t="s">
        <v>560</v>
      </c>
      <c r="E84" s="116" t="s">
        <v>549</v>
      </c>
      <c r="F84" s="6">
        <v>260824</v>
      </c>
      <c r="G84" s="54">
        <v>1.2</v>
      </c>
      <c r="H84" s="80">
        <v>482</v>
      </c>
      <c r="I84" s="80"/>
      <c r="J84" s="7"/>
      <c r="K84" s="7" t="s">
        <v>217</v>
      </c>
      <c r="L84" s="54" t="s">
        <v>226</v>
      </c>
      <c r="M84" s="9" t="s">
        <v>228</v>
      </c>
      <c r="N84" s="7" t="s">
        <v>800</v>
      </c>
      <c r="O84" s="80" t="s">
        <v>179</v>
      </c>
      <c r="P84" s="7"/>
      <c r="Q84" s="8"/>
      <c r="R84" s="7"/>
      <c r="S84" s="7"/>
      <c r="T84" s="7" t="s">
        <v>899</v>
      </c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</row>
    <row r="85" spans="1:121" s="26" customFormat="1" ht="12.6" customHeight="1" x14ac:dyDescent="0.25">
      <c r="A85" s="7" t="s">
        <v>1335</v>
      </c>
      <c r="B85" s="7" t="s">
        <v>503</v>
      </c>
      <c r="C85" s="54">
        <v>2017</v>
      </c>
      <c r="D85" s="26" t="s">
        <v>548</v>
      </c>
      <c r="E85" s="26" t="s">
        <v>1384</v>
      </c>
      <c r="F85" s="209">
        <v>260907</v>
      </c>
      <c r="G85" s="7"/>
      <c r="H85" s="80">
        <v>0</v>
      </c>
      <c r="I85" s="80"/>
      <c r="J85" s="80"/>
      <c r="K85" s="7" t="s">
        <v>217</v>
      </c>
      <c r="L85" s="10" t="s">
        <v>226</v>
      </c>
      <c r="M85" s="9" t="s">
        <v>228</v>
      </c>
      <c r="N85" s="7" t="s">
        <v>484</v>
      </c>
      <c r="O85" s="7" t="s">
        <v>179</v>
      </c>
      <c r="P85" s="7"/>
      <c r="Q85" s="8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</row>
    <row r="86" spans="1:121" s="5" customFormat="1" ht="12.6" customHeight="1" x14ac:dyDescent="0.25">
      <c r="A86" s="6">
        <v>12.55</v>
      </c>
      <c r="B86" s="7" t="s">
        <v>503</v>
      </c>
      <c r="C86" s="6">
        <v>2017</v>
      </c>
      <c r="D86" s="7" t="s">
        <v>802</v>
      </c>
      <c r="E86" s="116" t="s">
        <v>549</v>
      </c>
      <c r="F86" s="6">
        <v>260824</v>
      </c>
      <c r="G86" s="7"/>
      <c r="H86" s="80">
        <v>134</v>
      </c>
      <c r="I86" s="80"/>
      <c r="J86" s="7"/>
      <c r="K86" s="7" t="s">
        <v>217</v>
      </c>
      <c r="L86" s="54" t="s">
        <v>226</v>
      </c>
      <c r="M86" s="9" t="s">
        <v>230</v>
      </c>
      <c r="N86" s="7" t="s">
        <v>800</v>
      </c>
      <c r="O86" s="80" t="s">
        <v>179</v>
      </c>
      <c r="P86" s="7"/>
      <c r="Q86" s="8"/>
      <c r="R86" s="7"/>
      <c r="S86" s="7"/>
      <c r="T86" s="7" t="s">
        <v>900</v>
      </c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</row>
    <row r="87" spans="1:121" s="111" customFormat="1" ht="12.6" customHeight="1" x14ac:dyDescent="0.25">
      <c r="A87" s="6">
        <v>1.95</v>
      </c>
      <c r="B87" s="7" t="s">
        <v>503</v>
      </c>
      <c r="C87" s="6">
        <v>2017</v>
      </c>
      <c r="D87" s="7" t="s">
        <v>708</v>
      </c>
      <c r="E87" s="116" t="s">
        <v>549</v>
      </c>
      <c r="F87" s="6">
        <v>260824</v>
      </c>
      <c r="G87" s="54">
        <v>0</v>
      </c>
      <c r="H87" s="80">
        <v>477</v>
      </c>
      <c r="I87" s="80"/>
      <c r="J87" s="7"/>
      <c r="K87" s="7" t="s">
        <v>217</v>
      </c>
      <c r="L87" s="54" t="s">
        <v>226</v>
      </c>
      <c r="M87" s="9" t="s">
        <v>218</v>
      </c>
      <c r="N87" s="7" t="s">
        <v>800</v>
      </c>
      <c r="O87" s="80" t="s">
        <v>179</v>
      </c>
      <c r="P87" s="7"/>
      <c r="Q87" s="8"/>
      <c r="R87" s="7"/>
      <c r="S87" s="7"/>
      <c r="T87" s="7" t="s">
        <v>901</v>
      </c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</row>
    <row r="88" spans="1:121" ht="12.6" customHeight="1" x14ac:dyDescent="0.25">
      <c r="A88" s="6">
        <v>1.36</v>
      </c>
      <c r="B88" s="7" t="s">
        <v>503</v>
      </c>
      <c r="C88" s="6">
        <v>2017</v>
      </c>
      <c r="D88" s="7" t="s">
        <v>771</v>
      </c>
      <c r="E88" s="116" t="s">
        <v>549</v>
      </c>
      <c r="F88" s="6">
        <v>260824</v>
      </c>
      <c r="H88" s="80">
        <v>586</v>
      </c>
      <c r="J88" s="7"/>
      <c r="K88" s="7" t="s">
        <v>217</v>
      </c>
      <c r="L88" s="54" t="s">
        <v>226</v>
      </c>
      <c r="M88" s="9" t="s">
        <v>218</v>
      </c>
      <c r="N88" s="7" t="s">
        <v>800</v>
      </c>
      <c r="O88" s="80" t="s">
        <v>179</v>
      </c>
      <c r="T88" s="7" t="s">
        <v>902</v>
      </c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</row>
    <row r="89" spans="1:121" ht="12.6" customHeight="1" x14ac:dyDescent="0.25">
      <c r="A89" s="6">
        <v>7.71</v>
      </c>
      <c r="B89" s="7" t="s">
        <v>503</v>
      </c>
      <c r="C89" s="6">
        <v>2017</v>
      </c>
      <c r="D89" s="7" t="s">
        <v>808</v>
      </c>
      <c r="E89" s="116" t="s">
        <v>549</v>
      </c>
      <c r="F89" s="6">
        <v>260824</v>
      </c>
      <c r="H89" s="80">
        <v>460</v>
      </c>
      <c r="J89" s="7"/>
      <c r="K89" s="7" t="s">
        <v>217</v>
      </c>
      <c r="L89" s="54" t="s">
        <v>226</v>
      </c>
      <c r="M89" s="9" t="s">
        <v>230</v>
      </c>
      <c r="N89" s="7" t="s">
        <v>800</v>
      </c>
      <c r="O89" s="80" t="s">
        <v>179</v>
      </c>
      <c r="T89" s="7" t="s">
        <v>903</v>
      </c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</row>
    <row r="90" spans="1:121" ht="12.6" customHeight="1" x14ac:dyDescent="0.25">
      <c r="A90" s="26" t="s">
        <v>776</v>
      </c>
      <c r="B90" s="25" t="s">
        <v>264</v>
      </c>
      <c r="C90" s="25">
        <v>1991</v>
      </c>
      <c r="D90" s="25" t="s">
        <v>777</v>
      </c>
      <c r="E90" s="78" t="s">
        <v>774</v>
      </c>
      <c r="F90" s="78">
        <v>260724</v>
      </c>
      <c r="G90" s="25"/>
      <c r="H90" s="25">
        <v>762</v>
      </c>
      <c r="I90" s="25">
        <v>858</v>
      </c>
      <c r="J90" s="25"/>
      <c r="K90" s="78" t="s">
        <v>216</v>
      </c>
      <c r="L90" s="25">
        <v>248437</v>
      </c>
      <c r="M90" s="78" t="s">
        <v>778</v>
      </c>
      <c r="N90" s="25" t="s">
        <v>200</v>
      </c>
      <c r="O90" s="25" t="s">
        <v>464</v>
      </c>
      <c r="P90" s="25"/>
      <c r="Q90" s="25"/>
      <c r="S90" s="25"/>
      <c r="T90" s="7" t="s">
        <v>904</v>
      </c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</row>
    <row r="91" spans="1:121" ht="12.6" customHeight="1" x14ac:dyDescent="0.25">
      <c r="A91" s="212">
        <v>13.03</v>
      </c>
      <c r="B91" s="271" t="s">
        <v>189</v>
      </c>
      <c r="C91" s="212">
        <v>2009</v>
      </c>
      <c r="D91" s="271" t="s">
        <v>692</v>
      </c>
      <c r="E91" s="5" t="s">
        <v>549</v>
      </c>
      <c r="F91" s="212">
        <v>260615</v>
      </c>
      <c r="G91" s="197" t="s">
        <v>693</v>
      </c>
      <c r="H91" s="212"/>
      <c r="I91" s="212"/>
      <c r="J91" s="212"/>
      <c r="K91" s="5" t="s">
        <v>216</v>
      </c>
      <c r="L91" s="205">
        <v>251725</v>
      </c>
      <c r="M91" s="271" t="s">
        <v>228</v>
      </c>
      <c r="N91" s="271" t="s">
        <v>190</v>
      </c>
      <c r="O91" s="271" t="s">
        <v>464</v>
      </c>
      <c r="P91" s="5"/>
      <c r="Q91" s="5"/>
      <c r="R91" s="5"/>
      <c r="S91" s="5"/>
      <c r="T91" s="7" t="s">
        <v>905</v>
      </c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111"/>
      <c r="AF91" s="111"/>
      <c r="AG91" s="111"/>
      <c r="AH91" s="111"/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  <c r="BT91" s="111"/>
      <c r="BU91" s="111"/>
      <c r="BV91" s="111"/>
      <c r="BW91" s="111"/>
      <c r="BX91" s="111"/>
      <c r="BY91" s="111"/>
      <c r="BZ91" s="111"/>
      <c r="CA91" s="111"/>
      <c r="CB91" s="111"/>
      <c r="CC91" s="111"/>
      <c r="CD91" s="111"/>
      <c r="CE91" s="111"/>
      <c r="CF91" s="111"/>
      <c r="CG91" s="111"/>
      <c r="CH91" s="111"/>
      <c r="CI91" s="111"/>
      <c r="CJ91" s="111"/>
      <c r="CK91" s="111"/>
      <c r="CL91" s="111"/>
      <c r="CM91" s="111"/>
      <c r="CN91" s="111"/>
      <c r="CO91" s="111"/>
      <c r="CP91" s="111"/>
      <c r="CQ91" s="111"/>
      <c r="CR91" s="111"/>
      <c r="CS91" s="111"/>
      <c r="CT91" s="111"/>
      <c r="CU91" s="111"/>
      <c r="CV91" s="111"/>
      <c r="CW91" s="111"/>
      <c r="CX91" s="111"/>
      <c r="CY91" s="111"/>
      <c r="CZ91" s="111"/>
      <c r="DA91" s="111"/>
      <c r="DB91" s="111"/>
      <c r="DC91" s="111"/>
      <c r="DD91" s="111"/>
      <c r="DE91" s="111"/>
      <c r="DF91" s="111"/>
      <c r="DG91" s="111"/>
      <c r="DH91" s="111"/>
      <c r="DI91" s="111"/>
      <c r="DJ91" s="111"/>
      <c r="DK91" s="111"/>
      <c r="DL91" s="111"/>
      <c r="DM91" s="111"/>
      <c r="DN91" s="111"/>
      <c r="DO91" s="111"/>
      <c r="DP91" s="111"/>
      <c r="DQ91" s="111"/>
    </row>
    <row r="92" spans="1:121" ht="12.6" customHeight="1" x14ac:dyDescent="0.25">
      <c r="A92" s="271" t="s">
        <v>1310</v>
      </c>
      <c r="B92" s="271" t="s">
        <v>189</v>
      </c>
      <c r="C92" s="209">
        <v>2009</v>
      </c>
      <c r="D92" s="26" t="s">
        <v>547</v>
      </c>
      <c r="E92" s="26" t="s">
        <v>1384</v>
      </c>
      <c r="F92" s="209">
        <v>260907</v>
      </c>
      <c r="G92" s="212"/>
      <c r="H92" s="209">
        <v>196</v>
      </c>
      <c r="I92" s="209">
        <v>28</v>
      </c>
      <c r="J92" s="21"/>
      <c r="K92" s="7" t="s">
        <v>216</v>
      </c>
      <c r="L92" s="205">
        <v>251725</v>
      </c>
      <c r="M92" s="9" t="s">
        <v>228</v>
      </c>
      <c r="N92" s="209" t="s">
        <v>190</v>
      </c>
      <c r="O92" s="212" t="s">
        <v>1309</v>
      </c>
      <c r="P92" s="21"/>
      <c r="Q92" s="21"/>
      <c r="R92" s="21"/>
      <c r="S92" s="21"/>
      <c r="T92" s="21"/>
    </row>
    <row r="93" spans="1:121" ht="12.6" customHeight="1" x14ac:dyDescent="0.25">
      <c r="A93" s="50">
        <v>1</v>
      </c>
      <c r="B93" s="167" t="s">
        <v>189</v>
      </c>
      <c r="C93" s="27">
        <v>2009</v>
      </c>
      <c r="D93" s="7" t="s">
        <v>214</v>
      </c>
      <c r="E93" s="116" t="s">
        <v>219</v>
      </c>
      <c r="F93" s="6">
        <v>260112</v>
      </c>
      <c r="H93" s="6">
        <v>532</v>
      </c>
      <c r="I93" s="6"/>
      <c r="J93" s="6"/>
      <c r="K93" s="5" t="s">
        <v>216</v>
      </c>
      <c r="L93" s="205">
        <v>251725</v>
      </c>
      <c r="M93" s="9" t="s">
        <v>218</v>
      </c>
      <c r="N93" s="6" t="s">
        <v>190</v>
      </c>
      <c r="O93" s="203" t="s">
        <v>179</v>
      </c>
      <c r="R93" s="7" t="s">
        <v>723</v>
      </c>
      <c r="T93" s="7" t="s">
        <v>906</v>
      </c>
    </row>
    <row r="94" spans="1:121" ht="12.6" customHeight="1" x14ac:dyDescent="0.25">
      <c r="A94" s="54">
        <v>8.92</v>
      </c>
      <c r="B94" s="167" t="s">
        <v>189</v>
      </c>
      <c r="C94" s="27">
        <v>2009</v>
      </c>
      <c r="D94" s="54" t="s">
        <v>650</v>
      </c>
      <c r="E94" s="5" t="s">
        <v>549</v>
      </c>
      <c r="F94" s="6">
        <v>260518</v>
      </c>
      <c r="G94" s="6"/>
      <c r="H94" s="54">
        <v>364</v>
      </c>
      <c r="I94" s="54"/>
      <c r="J94" s="54"/>
      <c r="K94" s="54" t="s">
        <v>216</v>
      </c>
      <c r="L94" s="205">
        <v>251725</v>
      </c>
      <c r="M94" s="54" t="s">
        <v>230</v>
      </c>
      <c r="N94" s="6" t="s">
        <v>471</v>
      </c>
      <c r="O94" s="26" t="s">
        <v>179</v>
      </c>
      <c r="P94" s="54"/>
      <c r="Q94" s="54"/>
      <c r="R94" s="54" t="s">
        <v>719</v>
      </c>
      <c r="T94" s="7" t="s">
        <v>907</v>
      </c>
    </row>
    <row r="95" spans="1:121" ht="12.6" customHeight="1" x14ac:dyDescent="0.25">
      <c r="A95" s="6">
        <v>2.35</v>
      </c>
      <c r="B95" s="167" t="s">
        <v>189</v>
      </c>
      <c r="C95" s="27">
        <v>2009</v>
      </c>
      <c r="D95" s="7" t="s">
        <v>213</v>
      </c>
      <c r="E95" s="116" t="s">
        <v>219</v>
      </c>
      <c r="F95" s="6">
        <v>260112</v>
      </c>
      <c r="H95" s="6">
        <v>650</v>
      </c>
      <c r="I95" s="6">
        <v>230</v>
      </c>
      <c r="J95" s="6"/>
      <c r="K95" s="5" t="s">
        <v>216</v>
      </c>
      <c r="L95" s="205">
        <v>251725</v>
      </c>
      <c r="M95" s="9" t="s">
        <v>218</v>
      </c>
      <c r="N95" s="6" t="s">
        <v>190</v>
      </c>
      <c r="O95" s="203" t="s">
        <v>179</v>
      </c>
      <c r="R95" s="271" t="s">
        <v>722</v>
      </c>
      <c r="T95" s="7" t="s">
        <v>908</v>
      </c>
    </row>
    <row r="96" spans="1:121" ht="12.6" customHeight="1" x14ac:dyDescent="0.25">
      <c r="A96" s="50">
        <v>37.93</v>
      </c>
      <c r="B96" s="167" t="s">
        <v>189</v>
      </c>
      <c r="C96" s="27">
        <v>2009</v>
      </c>
      <c r="D96" s="7" t="s">
        <v>720</v>
      </c>
      <c r="E96" s="116" t="s">
        <v>462</v>
      </c>
      <c r="F96" s="6">
        <v>260501</v>
      </c>
      <c r="H96" s="6">
        <v>357</v>
      </c>
      <c r="I96" s="6"/>
      <c r="J96" s="6"/>
      <c r="K96" s="5" t="s">
        <v>216</v>
      </c>
      <c r="L96" s="205">
        <v>251725</v>
      </c>
      <c r="M96" s="9" t="s">
        <v>230</v>
      </c>
      <c r="N96" s="6" t="s">
        <v>190</v>
      </c>
      <c r="O96" s="203" t="s">
        <v>179</v>
      </c>
      <c r="R96" s="7" t="s">
        <v>719</v>
      </c>
      <c r="T96" s="7" t="s">
        <v>909</v>
      </c>
    </row>
    <row r="97" spans="1:20" ht="12.6" customHeight="1" x14ac:dyDescent="0.25">
      <c r="A97" s="6">
        <v>35.72</v>
      </c>
      <c r="B97" s="7" t="s">
        <v>189</v>
      </c>
      <c r="C97" s="6">
        <v>2009</v>
      </c>
      <c r="D97" s="7" t="s">
        <v>691</v>
      </c>
      <c r="E97" s="116" t="s">
        <v>549</v>
      </c>
      <c r="F97" s="6">
        <v>260824</v>
      </c>
      <c r="J97" s="7"/>
      <c r="K97" s="7" t="s">
        <v>216</v>
      </c>
      <c r="M97" s="9" t="s">
        <v>230</v>
      </c>
      <c r="N97" s="7" t="s">
        <v>190</v>
      </c>
      <c r="O97" s="80" t="s">
        <v>179</v>
      </c>
      <c r="T97" s="7" t="s">
        <v>910</v>
      </c>
    </row>
    <row r="98" spans="1:20" ht="12.6" customHeight="1" x14ac:dyDescent="0.25">
      <c r="A98" s="50">
        <v>7.18</v>
      </c>
      <c r="B98" s="167" t="s">
        <v>189</v>
      </c>
      <c r="C98" s="27">
        <v>2009</v>
      </c>
      <c r="D98" s="7" t="s">
        <v>215</v>
      </c>
      <c r="E98" s="116" t="s">
        <v>219</v>
      </c>
      <c r="F98" s="6">
        <v>260112</v>
      </c>
      <c r="H98" s="6"/>
      <c r="I98" s="6"/>
      <c r="J98" s="6"/>
      <c r="K98" s="5" t="s">
        <v>216</v>
      </c>
      <c r="L98" s="205">
        <v>251725</v>
      </c>
      <c r="M98" s="9" t="s">
        <v>218</v>
      </c>
      <c r="N98" s="6" t="s">
        <v>190</v>
      </c>
      <c r="O98" s="203" t="s">
        <v>179</v>
      </c>
      <c r="T98" s="7" t="s">
        <v>911</v>
      </c>
    </row>
    <row r="99" spans="1:20" ht="12.6" customHeight="1" x14ac:dyDescent="0.25">
      <c r="A99" s="7" t="s">
        <v>1320</v>
      </c>
      <c r="B99" s="7" t="s">
        <v>755</v>
      </c>
      <c r="C99" s="54">
        <v>1970</v>
      </c>
      <c r="D99" s="26" t="s">
        <v>547</v>
      </c>
      <c r="E99" s="26" t="s">
        <v>1384</v>
      </c>
      <c r="F99" s="209">
        <v>260907</v>
      </c>
      <c r="I99" s="80">
        <v>257</v>
      </c>
      <c r="J99" s="80">
        <v>476</v>
      </c>
      <c r="K99" s="7" t="s">
        <v>216</v>
      </c>
      <c r="L99" s="10" t="s">
        <v>225</v>
      </c>
      <c r="M99" s="9" t="s">
        <v>228</v>
      </c>
      <c r="N99" s="7" t="s">
        <v>470</v>
      </c>
      <c r="O99" s="7" t="s">
        <v>179</v>
      </c>
    </row>
    <row r="100" spans="1:20" ht="12.6" customHeight="1" x14ac:dyDescent="0.25">
      <c r="A100" s="6" t="s">
        <v>754</v>
      </c>
      <c r="B100" s="97" t="s">
        <v>755</v>
      </c>
      <c r="C100" s="27" t="s">
        <v>396</v>
      </c>
      <c r="D100" s="162" t="s">
        <v>267</v>
      </c>
      <c r="E100" s="116" t="s">
        <v>752</v>
      </c>
      <c r="F100" s="6">
        <v>260704</v>
      </c>
      <c r="J100" s="25"/>
      <c r="K100" s="7" t="s">
        <v>216</v>
      </c>
      <c r="L100" s="10" t="s">
        <v>15</v>
      </c>
      <c r="M100" s="26" t="s">
        <v>347</v>
      </c>
      <c r="N100" s="80"/>
      <c r="O100" s="223" t="s">
        <v>179</v>
      </c>
      <c r="S100" s="203"/>
      <c r="T100" s="7" t="s">
        <v>912</v>
      </c>
    </row>
    <row r="101" spans="1:20" ht="12.6" customHeight="1" x14ac:dyDescent="0.25">
      <c r="A101" s="6" t="s">
        <v>383</v>
      </c>
      <c r="B101" s="78" t="s">
        <v>384</v>
      </c>
      <c r="C101" s="6">
        <v>2005</v>
      </c>
      <c r="D101" s="6" t="s">
        <v>267</v>
      </c>
      <c r="E101" s="116" t="s">
        <v>348</v>
      </c>
      <c r="F101" s="6">
        <v>260425</v>
      </c>
      <c r="G101" s="25"/>
      <c r="H101" s="25"/>
      <c r="I101" s="166"/>
      <c r="K101" s="26" t="s">
        <v>217</v>
      </c>
      <c r="L101" s="10" t="s">
        <v>284</v>
      </c>
      <c r="M101" s="26" t="s">
        <v>347</v>
      </c>
      <c r="N101" s="80" t="s">
        <v>434</v>
      </c>
      <c r="O101" s="162" t="s">
        <v>179</v>
      </c>
      <c r="R101" s="54"/>
      <c r="T101" s="7" t="s">
        <v>913</v>
      </c>
    </row>
    <row r="102" spans="1:20" ht="12.6" customHeight="1" x14ac:dyDescent="0.25">
      <c r="A102" s="26" t="s">
        <v>532</v>
      </c>
      <c r="B102" s="25" t="s">
        <v>531</v>
      </c>
      <c r="C102" s="25">
        <v>2016</v>
      </c>
      <c r="D102" s="25" t="s">
        <v>548</v>
      </c>
      <c r="E102" s="78" t="s">
        <v>549</v>
      </c>
      <c r="F102" s="78">
        <v>260504</v>
      </c>
      <c r="G102" s="25"/>
      <c r="H102" s="25">
        <v>0</v>
      </c>
      <c r="I102" s="25"/>
      <c r="J102" s="25"/>
      <c r="K102" s="78" t="s">
        <v>217</v>
      </c>
      <c r="L102" s="25" t="s">
        <v>226</v>
      </c>
      <c r="M102" s="78" t="s">
        <v>228</v>
      </c>
      <c r="N102" s="25" t="s">
        <v>520</v>
      </c>
      <c r="O102" s="25" t="s">
        <v>464</v>
      </c>
      <c r="P102" s="25"/>
      <c r="Q102" s="25"/>
      <c r="S102" s="25" t="s">
        <v>550</v>
      </c>
      <c r="T102" s="7" t="s">
        <v>914</v>
      </c>
    </row>
    <row r="103" spans="1:20" ht="12.6" customHeight="1" x14ac:dyDescent="0.25">
      <c r="A103" s="7" t="s">
        <v>394</v>
      </c>
      <c r="B103" s="7" t="s">
        <v>395</v>
      </c>
      <c r="C103" s="6">
        <v>1989</v>
      </c>
      <c r="D103" s="162" t="s">
        <v>267</v>
      </c>
      <c r="E103" s="116" t="s">
        <v>348</v>
      </c>
      <c r="F103" s="6">
        <v>260425</v>
      </c>
      <c r="J103" s="25"/>
      <c r="K103" s="7" t="s">
        <v>216</v>
      </c>
      <c r="L103" s="10" t="s">
        <v>284</v>
      </c>
      <c r="M103" s="26" t="s">
        <v>347</v>
      </c>
      <c r="N103" s="80" t="s">
        <v>429</v>
      </c>
      <c r="O103" s="9" t="s">
        <v>179</v>
      </c>
      <c r="S103" s="6"/>
      <c r="T103" s="7" t="s">
        <v>915</v>
      </c>
    </row>
    <row r="104" spans="1:20" ht="12.6" customHeight="1" x14ac:dyDescent="0.25">
      <c r="A104" s="7" t="s">
        <v>270</v>
      </c>
      <c r="B104" s="7" t="s">
        <v>108</v>
      </c>
      <c r="C104" s="6">
        <v>1977</v>
      </c>
      <c r="D104" s="7" t="s">
        <v>267</v>
      </c>
      <c r="E104" s="116" t="s">
        <v>268</v>
      </c>
      <c r="F104" s="6">
        <v>260301</v>
      </c>
      <c r="L104" s="205" t="s">
        <v>149</v>
      </c>
      <c r="M104" s="9" t="s">
        <v>269</v>
      </c>
      <c r="N104" s="7" t="s">
        <v>212</v>
      </c>
      <c r="O104" s="203" t="s">
        <v>179</v>
      </c>
      <c r="R104" s="271"/>
      <c r="T104" s="7" t="s">
        <v>916</v>
      </c>
    </row>
    <row r="105" spans="1:20" ht="12.6" customHeight="1" x14ac:dyDescent="0.25">
      <c r="A105" s="6">
        <v>9.85</v>
      </c>
      <c r="B105" s="204" t="s">
        <v>235</v>
      </c>
      <c r="C105" s="166">
        <v>2017</v>
      </c>
      <c r="D105" s="6" t="s">
        <v>553</v>
      </c>
      <c r="E105" s="5" t="s">
        <v>549</v>
      </c>
      <c r="F105" s="6">
        <v>260518</v>
      </c>
      <c r="G105" s="6"/>
      <c r="H105" s="6"/>
      <c r="I105" s="6"/>
      <c r="J105" s="6">
        <v>606</v>
      </c>
      <c r="K105" s="54" t="s">
        <v>217</v>
      </c>
      <c r="L105" s="205" t="s">
        <v>234</v>
      </c>
      <c r="M105" s="54" t="s">
        <v>230</v>
      </c>
      <c r="N105" s="6" t="s">
        <v>254</v>
      </c>
      <c r="O105" s="203" t="s">
        <v>179</v>
      </c>
      <c r="P105" s="5"/>
      <c r="Q105" s="5"/>
      <c r="R105" s="5"/>
      <c r="T105" s="7" t="s">
        <v>917</v>
      </c>
    </row>
    <row r="106" spans="1:20" ht="12.6" customHeight="1" x14ac:dyDescent="0.25">
      <c r="A106" s="6">
        <v>10.37</v>
      </c>
      <c r="B106" s="7" t="s">
        <v>235</v>
      </c>
      <c r="C106" s="6">
        <v>1972</v>
      </c>
      <c r="D106" s="7" t="s">
        <v>252</v>
      </c>
      <c r="E106" s="116" t="s">
        <v>223</v>
      </c>
      <c r="F106" s="6">
        <v>260212</v>
      </c>
      <c r="J106" s="80">
        <v>644</v>
      </c>
      <c r="K106" s="7" t="s">
        <v>217</v>
      </c>
      <c r="L106" s="205" t="s">
        <v>234</v>
      </c>
      <c r="M106" s="9" t="s">
        <v>230</v>
      </c>
      <c r="N106" s="7" t="s">
        <v>254</v>
      </c>
      <c r="O106" s="203" t="s">
        <v>179</v>
      </c>
      <c r="T106" s="7" t="s">
        <v>918</v>
      </c>
    </row>
    <row r="107" spans="1:20" ht="12.6" customHeight="1" x14ac:dyDescent="0.25">
      <c r="A107" s="6">
        <v>28.91</v>
      </c>
      <c r="B107" s="204" t="s">
        <v>235</v>
      </c>
      <c r="C107" s="166">
        <v>2017</v>
      </c>
      <c r="D107" s="6" t="s">
        <v>656</v>
      </c>
      <c r="E107" s="5" t="s">
        <v>549</v>
      </c>
      <c r="F107" s="6">
        <v>260518</v>
      </c>
      <c r="G107" s="54"/>
      <c r="H107" s="6"/>
      <c r="I107" s="6"/>
      <c r="J107" s="6">
        <v>602</v>
      </c>
      <c r="K107" s="54" t="s">
        <v>217</v>
      </c>
      <c r="L107" s="205" t="s">
        <v>234</v>
      </c>
      <c r="M107" s="54" t="s">
        <v>230</v>
      </c>
      <c r="N107" s="6" t="s">
        <v>254</v>
      </c>
      <c r="O107" s="203" t="s">
        <v>179</v>
      </c>
      <c r="P107" s="5"/>
      <c r="Q107" s="5"/>
      <c r="R107" s="5"/>
      <c r="T107" s="7" t="s">
        <v>919</v>
      </c>
    </row>
    <row r="108" spans="1:20" ht="12.6" customHeight="1" x14ac:dyDescent="0.25">
      <c r="A108" s="6">
        <v>33.729999999999997</v>
      </c>
      <c r="B108" s="204" t="s">
        <v>235</v>
      </c>
      <c r="C108" s="166">
        <v>2017</v>
      </c>
      <c r="D108" s="6" t="s">
        <v>656</v>
      </c>
      <c r="E108" s="5" t="s">
        <v>766</v>
      </c>
      <c r="F108" s="6">
        <v>260704</v>
      </c>
      <c r="G108" s="54"/>
      <c r="H108" s="6"/>
      <c r="I108" s="6"/>
      <c r="J108" s="6">
        <v>718</v>
      </c>
      <c r="K108" s="54" t="s">
        <v>217</v>
      </c>
      <c r="L108" s="205" t="s">
        <v>234</v>
      </c>
      <c r="M108" s="54" t="s">
        <v>230</v>
      </c>
      <c r="N108" s="6" t="s">
        <v>254</v>
      </c>
      <c r="O108" s="203" t="s">
        <v>179</v>
      </c>
      <c r="P108" s="5"/>
      <c r="Q108" s="5"/>
      <c r="R108" s="5"/>
      <c r="T108" s="7" t="s">
        <v>920</v>
      </c>
    </row>
    <row r="109" spans="1:20" ht="12.6" customHeight="1" x14ac:dyDescent="0.25">
      <c r="A109" s="169" t="s">
        <v>475</v>
      </c>
      <c r="B109" s="68" t="s">
        <v>474</v>
      </c>
      <c r="C109" s="68">
        <v>1964</v>
      </c>
      <c r="D109" s="78" t="s">
        <v>547</v>
      </c>
      <c r="E109" s="78" t="s">
        <v>549</v>
      </c>
      <c r="F109" s="78">
        <v>260504</v>
      </c>
      <c r="G109" s="78"/>
      <c r="H109" s="78"/>
      <c r="I109" s="78">
        <v>0</v>
      </c>
      <c r="J109" s="78">
        <v>136</v>
      </c>
      <c r="K109" s="78" t="s">
        <v>216</v>
      </c>
      <c r="L109" s="205">
        <v>254053</v>
      </c>
      <c r="M109" s="78" t="s">
        <v>228</v>
      </c>
      <c r="N109" s="78" t="s">
        <v>425</v>
      </c>
      <c r="O109" s="68" t="s">
        <v>464</v>
      </c>
      <c r="P109" s="78"/>
      <c r="Q109" s="78"/>
      <c r="R109" s="78"/>
      <c r="T109" s="7" t="s">
        <v>921</v>
      </c>
    </row>
    <row r="110" spans="1:20" ht="12.6" customHeight="1" x14ac:dyDescent="0.25">
      <c r="A110" s="265">
        <v>36.33</v>
      </c>
      <c r="B110" s="162" t="s">
        <v>352</v>
      </c>
      <c r="C110" s="6">
        <v>1981</v>
      </c>
      <c r="D110" s="162" t="s">
        <v>267</v>
      </c>
      <c r="E110" s="116" t="s">
        <v>275</v>
      </c>
      <c r="F110" s="6">
        <v>260530</v>
      </c>
      <c r="J110" s="25"/>
      <c r="K110" s="7" t="s">
        <v>216</v>
      </c>
      <c r="L110" s="10" t="s">
        <v>284</v>
      </c>
      <c r="M110" s="26" t="s">
        <v>347</v>
      </c>
      <c r="N110" s="80" t="s">
        <v>427</v>
      </c>
      <c r="O110" s="162" t="s">
        <v>179</v>
      </c>
      <c r="S110" s="203" t="s">
        <v>277</v>
      </c>
      <c r="T110" s="7" t="s">
        <v>922</v>
      </c>
    </row>
    <row r="111" spans="1:20" ht="12.6" customHeight="1" x14ac:dyDescent="0.25">
      <c r="A111" s="161" t="s">
        <v>369</v>
      </c>
      <c r="B111" s="162" t="s">
        <v>352</v>
      </c>
      <c r="C111" s="6">
        <v>1981</v>
      </c>
      <c r="D111" s="162" t="s">
        <v>267</v>
      </c>
      <c r="E111" s="116" t="s">
        <v>348</v>
      </c>
      <c r="F111" s="6">
        <v>260425</v>
      </c>
      <c r="J111" s="25"/>
      <c r="K111" s="7" t="s">
        <v>216</v>
      </c>
      <c r="L111" s="10" t="s">
        <v>284</v>
      </c>
      <c r="M111" s="26" t="s">
        <v>347</v>
      </c>
      <c r="N111" s="80" t="s">
        <v>427</v>
      </c>
      <c r="O111" s="162" t="s">
        <v>179</v>
      </c>
      <c r="T111" s="7" t="s">
        <v>923</v>
      </c>
    </row>
    <row r="112" spans="1:20" ht="12.6" customHeight="1" x14ac:dyDescent="0.25">
      <c r="A112" s="6">
        <v>33.11</v>
      </c>
      <c r="B112" s="204" t="s">
        <v>281</v>
      </c>
      <c r="C112" s="166">
        <v>1989</v>
      </c>
      <c r="D112" s="7" t="s">
        <v>274</v>
      </c>
      <c r="E112" s="116" t="s">
        <v>275</v>
      </c>
      <c r="F112" s="6">
        <v>260822</v>
      </c>
      <c r="K112" s="7" t="s">
        <v>216</v>
      </c>
      <c r="L112" s="205" t="s">
        <v>284</v>
      </c>
      <c r="M112" s="9" t="s">
        <v>285</v>
      </c>
      <c r="N112" s="7" t="s">
        <v>269</v>
      </c>
      <c r="O112" s="203" t="s">
        <v>179</v>
      </c>
      <c r="R112" s="5"/>
      <c r="S112" s="203" t="s">
        <v>277</v>
      </c>
      <c r="T112" s="7" t="s">
        <v>924</v>
      </c>
    </row>
    <row r="113" spans="1:121" ht="12.6" customHeight="1" x14ac:dyDescent="0.25">
      <c r="A113" s="7" t="s">
        <v>636</v>
      </c>
      <c r="B113" s="204" t="s">
        <v>281</v>
      </c>
      <c r="C113" s="166">
        <v>1989</v>
      </c>
      <c r="D113" s="7" t="s">
        <v>274</v>
      </c>
      <c r="E113" s="116" t="s">
        <v>280</v>
      </c>
      <c r="F113" s="6">
        <v>250510</v>
      </c>
      <c r="K113" s="7" t="s">
        <v>216</v>
      </c>
      <c r="L113" s="205" t="s">
        <v>284</v>
      </c>
      <c r="M113" s="9" t="s">
        <v>285</v>
      </c>
      <c r="N113" s="7" t="s">
        <v>269</v>
      </c>
      <c r="O113" s="203" t="s">
        <v>179</v>
      </c>
      <c r="R113" s="5"/>
      <c r="S113" s="203"/>
      <c r="T113" s="7" t="s">
        <v>925</v>
      </c>
    </row>
    <row r="114" spans="1:121" ht="12.6" customHeight="1" x14ac:dyDescent="0.25">
      <c r="A114" s="169" t="s">
        <v>790</v>
      </c>
      <c r="B114" s="216" t="s">
        <v>281</v>
      </c>
      <c r="C114" s="68">
        <v>1989</v>
      </c>
      <c r="D114" s="78" t="s">
        <v>547</v>
      </c>
      <c r="E114" s="78" t="s">
        <v>791</v>
      </c>
      <c r="F114" s="78">
        <v>260714</v>
      </c>
      <c r="G114" s="215"/>
      <c r="H114" s="78"/>
      <c r="I114" s="78">
        <v>665</v>
      </c>
      <c r="J114" s="78">
        <v>665</v>
      </c>
      <c r="K114" s="78" t="s">
        <v>216</v>
      </c>
      <c r="L114" s="78" t="s">
        <v>225</v>
      </c>
      <c r="M114" s="78" t="s">
        <v>228</v>
      </c>
      <c r="N114" s="78" t="s">
        <v>429</v>
      </c>
      <c r="O114" s="68" t="s">
        <v>464</v>
      </c>
      <c r="P114" s="78"/>
      <c r="Q114" s="78"/>
      <c r="R114" s="78"/>
      <c r="T114" s="7" t="s">
        <v>926</v>
      </c>
    </row>
    <row r="115" spans="1:121" ht="12.6" customHeight="1" x14ac:dyDescent="0.25">
      <c r="A115" s="169" t="s">
        <v>499</v>
      </c>
      <c r="B115" s="216" t="s">
        <v>281</v>
      </c>
      <c r="C115" s="68">
        <v>1989</v>
      </c>
      <c r="D115" s="78" t="s">
        <v>547</v>
      </c>
      <c r="E115" s="78" t="s">
        <v>549</v>
      </c>
      <c r="F115" s="78">
        <v>260504</v>
      </c>
      <c r="G115" s="215"/>
      <c r="H115" s="78"/>
      <c r="I115" s="78">
        <v>565</v>
      </c>
      <c r="J115" s="78">
        <v>545</v>
      </c>
      <c r="K115" s="78" t="s">
        <v>216</v>
      </c>
      <c r="L115" s="78" t="s">
        <v>225</v>
      </c>
      <c r="M115" s="78" t="s">
        <v>228</v>
      </c>
      <c r="N115" s="78" t="s">
        <v>429</v>
      </c>
      <c r="O115" s="68" t="s">
        <v>464</v>
      </c>
      <c r="P115" s="78"/>
      <c r="Q115" s="78"/>
      <c r="R115" s="78"/>
      <c r="T115" s="7" t="s">
        <v>927</v>
      </c>
    </row>
    <row r="116" spans="1:121" ht="12.6" customHeight="1" x14ac:dyDescent="0.25">
      <c r="A116" s="6">
        <v>16.489999999999998</v>
      </c>
      <c r="B116" s="204" t="s">
        <v>281</v>
      </c>
      <c r="C116" s="166">
        <v>1989</v>
      </c>
      <c r="D116" s="7" t="s">
        <v>279</v>
      </c>
      <c r="E116" s="116" t="s">
        <v>280</v>
      </c>
      <c r="F116" s="6">
        <v>260305</v>
      </c>
      <c r="K116" s="7" t="s">
        <v>216</v>
      </c>
      <c r="L116" s="205" t="s">
        <v>284</v>
      </c>
      <c r="M116" s="9" t="s">
        <v>285</v>
      </c>
      <c r="N116" s="7" t="s">
        <v>269</v>
      </c>
      <c r="O116" s="203" t="s">
        <v>179</v>
      </c>
      <c r="R116" s="5"/>
      <c r="T116" s="7" t="s">
        <v>928</v>
      </c>
    </row>
    <row r="117" spans="1:121" ht="12.6" customHeight="1" x14ac:dyDescent="0.25">
      <c r="A117" s="6" t="s">
        <v>751</v>
      </c>
      <c r="B117" s="97" t="s">
        <v>281</v>
      </c>
      <c r="C117" s="27">
        <v>1989</v>
      </c>
      <c r="D117" s="162" t="s">
        <v>267</v>
      </c>
      <c r="E117" s="116" t="s">
        <v>752</v>
      </c>
      <c r="F117" s="6">
        <v>260704</v>
      </c>
      <c r="J117" s="25"/>
      <c r="K117" s="7" t="s">
        <v>216</v>
      </c>
      <c r="L117" s="10" t="s">
        <v>15</v>
      </c>
      <c r="M117" s="26" t="s">
        <v>347</v>
      </c>
      <c r="N117" s="80" t="s">
        <v>429</v>
      </c>
      <c r="O117" s="223" t="s">
        <v>179</v>
      </c>
      <c r="S117" s="203"/>
      <c r="T117" s="7" t="s">
        <v>929</v>
      </c>
    </row>
    <row r="118" spans="1:121" ht="12.6" customHeight="1" x14ac:dyDescent="0.25">
      <c r="A118" s="6" t="s">
        <v>743</v>
      </c>
      <c r="B118" s="97" t="s">
        <v>281</v>
      </c>
      <c r="C118" s="27">
        <v>1989</v>
      </c>
      <c r="D118" s="162" t="s">
        <v>267</v>
      </c>
      <c r="E118" s="116" t="s">
        <v>736</v>
      </c>
      <c r="F118" s="6">
        <v>260620</v>
      </c>
      <c r="J118" s="25"/>
      <c r="K118" s="7" t="s">
        <v>216</v>
      </c>
      <c r="L118" s="10" t="s">
        <v>15</v>
      </c>
      <c r="M118" s="26" t="s">
        <v>347</v>
      </c>
      <c r="N118" s="80" t="s">
        <v>429</v>
      </c>
      <c r="O118" s="223" t="s">
        <v>179</v>
      </c>
      <c r="S118" s="203" t="s">
        <v>277</v>
      </c>
      <c r="T118" s="7" t="s">
        <v>930</v>
      </c>
    </row>
    <row r="119" spans="1:121" ht="12.6" customHeight="1" x14ac:dyDescent="0.25">
      <c r="A119" s="6" t="s">
        <v>370</v>
      </c>
      <c r="B119" s="97" t="s">
        <v>281</v>
      </c>
      <c r="C119" s="27">
        <v>1989</v>
      </c>
      <c r="D119" s="162" t="s">
        <v>267</v>
      </c>
      <c r="E119" s="116" t="s">
        <v>348</v>
      </c>
      <c r="F119" s="6">
        <v>260425</v>
      </c>
      <c r="J119" s="25"/>
      <c r="K119" s="7" t="s">
        <v>216</v>
      </c>
      <c r="L119" s="10" t="s">
        <v>284</v>
      </c>
      <c r="M119" s="26" t="s">
        <v>347</v>
      </c>
      <c r="N119" s="80" t="s">
        <v>429</v>
      </c>
      <c r="O119" s="223" t="s">
        <v>179</v>
      </c>
      <c r="S119" s="54"/>
      <c r="T119" s="7" t="s">
        <v>931</v>
      </c>
    </row>
    <row r="120" spans="1:121" ht="12.6" customHeight="1" x14ac:dyDescent="0.25">
      <c r="A120" s="7" t="s">
        <v>1362</v>
      </c>
      <c r="B120" s="7" t="s">
        <v>1361</v>
      </c>
      <c r="C120" s="54">
        <v>2020</v>
      </c>
      <c r="D120" s="26" t="s">
        <v>548</v>
      </c>
      <c r="E120" s="26" t="s">
        <v>1384</v>
      </c>
      <c r="F120" s="209">
        <v>260907</v>
      </c>
      <c r="H120" s="80">
        <v>0</v>
      </c>
      <c r="K120" s="7" t="s">
        <v>217</v>
      </c>
      <c r="L120" s="10" t="s">
        <v>226</v>
      </c>
      <c r="M120" s="9" t="s">
        <v>228</v>
      </c>
      <c r="N120" s="7" t="s">
        <v>484</v>
      </c>
      <c r="O120" s="7" t="s">
        <v>179</v>
      </c>
    </row>
    <row r="121" spans="1:121" ht="12.6" customHeight="1" x14ac:dyDescent="0.25">
      <c r="A121" s="6">
        <v>38.54</v>
      </c>
      <c r="B121" s="207" t="s">
        <v>144</v>
      </c>
      <c r="C121" s="6">
        <v>1977</v>
      </c>
      <c r="D121" s="7" t="s">
        <v>274</v>
      </c>
      <c r="E121" s="116" t="s">
        <v>275</v>
      </c>
      <c r="F121" s="6">
        <v>260314</v>
      </c>
      <c r="K121" s="7" t="s">
        <v>216</v>
      </c>
      <c r="L121" s="205" t="s">
        <v>155</v>
      </c>
      <c r="M121" s="9" t="s">
        <v>212</v>
      </c>
      <c r="N121" s="7" t="s">
        <v>269</v>
      </c>
      <c r="O121" s="203" t="s">
        <v>179</v>
      </c>
      <c r="R121" s="5"/>
      <c r="S121" s="203" t="s">
        <v>277</v>
      </c>
      <c r="T121" s="7" t="s">
        <v>932</v>
      </c>
    </row>
    <row r="122" spans="1:121" ht="12.6" customHeight="1" x14ac:dyDescent="0.25">
      <c r="A122" s="6">
        <v>39.18</v>
      </c>
      <c r="B122" s="207" t="s">
        <v>144</v>
      </c>
      <c r="C122" s="6">
        <v>1977</v>
      </c>
      <c r="D122" s="7" t="s">
        <v>274</v>
      </c>
      <c r="E122" s="116" t="s">
        <v>275</v>
      </c>
      <c r="F122" s="6">
        <v>260530</v>
      </c>
      <c r="K122" s="7" t="s">
        <v>216</v>
      </c>
      <c r="L122" s="205" t="s">
        <v>155</v>
      </c>
      <c r="M122" s="9" t="s">
        <v>212</v>
      </c>
      <c r="N122" s="7" t="s">
        <v>269</v>
      </c>
      <c r="O122" s="203" t="s">
        <v>179</v>
      </c>
      <c r="R122" s="5"/>
      <c r="S122" s="203" t="s">
        <v>277</v>
      </c>
      <c r="T122" s="7" t="s">
        <v>933</v>
      </c>
    </row>
    <row r="123" spans="1:121" ht="12.6" customHeight="1" x14ac:dyDescent="0.25">
      <c r="A123" s="6">
        <v>38.18</v>
      </c>
      <c r="B123" s="207" t="s">
        <v>144</v>
      </c>
      <c r="C123" s="6">
        <v>1977</v>
      </c>
      <c r="D123" s="7" t="s">
        <v>274</v>
      </c>
      <c r="E123" s="116" t="s">
        <v>1421</v>
      </c>
      <c r="F123" s="6">
        <v>260912</v>
      </c>
      <c r="K123" s="7" t="s">
        <v>216</v>
      </c>
      <c r="L123" s="205" t="s">
        <v>155</v>
      </c>
      <c r="M123" s="9" t="s">
        <v>212</v>
      </c>
      <c r="N123" s="7" t="s">
        <v>269</v>
      </c>
      <c r="O123" s="203" t="s">
        <v>179</v>
      </c>
      <c r="R123" s="5"/>
      <c r="S123" s="203"/>
      <c r="T123" s="7" t="s">
        <v>933</v>
      </c>
    </row>
    <row r="124" spans="1:121" ht="12.6" customHeight="1" x14ac:dyDescent="0.25">
      <c r="A124" s="6">
        <v>19.07</v>
      </c>
      <c r="B124" s="207" t="s">
        <v>144</v>
      </c>
      <c r="C124" s="6">
        <v>1977</v>
      </c>
      <c r="D124" s="7" t="s">
        <v>279</v>
      </c>
      <c r="E124" s="116" t="s">
        <v>280</v>
      </c>
      <c r="F124" s="6">
        <v>260305</v>
      </c>
      <c r="K124" s="7" t="s">
        <v>216</v>
      </c>
      <c r="L124" s="205" t="s">
        <v>155</v>
      </c>
      <c r="M124" s="9" t="s">
        <v>212</v>
      </c>
      <c r="N124" s="7" t="s">
        <v>269</v>
      </c>
      <c r="O124" s="203" t="s">
        <v>179</v>
      </c>
      <c r="S124" s="111"/>
      <c r="T124" s="7" t="s">
        <v>934</v>
      </c>
    </row>
    <row r="125" spans="1:121" ht="12.6" customHeight="1" x14ac:dyDescent="0.25">
      <c r="A125" s="50" t="s">
        <v>1458</v>
      </c>
      <c r="B125" s="207" t="s">
        <v>144</v>
      </c>
      <c r="C125" s="6">
        <v>1977</v>
      </c>
      <c r="D125" s="162" t="s">
        <v>267</v>
      </c>
      <c r="E125" s="116" t="s">
        <v>1455</v>
      </c>
      <c r="F125" s="6">
        <v>261003</v>
      </c>
      <c r="G125" s="6"/>
      <c r="H125" s="6"/>
      <c r="I125" s="6"/>
      <c r="J125" s="25"/>
      <c r="K125" s="5" t="s">
        <v>216</v>
      </c>
      <c r="L125" s="205" t="s">
        <v>155</v>
      </c>
      <c r="M125" s="26" t="s">
        <v>347</v>
      </c>
      <c r="N125" s="80" t="s">
        <v>427</v>
      </c>
      <c r="O125" s="203" t="s">
        <v>179</v>
      </c>
      <c r="Q125" s="5"/>
      <c r="S125" s="5"/>
      <c r="T125" s="7" t="s">
        <v>935</v>
      </c>
    </row>
    <row r="126" spans="1:121" ht="12.6" customHeight="1" x14ac:dyDescent="0.25">
      <c r="A126" s="50" t="s">
        <v>746</v>
      </c>
      <c r="B126" s="207" t="s">
        <v>144</v>
      </c>
      <c r="C126" s="6">
        <v>1977</v>
      </c>
      <c r="D126" s="162" t="s">
        <v>267</v>
      </c>
      <c r="E126" s="116" t="s">
        <v>736</v>
      </c>
      <c r="F126" s="6">
        <v>260620</v>
      </c>
      <c r="G126" s="6"/>
      <c r="H126" s="6"/>
      <c r="I126" s="6"/>
      <c r="J126" s="25"/>
      <c r="K126" s="5" t="s">
        <v>216</v>
      </c>
      <c r="L126" s="205" t="s">
        <v>155</v>
      </c>
      <c r="M126" s="26" t="s">
        <v>347</v>
      </c>
      <c r="N126" s="80" t="s">
        <v>427</v>
      </c>
      <c r="O126" s="203" t="s">
        <v>179</v>
      </c>
      <c r="Q126" s="5"/>
      <c r="S126" s="203" t="s">
        <v>277</v>
      </c>
      <c r="T126" s="7" t="s">
        <v>936</v>
      </c>
    </row>
    <row r="127" spans="1:121" ht="12.6" customHeight="1" x14ac:dyDescent="0.25">
      <c r="A127" s="26" t="s">
        <v>534</v>
      </c>
      <c r="B127" s="25" t="s">
        <v>533</v>
      </c>
      <c r="C127" s="25">
        <v>2017</v>
      </c>
      <c r="D127" s="25" t="s">
        <v>548</v>
      </c>
      <c r="E127" s="78" t="s">
        <v>549</v>
      </c>
      <c r="F127" s="78">
        <v>260504</v>
      </c>
      <c r="G127" s="25"/>
      <c r="H127" s="25">
        <v>0</v>
      </c>
      <c r="I127" s="25"/>
      <c r="J127" s="25"/>
      <c r="K127" s="78" t="s">
        <v>217</v>
      </c>
      <c r="L127" s="25" t="s">
        <v>226</v>
      </c>
      <c r="M127" s="78" t="s">
        <v>228</v>
      </c>
      <c r="N127" s="25" t="s">
        <v>484</v>
      </c>
      <c r="O127" s="25" t="s">
        <v>464</v>
      </c>
      <c r="P127" s="25"/>
      <c r="Q127" s="25"/>
      <c r="S127" s="25" t="s">
        <v>550</v>
      </c>
      <c r="T127" s="7" t="s">
        <v>937</v>
      </c>
    </row>
    <row r="128" spans="1:121" s="78" customFormat="1" ht="12.6" customHeight="1" x14ac:dyDescent="0.25">
      <c r="A128" s="7" t="s">
        <v>1327</v>
      </c>
      <c r="B128" s="7" t="s">
        <v>1326</v>
      </c>
      <c r="C128" s="54">
        <v>1999</v>
      </c>
      <c r="D128" s="26" t="s">
        <v>547</v>
      </c>
      <c r="E128" s="26" t="s">
        <v>1384</v>
      </c>
      <c r="F128" s="209">
        <v>260907</v>
      </c>
      <c r="G128" s="7"/>
      <c r="H128" s="80"/>
      <c r="I128" s="80">
        <v>334</v>
      </c>
      <c r="J128" s="80"/>
      <c r="K128" s="7" t="s">
        <v>217</v>
      </c>
      <c r="L128" s="10" t="s">
        <v>225</v>
      </c>
      <c r="M128" s="9" t="s">
        <v>228</v>
      </c>
      <c r="N128" s="7" t="s">
        <v>342</v>
      </c>
      <c r="O128" s="7" t="s">
        <v>179</v>
      </c>
      <c r="P128" s="7"/>
      <c r="Q128" s="8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</row>
    <row r="129" spans="1:121" s="78" customFormat="1" ht="12.6" customHeight="1" x14ac:dyDescent="0.25">
      <c r="A129" s="7" t="s">
        <v>1337</v>
      </c>
      <c r="B129" s="7" t="s">
        <v>1336</v>
      </c>
      <c r="C129" s="54">
        <v>2017</v>
      </c>
      <c r="D129" s="26" t="s">
        <v>548</v>
      </c>
      <c r="E129" s="26" t="s">
        <v>1384</v>
      </c>
      <c r="F129" s="209">
        <v>260907</v>
      </c>
      <c r="G129" s="7"/>
      <c r="H129" s="80">
        <v>0</v>
      </c>
      <c r="I129" s="80"/>
      <c r="J129" s="80"/>
      <c r="K129" s="7" t="s">
        <v>217</v>
      </c>
      <c r="L129" s="10" t="s">
        <v>226</v>
      </c>
      <c r="M129" s="9" t="s">
        <v>228</v>
      </c>
      <c r="N129" s="7" t="s">
        <v>484</v>
      </c>
      <c r="O129" s="7" t="s">
        <v>179</v>
      </c>
      <c r="P129" s="7"/>
      <c r="Q129" s="8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</row>
    <row r="130" spans="1:121" s="78" customFormat="1" ht="12.6" customHeight="1" x14ac:dyDescent="0.25">
      <c r="A130" s="7" t="s">
        <v>797</v>
      </c>
      <c r="B130" s="7" t="s">
        <v>273</v>
      </c>
      <c r="C130" s="6">
        <v>1997</v>
      </c>
      <c r="D130" s="7" t="s">
        <v>796</v>
      </c>
      <c r="E130" s="116" t="s">
        <v>549</v>
      </c>
      <c r="F130" s="6">
        <v>260824</v>
      </c>
      <c r="G130" s="7"/>
      <c r="H130" s="80"/>
      <c r="I130" s="80"/>
      <c r="J130" s="7"/>
      <c r="K130" s="7" t="s">
        <v>216</v>
      </c>
      <c r="L130" s="205">
        <v>249806</v>
      </c>
      <c r="M130" s="9" t="s">
        <v>228</v>
      </c>
      <c r="N130" s="7" t="s">
        <v>200</v>
      </c>
      <c r="O130" s="80" t="s">
        <v>179</v>
      </c>
      <c r="P130" s="7"/>
      <c r="Q130" s="8"/>
      <c r="R130" s="7"/>
      <c r="S130" s="7"/>
      <c r="T130" s="7" t="s">
        <v>938</v>
      </c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</row>
    <row r="131" spans="1:121" s="78" customFormat="1" ht="12.6" customHeight="1" x14ac:dyDescent="0.25">
      <c r="A131" s="7" t="s">
        <v>640</v>
      </c>
      <c r="B131" s="205" t="s">
        <v>273</v>
      </c>
      <c r="C131" s="6">
        <v>1997</v>
      </c>
      <c r="D131" s="7" t="s">
        <v>641</v>
      </c>
      <c r="E131" s="116" t="s">
        <v>642</v>
      </c>
      <c r="F131" s="6">
        <v>260513</v>
      </c>
      <c r="G131" s="7"/>
      <c r="H131" s="80"/>
      <c r="I131" s="80">
        <v>425</v>
      </c>
      <c r="J131" s="80"/>
      <c r="K131" s="7" t="s">
        <v>216</v>
      </c>
      <c r="L131" s="205">
        <v>249806</v>
      </c>
      <c r="M131" s="9" t="s">
        <v>200</v>
      </c>
      <c r="N131" s="7" t="s">
        <v>228</v>
      </c>
      <c r="O131" s="203" t="s">
        <v>179</v>
      </c>
      <c r="P131" s="7"/>
      <c r="Q131" s="8"/>
      <c r="R131" s="271"/>
      <c r="S131" s="203"/>
      <c r="T131" s="7" t="s">
        <v>939</v>
      </c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</row>
    <row r="132" spans="1:121" s="78" customFormat="1" ht="12.6" customHeight="1" x14ac:dyDescent="0.25">
      <c r="A132" s="6">
        <v>17.239999999999998</v>
      </c>
      <c r="B132" s="205" t="s">
        <v>273</v>
      </c>
      <c r="C132" s="6">
        <v>1997</v>
      </c>
      <c r="D132" s="7" t="s">
        <v>279</v>
      </c>
      <c r="E132" s="116" t="s">
        <v>294</v>
      </c>
      <c r="F132" s="6">
        <v>260418</v>
      </c>
      <c r="G132" s="7"/>
      <c r="H132" s="80"/>
      <c r="I132" s="80"/>
      <c r="J132" s="80"/>
      <c r="K132" s="7" t="s">
        <v>216</v>
      </c>
      <c r="L132" s="205">
        <v>249806</v>
      </c>
      <c r="M132" s="9" t="s">
        <v>200</v>
      </c>
      <c r="N132" s="7" t="s">
        <v>269</v>
      </c>
      <c r="O132" s="203" t="s">
        <v>179</v>
      </c>
      <c r="P132" s="7"/>
      <c r="Q132" s="8"/>
      <c r="R132" s="271"/>
      <c r="S132" s="203"/>
      <c r="T132" s="7" t="s">
        <v>940</v>
      </c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</row>
    <row r="133" spans="1:121" s="215" customFormat="1" ht="12.6" customHeight="1" x14ac:dyDescent="0.25">
      <c r="A133" s="7" t="s">
        <v>663</v>
      </c>
      <c r="B133" s="205" t="s">
        <v>273</v>
      </c>
      <c r="C133" s="6">
        <v>1997</v>
      </c>
      <c r="D133" s="7" t="s">
        <v>279</v>
      </c>
      <c r="E133" s="116" t="s">
        <v>661</v>
      </c>
      <c r="F133" s="6">
        <v>260523</v>
      </c>
      <c r="G133" s="7"/>
      <c r="H133" s="80"/>
      <c r="I133" s="80"/>
      <c r="J133" s="80"/>
      <c r="K133" s="7" t="s">
        <v>216</v>
      </c>
      <c r="L133" s="205">
        <v>249806</v>
      </c>
      <c r="M133" s="9" t="s">
        <v>200</v>
      </c>
      <c r="N133" s="7" t="s">
        <v>269</v>
      </c>
      <c r="O133" s="203" t="s">
        <v>179</v>
      </c>
      <c r="P133" s="7"/>
      <c r="Q133" s="8"/>
      <c r="R133" s="271"/>
      <c r="S133" s="203"/>
      <c r="T133" s="7" t="s">
        <v>941</v>
      </c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</row>
    <row r="134" spans="1:121" s="78" customFormat="1" ht="12.6" customHeight="1" x14ac:dyDescent="0.25">
      <c r="A134" s="7" t="s">
        <v>753</v>
      </c>
      <c r="B134" s="205" t="s">
        <v>273</v>
      </c>
      <c r="C134" s="6">
        <v>1997</v>
      </c>
      <c r="D134" s="7" t="s">
        <v>267</v>
      </c>
      <c r="E134" s="116" t="s">
        <v>752</v>
      </c>
      <c r="F134" s="6">
        <v>260523</v>
      </c>
      <c r="G134" s="7"/>
      <c r="H134" s="80"/>
      <c r="I134" s="80"/>
      <c r="J134" s="80"/>
      <c r="K134" s="7" t="s">
        <v>216</v>
      </c>
      <c r="L134" s="205">
        <v>249806</v>
      </c>
      <c r="M134" s="9" t="s">
        <v>200</v>
      </c>
      <c r="N134" s="7" t="s">
        <v>269</v>
      </c>
      <c r="O134" s="203" t="s">
        <v>179</v>
      </c>
      <c r="P134" s="7"/>
      <c r="Q134" s="8"/>
      <c r="R134" s="271"/>
      <c r="S134" s="203"/>
      <c r="T134" s="7" t="s">
        <v>942</v>
      </c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</row>
    <row r="135" spans="1:121" s="78" customFormat="1" ht="12.6" customHeight="1" x14ac:dyDescent="0.3">
      <c r="A135" s="27" t="s">
        <v>387</v>
      </c>
      <c r="B135" s="27" t="s">
        <v>388</v>
      </c>
      <c r="C135" s="27">
        <v>1965</v>
      </c>
      <c r="D135" s="6" t="s">
        <v>267</v>
      </c>
      <c r="E135" s="116" t="s">
        <v>348</v>
      </c>
      <c r="F135" s="6">
        <v>260425</v>
      </c>
      <c r="G135" s="213"/>
      <c r="H135" s="166"/>
      <c r="I135" s="166"/>
      <c r="J135" s="80"/>
      <c r="K135" s="7" t="s">
        <v>216</v>
      </c>
      <c r="L135" s="10" t="s">
        <v>284</v>
      </c>
      <c r="M135" s="26" t="s">
        <v>347</v>
      </c>
      <c r="N135" s="80" t="s">
        <v>425</v>
      </c>
      <c r="O135" s="162" t="s">
        <v>179</v>
      </c>
      <c r="P135" s="7"/>
      <c r="Q135" s="213"/>
      <c r="R135" s="7"/>
      <c r="S135" s="213"/>
      <c r="T135" s="7" t="s">
        <v>943</v>
      </c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</row>
    <row r="136" spans="1:121" s="78" customFormat="1" ht="12.6" customHeight="1" x14ac:dyDescent="0.25">
      <c r="A136" s="6" t="s">
        <v>769</v>
      </c>
      <c r="B136" s="5" t="s">
        <v>1437</v>
      </c>
      <c r="C136" s="6">
        <v>1944</v>
      </c>
      <c r="D136" s="5" t="s">
        <v>641</v>
      </c>
      <c r="E136" s="25" t="s">
        <v>759</v>
      </c>
      <c r="F136" s="54">
        <v>260705</v>
      </c>
      <c r="G136" s="6"/>
      <c r="H136" s="6"/>
      <c r="I136" s="6"/>
      <c r="J136" s="6">
        <v>397</v>
      </c>
      <c r="K136" s="5" t="s">
        <v>216</v>
      </c>
      <c r="L136" s="6" t="s">
        <v>226</v>
      </c>
      <c r="M136" s="5" t="s">
        <v>218</v>
      </c>
      <c r="N136" s="6" t="s">
        <v>249</v>
      </c>
      <c r="O136" s="203" t="s">
        <v>179</v>
      </c>
      <c r="P136" s="5"/>
      <c r="Q136" s="5"/>
      <c r="R136" s="5"/>
      <c r="S136" s="7"/>
      <c r="T136" s="7" t="s">
        <v>944</v>
      </c>
    </row>
    <row r="137" spans="1:121" s="78" customFormat="1" ht="12.6" customHeight="1" x14ac:dyDescent="0.25">
      <c r="A137" s="6" t="s">
        <v>794</v>
      </c>
      <c r="B137" s="5" t="s">
        <v>1437</v>
      </c>
      <c r="C137" s="6">
        <v>1944</v>
      </c>
      <c r="D137" s="5" t="s">
        <v>687</v>
      </c>
      <c r="E137" s="25" t="s">
        <v>642</v>
      </c>
      <c r="F137" s="54">
        <v>260819</v>
      </c>
      <c r="G137" s="6"/>
      <c r="H137" s="6"/>
      <c r="I137" s="6"/>
      <c r="J137" s="6">
        <v>294</v>
      </c>
      <c r="K137" s="5" t="s">
        <v>216</v>
      </c>
      <c r="L137" s="6" t="s">
        <v>226</v>
      </c>
      <c r="M137" s="5" t="s">
        <v>218</v>
      </c>
      <c r="N137" s="6" t="s">
        <v>249</v>
      </c>
      <c r="O137" s="203" t="s">
        <v>179</v>
      </c>
      <c r="P137" s="5"/>
      <c r="Q137" s="5"/>
      <c r="R137" s="5"/>
      <c r="S137" s="7"/>
      <c r="T137" s="7" t="s">
        <v>945</v>
      </c>
    </row>
    <row r="138" spans="1:121" s="78" customFormat="1" ht="12.6" customHeight="1" x14ac:dyDescent="0.25">
      <c r="A138" s="6" t="s">
        <v>758</v>
      </c>
      <c r="B138" s="5" t="s">
        <v>1437</v>
      </c>
      <c r="C138" s="6">
        <v>1944</v>
      </c>
      <c r="D138" s="5" t="s">
        <v>666</v>
      </c>
      <c r="E138" s="25" t="s">
        <v>759</v>
      </c>
      <c r="F138" s="54">
        <v>260704</v>
      </c>
      <c r="G138" s="6"/>
      <c r="H138" s="6"/>
      <c r="I138" s="6"/>
      <c r="J138" s="6">
        <v>411</v>
      </c>
      <c r="K138" s="5" t="s">
        <v>216</v>
      </c>
      <c r="L138" s="6" t="s">
        <v>226</v>
      </c>
      <c r="M138" s="5" t="s">
        <v>218</v>
      </c>
      <c r="N138" s="6" t="s">
        <v>249</v>
      </c>
      <c r="O138" s="203" t="s">
        <v>179</v>
      </c>
      <c r="P138" s="5"/>
      <c r="Q138" s="5"/>
      <c r="R138" s="5"/>
      <c r="S138" s="7"/>
      <c r="T138" s="7" t="s">
        <v>946</v>
      </c>
    </row>
    <row r="139" spans="1:121" s="215" customFormat="1" ht="12.6" customHeight="1" x14ac:dyDescent="0.25">
      <c r="A139" s="6">
        <v>8.18</v>
      </c>
      <c r="B139" s="5" t="s">
        <v>1437</v>
      </c>
      <c r="C139" s="6">
        <v>1944</v>
      </c>
      <c r="D139" s="6" t="s">
        <v>553</v>
      </c>
      <c r="E139" s="5" t="s">
        <v>549</v>
      </c>
      <c r="F139" s="6">
        <v>260518</v>
      </c>
      <c r="G139" s="7"/>
      <c r="H139" s="6"/>
      <c r="I139" s="6"/>
      <c r="J139" s="6">
        <v>567</v>
      </c>
      <c r="K139" s="54" t="s">
        <v>216</v>
      </c>
      <c r="L139" s="6" t="s">
        <v>226</v>
      </c>
      <c r="M139" s="54" t="s">
        <v>230</v>
      </c>
      <c r="N139" s="6" t="s">
        <v>249</v>
      </c>
      <c r="O139" s="26" t="s">
        <v>179</v>
      </c>
      <c r="P139" s="5"/>
      <c r="Q139" s="5"/>
      <c r="R139" s="5"/>
      <c r="S139" s="7"/>
      <c r="T139" s="7" t="s">
        <v>947</v>
      </c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  <c r="CD139" s="78"/>
      <c r="CE139" s="78"/>
      <c r="CF139" s="78"/>
      <c r="CG139" s="78"/>
      <c r="CH139" s="78"/>
      <c r="CI139" s="78"/>
      <c r="CJ139" s="78"/>
      <c r="CK139" s="78"/>
      <c r="CL139" s="78"/>
      <c r="CM139" s="78"/>
      <c r="CN139" s="78"/>
      <c r="CO139" s="78"/>
      <c r="CP139" s="78"/>
      <c r="CQ139" s="78"/>
      <c r="CR139" s="78"/>
      <c r="CS139" s="78"/>
      <c r="CT139" s="78"/>
      <c r="CU139" s="78"/>
      <c r="CV139" s="78"/>
      <c r="CW139" s="78"/>
      <c r="CX139" s="78"/>
      <c r="CY139" s="78"/>
      <c r="CZ139" s="78"/>
      <c r="DA139" s="78"/>
      <c r="DB139" s="78"/>
      <c r="DC139" s="78"/>
      <c r="DD139" s="78"/>
      <c r="DE139" s="78"/>
      <c r="DF139" s="78"/>
      <c r="DG139" s="78"/>
      <c r="DH139" s="78"/>
      <c r="DI139" s="78"/>
      <c r="DJ139" s="78"/>
      <c r="DK139" s="78"/>
      <c r="DL139" s="78"/>
      <c r="DM139" s="78"/>
      <c r="DN139" s="78"/>
      <c r="DO139" s="78"/>
      <c r="DP139" s="78"/>
      <c r="DQ139" s="78"/>
    </row>
    <row r="140" spans="1:121" s="25" customFormat="1" ht="12.6" customHeight="1" x14ac:dyDescent="0.25">
      <c r="A140" s="212">
        <v>3.07</v>
      </c>
      <c r="B140" s="5" t="s">
        <v>1437</v>
      </c>
      <c r="C140" s="212">
        <v>1944</v>
      </c>
      <c r="D140" s="6" t="s">
        <v>706</v>
      </c>
      <c r="E140" s="5" t="s">
        <v>549</v>
      </c>
      <c r="F140" s="212">
        <v>260615</v>
      </c>
      <c r="G140" s="274" t="s">
        <v>707</v>
      </c>
      <c r="H140" s="212"/>
      <c r="I140" s="212"/>
      <c r="J140" s="212">
        <v>514</v>
      </c>
      <c r="K140" s="5" t="s">
        <v>216</v>
      </c>
      <c r="L140" s="6" t="s">
        <v>226</v>
      </c>
      <c r="M140" s="271" t="s">
        <v>218</v>
      </c>
      <c r="N140" s="271" t="s">
        <v>249</v>
      </c>
      <c r="O140" s="6" t="s">
        <v>464</v>
      </c>
      <c r="P140" s="5"/>
      <c r="Q140" s="5"/>
      <c r="R140" s="5"/>
      <c r="S140" s="5"/>
      <c r="T140" s="7" t="s">
        <v>948</v>
      </c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  <c r="CD140" s="78"/>
      <c r="CE140" s="78"/>
      <c r="CF140" s="78"/>
      <c r="CG140" s="78"/>
      <c r="CH140" s="78"/>
      <c r="CI140" s="78"/>
      <c r="CJ140" s="78"/>
      <c r="CK140" s="78"/>
      <c r="CL140" s="78"/>
      <c r="CM140" s="78"/>
      <c r="CN140" s="78"/>
      <c r="CO140" s="78"/>
      <c r="CP140" s="78"/>
      <c r="CQ140" s="78"/>
      <c r="CR140" s="78"/>
      <c r="CS140" s="78"/>
      <c r="CT140" s="78"/>
      <c r="CU140" s="78"/>
      <c r="CV140" s="78"/>
      <c r="CW140" s="78"/>
      <c r="CX140" s="78"/>
      <c r="CY140" s="78"/>
      <c r="CZ140" s="78"/>
      <c r="DA140" s="78"/>
      <c r="DB140" s="78"/>
      <c r="DC140" s="78"/>
      <c r="DD140" s="78"/>
      <c r="DE140" s="78"/>
      <c r="DF140" s="78"/>
      <c r="DG140" s="78"/>
      <c r="DH140" s="78"/>
      <c r="DI140" s="78"/>
      <c r="DJ140" s="78"/>
      <c r="DK140" s="78"/>
      <c r="DL140" s="78"/>
      <c r="DM140" s="78"/>
      <c r="DN140" s="78"/>
      <c r="DO140" s="78"/>
      <c r="DP140" s="78"/>
      <c r="DQ140" s="78"/>
    </row>
    <row r="141" spans="1:121" s="25" customFormat="1" ht="12.6" customHeight="1" x14ac:dyDescent="0.25">
      <c r="A141" s="6">
        <v>1.72</v>
      </c>
      <c r="B141" s="5" t="s">
        <v>1437</v>
      </c>
      <c r="C141" s="6">
        <v>1944</v>
      </c>
      <c r="D141" s="5" t="s">
        <v>213</v>
      </c>
      <c r="E141" s="25" t="s">
        <v>219</v>
      </c>
      <c r="F141" s="54">
        <v>260216</v>
      </c>
      <c r="G141" s="6"/>
      <c r="H141" s="6"/>
      <c r="I141" s="6"/>
      <c r="J141" s="6">
        <v>428</v>
      </c>
      <c r="K141" s="5" t="s">
        <v>216</v>
      </c>
      <c r="L141" s="6" t="s">
        <v>226</v>
      </c>
      <c r="M141" s="5" t="s">
        <v>218</v>
      </c>
      <c r="N141" s="6" t="s">
        <v>249</v>
      </c>
      <c r="O141" s="203" t="s">
        <v>179</v>
      </c>
      <c r="P141" s="5"/>
      <c r="Q141" s="5"/>
      <c r="R141" s="5"/>
      <c r="S141" s="7"/>
      <c r="T141" s="7" t="s">
        <v>949</v>
      </c>
      <c r="U141" s="215"/>
      <c r="V141" s="215"/>
      <c r="W141" s="215"/>
      <c r="X141" s="215"/>
      <c r="Y141" s="215"/>
      <c r="Z141" s="215"/>
      <c r="AA141" s="215"/>
      <c r="AB141" s="215"/>
      <c r="AC141" s="215"/>
      <c r="AD141" s="215"/>
      <c r="AE141" s="215"/>
      <c r="AF141" s="215"/>
      <c r="AG141" s="215"/>
      <c r="AH141" s="215"/>
      <c r="AI141" s="215"/>
      <c r="AJ141" s="215"/>
      <c r="AK141" s="215"/>
      <c r="AL141" s="215"/>
      <c r="AM141" s="215"/>
      <c r="AN141" s="215"/>
      <c r="AO141" s="215"/>
      <c r="AP141" s="215"/>
      <c r="AQ141" s="215"/>
      <c r="AR141" s="215"/>
      <c r="AS141" s="215"/>
      <c r="AT141" s="215"/>
      <c r="AU141" s="215"/>
      <c r="AV141" s="215"/>
      <c r="AW141" s="215"/>
      <c r="AX141" s="215"/>
      <c r="AY141" s="215"/>
      <c r="AZ141" s="215"/>
      <c r="BA141" s="215"/>
      <c r="BB141" s="215"/>
      <c r="BC141" s="215"/>
      <c r="BD141" s="215"/>
      <c r="BE141" s="215"/>
      <c r="BF141" s="215"/>
      <c r="BG141" s="215"/>
      <c r="BH141" s="215"/>
      <c r="BI141" s="215"/>
      <c r="BJ141" s="215"/>
      <c r="BK141" s="215"/>
      <c r="BL141" s="215"/>
      <c r="BM141" s="215"/>
      <c r="BN141" s="215"/>
      <c r="BO141" s="215"/>
      <c r="BP141" s="215"/>
      <c r="BQ141" s="215"/>
      <c r="BR141" s="215"/>
      <c r="BS141" s="215"/>
      <c r="BT141" s="215"/>
      <c r="BU141" s="215"/>
      <c r="BV141" s="215"/>
      <c r="BW141" s="215"/>
      <c r="BX141" s="215"/>
      <c r="BY141" s="215"/>
      <c r="BZ141" s="215"/>
      <c r="CA141" s="215"/>
      <c r="CB141" s="215"/>
      <c r="CC141" s="215"/>
      <c r="CD141" s="215"/>
      <c r="CE141" s="215"/>
      <c r="CF141" s="215"/>
      <c r="CG141" s="215"/>
      <c r="CH141" s="215"/>
      <c r="CI141" s="215"/>
      <c r="CJ141" s="215"/>
      <c r="CK141" s="215"/>
      <c r="CL141" s="215"/>
      <c r="CM141" s="215"/>
      <c r="CN141" s="215"/>
      <c r="CO141" s="215"/>
      <c r="CP141" s="215"/>
      <c r="CQ141" s="215"/>
      <c r="CR141" s="215"/>
      <c r="CS141" s="215"/>
      <c r="CT141" s="215"/>
      <c r="CU141" s="215"/>
      <c r="CV141" s="215"/>
      <c r="CW141" s="215"/>
      <c r="CX141" s="215"/>
      <c r="CY141" s="215"/>
      <c r="CZ141" s="215"/>
      <c r="DA141" s="215"/>
      <c r="DB141" s="215"/>
      <c r="DC141" s="215"/>
      <c r="DD141" s="215"/>
      <c r="DE141" s="215"/>
      <c r="DF141" s="215"/>
      <c r="DG141" s="215"/>
      <c r="DH141" s="215"/>
      <c r="DI141" s="215"/>
      <c r="DJ141" s="215"/>
      <c r="DK141" s="215"/>
      <c r="DL141" s="215"/>
      <c r="DM141" s="215"/>
      <c r="DN141" s="215"/>
      <c r="DO141" s="215"/>
      <c r="DP141" s="215"/>
      <c r="DQ141" s="215"/>
    </row>
    <row r="142" spans="1:121" s="25" customFormat="1" ht="12.6" customHeight="1" x14ac:dyDescent="0.25">
      <c r="A142" s="6">
        <v>1.85</v>
      </c>
      <c r="B142" s="5" t="s">
        <v>1437</v>
      </c>
      <c r="C142" s="6">
        <v>1944</v>
      </c>
      <c r="D142" s="5" t="s">
        <v>771</v>
      </c>
      <c r="E142" s="25" t="s">
        <v>549</v>
      </c>
      <c r="F142" s="54">
        <v>260709</v>
      </c>
      <c r="G142" s="6"/>
      <c r="H142" s="6"/>
      <c r="I142" s="6"/>
      <c r="J142" s="6">
        <v>484</v>
      </c>
      <c r="K142" s="5" t="s">
        <v>216</v>
      </c>
      <c r="L142" s="6" t="s">
        <v>226</v>
      </c>
      <c r="M142" s="5" t="s">
        <v>218</v>
      </c>
      <c r="N142" s="6" t="s">
        <v>249</v>
      </c>
      <c r="O142" s="203" t="s">
        <v>179</v>
      </c>
      <c r="P142" s="5"/>
      <c r="Q142" s="5"/>
      <c r="R142" s="5"/>
      <c r="S142" s="7"/>
      <c r="T142" s="7" t="s">
        <v>950</v>
      </c>
      <c r="U142" s="215"/>
      <c r="V142" s="215"/>
      <c r="W142" s="215"/>
      <c r="X142" s="215"/>
      <c r="Y142" s="215"/>
      <c r="Z142" s="215"/>
      <c r="AA142" s="215"/>
      <c r="AB142" s="215"/>
      <c r="AC142" s="215"/>
      <c r="AD142" s="215"/>
      <c r="AE142" s="215"/>
      <c r="AF142" s="215"/>
      <c r="AG142" s="215"/>
      <c r="AH142" s="215"/>
      <c r="AI142" s="215"/>
      <c r="AJ142" s="215"/>
      <c r="AK142" s="215"/>
      <c r="AL142" s="215"/>
      <c r="AM142" s="215"/>
      <c r="AN142" s="215"/>
      <c r="AO142" s="215"/>
      <c r="AP142" s="215"/>
      <c r="AQ142" s="215"/>
      <c r="AR142" s="215"/>
      <c r="AS142" s="215"/>
      <c r="AT142" s="215"/>
      <c r="AU142" s="215"/>
      <c r="AV142" s="215"/>
      <c r="AW142" s="215"/>
      <c r="AX142" s="215"/>
      <c r="AY142" s="215"/>
      <c r="AZ142" s="215"/>
      <c r="BA142" s="215"/>
      <c r="BB142" s="215"/>
      <c r="BC142" s="215"/>
      <c r="BD142" s="215"/>
      <c r="BE142" s="215"/>
      <c r="BF142" s="215"/>
      <c r="BG142" s="215"/>
      <c r="BH142" s="215"/>
      <c r="BI142" s="215"/>
      <c r="BJ142" s="215"/>
      <c r="BK142" s="215"/>
      <c r="BL142" s="215"/>
      <c r="BM142" s="215"/>
      <c r="BN142" s="215"/>
      <c r="BO142" s="215"/>
      <c r="BP142" s="215"/>
      <c r="BQ142" s="215"/>
      <c r="BR142" s="215"/>
      <c r="BS142" s="215"/>
      <c r="BT142" s="215"/>
      <c r="BU142" s="215"/>
      <c r="BV142" s="215"/>
      <c r="BW142" s="215"/>
      <c r="BX142" s="215"/>
      <c r="BY142" s="215"/>
      <c r="BZ142" s="215"/>
      <c r="CA142" s="215"/>
      <c r="CB142" s="215"/>
      <c r="CC142" s="215"/>
      <c r="CD142" s="215"/>
      <c r="CE142" s="215"/>
      <c r="CF142" s="215"/>
      <c r="CG142" s="215"/>
      <c r="CH142" s="215"/>
      <c r="CI142" s="215"/>
      <c r="CJ142" s="215"/>
      <c r="CK142" s="215"/>
      <c r="CL142" s="215"/>
      <c r="CM142" s="215"/>
      <c r="CN142" s="215"/>
      <c r="CO142" s="215"/>
      <c r="CP142" s="215"/>
      <c r="CQ142" s="215"/>
      <c r="CR142" s="215"/>
      <c r="CS142" s="215"/>
      <c r="CT142" s="215"/>
      <c r="CU142" s="215"/>
      <c r="CV142" s="215"/>
      <c r="CW142" s="215"/>
      <c r="CX142" s="215"/>
      <c r="CY142" s="215"/>
      <c r="CZ142" s="215"/>
      <c r="DA142" s="215"/>
      <c r="DB142" s="215"/>
      <c r="DC142" s="215"/>
      <c r="DD142" s="215"/>
      <c r="DE142" s="215"/>
      <c r="DF142" s="215"/>
      <c r="DG142" s="215"/>
      <c r="DH142" s="215"/>
      <c r="DI142" s="215"/>
      <c r="DJ142" s="215"/>
      <c r="DK142" s="215"/>
      <c r="DL142" s="215"/>
      <c r="DM142" s="215"/>
      <c r="DN142" s="215"/>
      <c r="DO142" s="215"/>
      <c r="DP142" s="215"/>
      <c r="DQ142" s="215"/>
    </row>
    <row r="143" spans="1:121" s="25" customFormat="1" ht="12.6" customHeight="1" x14ac:dyDescent="0.25">
      <c r="A143" s="50">
        <v>22.08</v>
      </c>
      <c r="B143" s="5" t="s">
        <v>1437</v>
      </c>
      <c r="C143" s="6">
        <v>1944</v>
      </c>
      <c r="D143" s="6" t="s">
        <v>655</v>
      </c>
      <c r="E143" s="5" t="s">
        <v>549</v>
      </c>
      <c r="F143" s="6">
        <v>260518</v>
      </c>
      <c r="G143" s="6"/>
      <c r="H143" s="6"/>
      <c r="I143" s="6"/>
      <c r="J143" s="6">
        <v>451</v>
      </c>
      <c r="K143" s="54" t="s">
        <v>216</v>
      </c>
      <c r="L143" s="6" t="s">
        <v>226</v>
      </c>
      <c r="M143" s="54" t="s">
        <v>230</v>
      </c>
      <c r="N143" s="6" t="s">
        <v>249</v>
      </c>
      <c r="O143" s="26" t="s">
        <v>179</v>
      </c>
      <c r="P143" s="5"/>
      <c r="Q143" s="5"/>
      <c r="R143" s="5"/>
      <c r="S143" s="7"/>
      <c r="T143" s="7" t="s">
        <v>951</v>
      </c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  <c r="CD143" s="78"/>
      <c r="CE143" s="78"/>
      <c r="CF143" s="78"/>
      <c r="CG143" s="78"/>
      <c r="CH143" s="78"/>
      <c r="CI143" s="78"/>
      <c r="CJ143" s="78"/>
      <c r="CK143" s="78"/>
      <c r="CL143" s="78"/>
      <c r="CM143" s="78"/>
      <c r="CN143" s="78"/>
      <c r="CO143" s="78"/>
      <c r="CP143" s="78"/>
      <c r="CQ143" s="78"/>
      <c r="CR143" s="78"/>
      <c r="CS143" s="78"/>
      <c r="CT143" s="78"/>
      <c r="CU143" s="78"/>
      <c r="CV143" s="78"/>
      <c r="CW143" s="78"/>
      <c r="CX143" s="78"/>
      <c r="CY143" s="78"/>
      <c r="CZ143" s="78"/>
      <c r="DA143" s="78"/>
      <c r="DB143" s="78"/>
      <c r="DC143" s="78"/>
      <c r="DD143" s="78"/>
      <c r="DE143" s="78"/>
      <c r="DF143" s="78"/>
      <c r="DG143" s="78"/>
      <c r="DH143" s="78"/>
      <c r="DI143" s="78"/>
      <c r="DJ143" s="78"/>
      <c r="DK143" s="78"/>
      <c r="DL143" s="78"/>
      <c r="DM143" s="78"/>
      <c r="DN143" s="78"/>
      <c r="DO143" s="78"/>
      <c r="DP143" s="78"/>
      <c r="DQ143" s="78"/>
    </row>
    <row r="144" spans="1:121" s="25" customFormat="1" ht="12.6" customHeight="1" x14ac:dyDescent="0.25">
      <c r="A144" s="6">
        <v>5.46</v>
      </c>
      <c r="B144" s="5" t="s">
        <v>1437</v>
      </c>
      <c r="C144" s="6">
        <v>1944</v>
      </c>
      <c r="D144" s="5" t="s">
        <v>215</v>
      </c>
      <c r="E144" s="25" t="s">
        <v>219</v>
      </c>
      <c r="F144" s="54">
        <v>260216</v>
      </c>
      <c r="G144" s="6"/>
      <c r="H144" s="6"/>
      <c r="I144" s="6"/>
      <c r="J144" s="6">
        <v>669</v>
      </c>
      <c r="K144" s="5" t="s">
        <v>216</v>
      </c>
      <c r="L144" s="6" t="s">
        <v>226</v>
      </c>
      <c r="M144" s="5" t="s">
        <v>218</v>
      </c>
      <c r="N144" s="6" t="s">
        <v>249</v>
      </c>
      <c r="O144" s="203" t="s">
        <v>179</v>
      </c>
      <c r="P144" s="5"/>
      <c r="Q144" s="5"/>
      <c r="R144" s="5"/>
      <c r="S144" s="7"/>
      <c r="T144" s="7" t="s">
        <v>952</v>
      </c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  <c r="CD144" s="78"/>
      <c r="CE144" s="78"/>
      <c r="CF144" s="78"/>
      <c r="CG144" s="78"/>
      <c r="CH144" s="78"/>
      <c r="CI144" s="78"/>
      <c r="CJ144" s="78"/>
      <c r="CK144" s="78"/>
      <c r="CL144" s="78"/>
      <c r="CM144" s="78"/>
      <c r="CN144" s="78"/>
      <c r="CO144" s="78"/>
      <c r="CP144" s="78"/>
      <c r="CQ144" s="78"/>
      <c r="CR144" s="78"/>
      <c r="CS144" s="78"/>
      <c r="CT144" s="78"/>
      <c r="CU144" s="78"/>
      <c r="CV144" s="78"/>
      <c r="CW144" s="78"/>
      <c r="CX144" s="78"/>
      <c r="CY144" s="78"/>
      <c r="CZ144" s="78"/>
      <c r="DA144" s="78"/>
      <c r="DB144" s="78"/>
      <c r="DC144" s="78"/>
      <c r="DD144" s="78"/>
      <c r="DE144" s="78"/>
      <c r="DF144" s="78"/>
      <c r="DG144" s="78"/>
      <c r="DH144" s="78"/>
      <c r="DI144" s="78"/>
      <c r="DJ144" s="78"/>
      <c r="DK144" s="78"/>
      <c r="DL144" s="78"/>
      <c r="DM144" s="78"/>
      <c r="DN144" s="78"/>
      <c r="DO144" s="78"/>
      <c r="DP144" s="78"/>
      <c r="DQ144" s="78"/>
    </row>
    <row r="145" spans="1:121" s="25" customFormat="1" ht="12.6" customHeight="1" x14ac:dyDescent="0.25">
      <c r="A145" s="212">
        <v>8.9700000000000006</v>
      </c>
      <c r="B145" s="5" t="s">
        <v>1437</v>
      </c>
      <c r="C145" s="212">
        <v>1944</v>
      </c>
      <c r="D145" s="6" t="s">
        <v>712</v>
      </c>
      <c r="E145" s="5" t="s">
        <v>549</v>
      </c>
      <c r="F145" s="212">
        <v>260615</v>
      </c>
      <c r="G145" s="274"/>
      <c r="H145" s="212"/>
      <c r="I145" s="212"/>
      <c r="J145" s="212">
        <v>421</v>
      </c>
      <c r="K145" s="5" t="s">
        <v>216</v>
      </c>
      <c r="L145" s="6" t="s">
        <v>226</v>
      </c>
      <c r="M145" s="271" t="s">
        <v>230</v>
      </c>
      <c r="N145" s="271" t="s">
        <v>249</v>
      </c>
      <c r="O145" s="6" t="s">
        <v>464</v>
      </c>
      <c r="P145" s="271"/>
      <c r="Q145" s="271"/>
      <c r="R145" s="271"/>
      <c r="S145" s="271"/>
      <c r="T145" s="7" t="s">
        <v>953</v>
      </c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  <c r="CD145" s="78"/>
      <c r="CE145" s="78"/>
      <c r="CF145" s="78"/>
      <c r="CG145" s="78"/>
      <c r="CH145" s="78"/>
      <c r="CI145" s="78"/>
      <c r="CJ145" s="78"/>
      <c r="CK145" s="78"/>
      <c r="CL145" s="78"/>
      <c r="CM145" s="78"/>
      <c r="CN145" s="78"/>
      <c r="CO145" s="78"/>
      <c r="CP145" s="78"/>
      <c r="CQ145" s="78"/>
      <c r="CR145" s="78"/>
      <c r="CS145" s="78"/>
      <c r="CT145" s="78"/>
      <c r="CU145" s="78"/>
      <c r="CV145" s="78"/>
      <c r="CW145" s="78"/>
      <c r="CX145" s="78"/>
      <c r="CY145" s="78"/>
      <c r="CZ145" s="78"/>
      <c r="DA145" s="78"/>
      <c r="DB145" s="78"/>
      <c r="DC145" s="78"/>
      <c r="DD145" s="78"/>
      <c r="DE145" s="78"/>
      <c r="DF145" s="78"/>
      <c r="DG145" s="78"/>
      <c r="DH145" s="78"/>
      <c r="DI145" s="78"/>
      <c r="DJ145" s="78"/>
      <c r="DK145" s="78"/>
      <c r="DL145" s="78"/>
      <c r="DM145" s="78"/>
      <c r="DN145" s="78"/>
      <c r="DO145" s="78"/>
      <c r="DP145" s="78"/>
      <c r="DQ145" s="78"/>
    </row>
    <row r="146" spans="1:121" s="25" customFormat="1" ht="12.6" customHeight="1" x14ac:dyDescent="0.25">
      <c r="A146" s="212" t="s">
        <v>1449</v>
      </c>
      <c r="B146" s="5" t="s">
        <v>271</v>
      </c>
      <c r="C146" s="212">
        <v>1998</v>
      </c>
      <c r="D146" s="6" t="s">
        <v>274</v>
      </c>
      <c r="E146" s="5" t="s">
        <v>1450</v>
      </c>
      <c r="F146" s="212">
        <v>261010</v>
      </c>
      <c r="G146" s="274"/>
      <c r="H146" s="212"/>
      <c r="I146" s="212"/>
      <c r="J146" s="212"/>
      <c r="K146" s="5" t="s">
        <v>216</v>
      </c>
      <c r="L146" s="163">
        <v>249169</v>
      </c>
      <c r="M146" s="271" t="s">
        <v>269</v>
      </c>
      <c r="N146" s="271"/>
      <c r="O146" s="6" t="s">
        <v>464</v>
      </c>
      <c r="P146" s="271"/>
      <c r="Q146" s="271"/>
      <c r="R146" s="271"/>
      <c r="S146" s="271"/>
      <c r="T146" s="7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  <c r="CD146" s="78"/>
      <c r="CE146" s="78"/>
      <c r="CF146" s="78"/>
      <c r="CG146" s="78"/>
      <c r="CH146" s="78"/>
      <c r="CI146" s="78"/>
      <c r="CJ146" s="78"/>
      <c r="CK146" s="78"/>
      <c r="CL146" s="78"/>
      <c r="CM146" s="78"/>
      <c r="CN146" s="78"/>
      <c r="CO146" s="78"/>
      <c r="CP146" s="78"/>
      <c r="CQ146" s="78"/>
      <c r="CR146" s="78"/>
      <c r="CS146" s="78"/>
      <c r="CT146" s="78"/>
      <c r="CU146" s="78"/>
      <c r="CV146" s="78"/>
      <c r="CW146" s="78"/>
      <c r="CX146" s="78"/>
      <c r="CY146" s="78"/>
      <c r="CZ146" s="78"/>
      <c r="DA146" s="78"/>
      <c r="DB146" s="78"/>
      <c r="DC146" s="78"/>
      <c r="DD146" s="78"/>
      <c r="DE146" s="78"/>
      <c r="DF146" s="78"/>
      <c r="DG146" s="78"/>
      <c r="DH146" s="78"/>
      <c r="DI146" s="78"/>
      <c r="DJ146" s="78"/>
      <c r="DK146" s="78"/>
      <c r="DL146" s="78"/>
      <c r="DM146" s="78"/>
      <c r="DN146" s="78"/>
      <c r="DO146" s="78"/>
      <c r="DP146" s="78"/>
      <c r="DQ146" s="78"/>
    </row>
    <row r="147" spans="1:121" s="25" customFormat="1" ht="12.6" customHeight="1" x14ac:dyDescent="0.25">
      <c r="A147" s="212">
        <v>2.77</v>
      </c>
      <c r="B147" s="5" t="s">
        <v>1437</v>
      </c>
      <c r="C147" s="212">
        <v>1944</v>
      </c>
      <c r="D147" s="6" t="s">
        <v>706</v>
      </c>
      <c r="E147" s="5" t="s">
        <v>1433</v>
      </c>
      <c r="F147" s="212">
        <v>260919</v>
      </c>
      <c r="G147" s="274" t="s">
        <v>1439</v>
      </c>
      <c r="H147" s="212"/>
      <c r="I147" s="212"/>
      <c r="J147" s="212">
        <v>404</v>
      </c>
      <c r="K147" s="5" t="s">
        <v>216</v>
      </c>
      <c r="L147" s="6" t="s">
        <v>226</v>
      </c>
      <c r="M147" s="271" t="s">
        <v>218</v>
      </c>
      <c r="N147" s="271" t="s">
        <v>249</v>
      </c>
      <c r="O147" s="6" t="s">
        <v>464</v>
      </c>
      <c r="P147" s="5"/>
      <c r="Q147" s="5"/>
      <c r="R147" s="5"/>
      <c r="S147" s="5" t="s">
        <v>1432</v>
      </c>
      <c r="T147" s="7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  <c r="CD147" s="78"/>
      <c r="CE147" s="78"/>
      <c r="CF147" s="78"/>
      <c r="CG147" s="78"/>
      <c r="CH147" s="78"/>
      <c r="CI147" s="78"/>
      <c r="CJ147" s="78"/>
      <c r="CK147" s="78"/>
      <c r="CL147" s="78"/>
      <c r="CM147" s="78"/>
      <c r="CN147" s="78"/>
      <c r="CO147" s="78"/>
      <c r="CP147" s="78"/>
      <c r="CQ147" s="78"/>
      <c r="CR147" s="78"/>
      <c r="CS147" s="78"/>
      <c r="CT147" s="78"/>
      <c r="CU147" s="78"/>
      <c r="CV147" s="78"/>
      <c r="CW147" s="78"/>
      <c r="CX147" s="78"/>
      <c r="CY147" s="78"/>
      <c r="CZ147" s="78"/>
      <c r="DA147" s="78"/>
      <c r="DB147" s="78"/>
      <c r="DC147" s="78"/>
      <c r="DD147" s="78"/>
      <c r="DE147" s="78"/>
      <c r="DF147" s="78"/>
      <c r="DG147" s="78"/>
      <c r="DH147" s="78"/>
      <c r="DI147" s="78"/>
      <c r="DJ147" s="78"/>
      <c r="DK147" s="78"/>
      <c r="DL147" s="78"/>
      <c r="DM147" s="78"/>
      <c r="DN147" s="78"/>
      <c r="DO147" s="78"/>
      <c r="DP147" s="78"/>
      <c r="DQ147" s="78"/>
    </row>
    <row r="148" spans="1:121" s="25" customFormat="1" ht="12.6" customHeight="1" x14ac:dyDescent="0.25">
      <c r="A148" s="275">
        <v>21.7</v>
      </c>
      <c r="B148" s="5" t="s">
        <v>1437</v>
      </c>
      <c r="C148" s="212">
        <v>1944</v>
      </c>
      <c r="D148" s="6" t="s">
        <v>1440</v>
      </c>
      <c r="E148" s="5" t="s">
        <v>1433</v>
      </c>
      <c r="F148" s="212">
        <v>260919</v>
      </c>
      <c r="G148" s="274" t="s">
        <v>0</v>
      </c>
      <c r="H148" s="212"/>
      <c r="I148" s="212"/>
      <c r="J148" s="212">
        <v>441</v>
      </c>
      <c r="K148" s="5" t="s">
        <v>216</v>
      </c>
      <c r="L148" s="6" t="s">
        <v>226</v>
      </c>
      <c r="M148" s="271" t="s">
        <v>230</v>
      </c>
      <c r="N148" s="271" t="s">
        <v>249</v>
      </c>
      <c r="O148" s="6" t="s">
        <v>464</v>
      </c>
      <c r="P148" s="5"/>
      <c r="Q148" s="5"/>
      <c r="R148" s="5"/>
      <c r="S148" s="5" t="s">
        <v>1432</v>
      </c>
      <c r="T148" s="7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78"/>
      <c r="CD148" s="78"/>
      <c r="CE148" s="78"/>
      <c r="CF148" s="78"/>
      <c r="CG148" s="78"/>
      <c r="CH148" s="78"/>
      <c r="CI148" s="78"/>
      <c r="CJ148" s="78"/>
      <c r="CK148" s="78"/>
      <c r="CL148" s="78"/>
      <c r="CM148" s="78"/>
      <c r="CN148" s="78"/>
      <c r="CO148" s="78"/>
      <c r="CP148" s="78"/>
      <c r="CQ148" s="78"/>
      <c r="CR148" s="78"/>
      <c r="CS148" s="78"/>
      <c r="CT148" s="78"/>
      <c r="CU148" s="78"/>
      <c r="CV148" s="78"/>
      <c r="CW148" s="78"/>
      <c r="CX148" s="78"/>
      <c r="CY148" s="78"/>
      <c r="CZ148" s="78"/>
      <c r="DA148" s="78"/>
      <c r="DB148" s="78"/>
      <c r="DC148" s="78"/>
      <c r="DD148" s="78"/>
      <c r="DE148" s="78"/>
      <c r="DF148" s="78"/>
      <c r="DG148" s="78"/>
      <c r="DH148" s="78"/>
      <c r="DI148" s="78"/>
      <c r="DJ148" s="78"/>
      <c r="DK148" s="78"/>
      <c r="DL148" s="78"/>
      <c r="DM148" s="78"/>
      <c r="DN148" s="78"/>
      <c r="DO148" s="78"/>
      <c r="DP148" s="78"/>
      <c r="DQ148" s="78"/>
    </row>
    <row r="149" spans="1:121" s="25" customFormat="1" ht="12.6" customHeight="1" x14ac:dyDescent="0.25">
      <c r="A149" s="275">
        <v>41.96</v>
      </c>
      <c r="B149" s="5" t="s">
        <v>1437</v>
      </c>
      <c r="C149" s="212">
        <v>1944</v>
      </c>
      <c r="D149" s="6" t="s">
        <v>694</v>
      </c>
      <c r="E149" s="5" t="s">
        <v>1433</v>
      </c>
      <c r="F149" s="212">
        <v>260919</v>
      </c>
      <c r="G149" s="274" t="s">
        <v>1443</v>
      </c>
      <c r="H149" s="212"/>
      <c r="I149" s="212"/>
      <c r="J149" s="212">
        <v>246</v>
      </c>
      <c r="K149" s="5" t="s">
        <v>216</v>
      </c>
      <c r="L149" s="6" t="s">
        <v>226</v>
      </c>
      <c r="M149" s="271" t="s">
        <v>228</v>
      </c>
      <c r="N149" s="271" t="s">
        <v>249</v>
      </c>
      <c r="O149" s="6" t="s">
        <v>464</v>
      </c>
      <c r="P149" s="5"/>
      <c r="Q149" s="5"/>
      <c r="R149" s="5"/>
      <c r="S149" s="5" t="s">
        <v>1432</v>
      </c>
      <c r="T149" s="7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  <c r="CD149" s="78"/>
      <c r="CE149" s="78"/>
      <c r="CF149" s="78"/>
      <c r="CG149" s="78"/>
      <c r="CH149" s="78"/>
      <c r="CI149" s="78"/>
      <c r="CJ149" s="78"/>
      <c r="CK149" s="78"/>
      <c r="CL149" s="78"/>
      <c r="CM149" s="78"/>
      <c r="CN149" s="78"/>
      <c r="CO149" s="78"/>
      <c r="CP149" s="78"/>
      <c r="CQ149" s="78"/>
      <c r="CR149" s="78"/>
      <c r="CS149" s="78"/>
      <c r="CT149" s="78"/>
      <c r="CU149" s="78"/>
      <c r="CV149" s="78"/>
      <c r="CW149" s="78"/>
      <c r="CX149" s="78"/>
      <c r="CY149" s="78"/>
      <c r="CZ149" s="78"/>
      <c r="DA149" s="78"/>
      <c r="DB149" s="78"/>
      <c r="DC149" s="78"/>
      <c r="DD149" s="78"/>
      <c r="DE149" s="78"/>
      <c r="DF149" s="78"/>
      <c r="DG149" s="78"/>
      <c r="DH149" s="78"/>
      <c r="DI149" s="78"/>
      <c r="DJ149" s="78"/>
      <c r="DK149" s="78"/>
      <c r="DL149" s="78"/>
      <c r="DM149" s="78"/>
      <c r="DN149" s="78"/>
      <c r="DO149" s="78"/>
      <c r="DP149" s="78"/>
      <c r="DQ149" s="78"/>
    </row>
    <row r="150" spans="1:121" s="25" customFormat="1" ht="12.6" customHeight="1" x14ac:dyDescent="0.25">
      <c r="A150" s="275">
        <v>14.58</v>
      </c>
      <c r="B150" s="5" t="s">
        <v>1437</v>
      </c>
      <c r="C150" s="212">
        <v>1944</v>
      </c>
      <c r="D150" s="6" t="s">
        <v>1441</v>
      </c>
      <c r="E150" s="5" t="s">
        <v>1433</v>
      </c>
      <c r="F150" s="212">
        <v>260919</v>
      </c>
      <c r="G150" s="274" t="s">
        <v>0</v>
      </c>
      <c r="H150" s="212"/>
      <c r="I150" s="212"/>
      <c r="J150" s="212">
        <v>310</v>
      </c>
      <c r="K150" s="5" t="s">
        <v>216</v>
      </c>
      <c r="L150" s="6" t="s">
        <v>226</v>
      </c>
      <c r="M150" s="271" t="s">
        <v>230</v>
      </c>
      <c r="N150" s="271" t="s">
        <v>249</v>
      </c>
      <c r="O150" s="6" t="s">
        <v>464</v>
      </c>
      <c r="P150" s="5"/>
      <c r="Q150" s="5"/>
      <c r="R150" s="5"/>
      <c r="S150" s="5" t="s">
        <v>1432</v>
      </c>
      <c r="T150" s="7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  <c r="CD150" s="78"/>
      <c r="CE150" s="78"/>
      <c r="CF150" s="78"/>
      <c r="CG150" s="78"/>
      <c r="CH150" s="78"/>
      <c r="CI150" s="78"/>
      <c r="CJ150" s="78"/>
      <c r="CK150" s="78"/>
      <c r="CL150" s="78"/>
      <c r="CM150" s="78"/>
      <c r="CN150" s="78"/>
      <c r="CO150" s="78"/>
      <c r="CP150" s="78"/>
      <c r="CQ150" s="78"/>
      <c r="CR150" s="78"/>
      <c r="CS150" s="78"/>
      <c r="CT150" s="78"/>
      <c r="CU150" s="78"/>
      <c r="CV150" s="78"/>
      <c r="CW150" s="78"/>
      <c r="CX150" s="78"/>
      <c r="CY150" s="78"/>
      <c r="CZ150" s="78"/>
      <c r="DA150" s="78"/>
      <c r="DB150" s="78"/>
      <c r="DC150" s="78"/>
      <c r="DD150" s="78"/>
      <c r="DE150" s="78"/>
      <c r="DF150" s="78"/>
      <c r="DG150" s="78"/>
      <c r="DH150" s="78"/>
      <c r="DI150" s="78"/>
      <c r="DJ150" s="78"/>
      <c r="DK150" s="78"/>
      <c r="DL150" s="78"/>
      <c r="DM150" s="78"/>
      <c r="DN150" s="78"/>
      <c r="DO150" s="78"/>
      <c r="DP150" s="78"/>
      <c r="DQ150" s="78"/>
    </row>
    <row r="151" spans="1:121" s="25" customFormat="1" ht="12.6" customHeight="1" x14ac:dyDescent="0.25">
      <c r="A151" s="275" t="s">
        <v>1442</v>
      </c>
      <c r="B151" s="5" t="s">
        <v>1437</v>
      </c>
      <c r="C151" s="212">
        <v>1944</v>
      </c>
      <c r="D151" s="6" t="s">
        <v>641</v>
      </c>
      <c r="E151" s="5" t="s">
        <v>1433</v>
      </c>
      <c r="F151" s="212">
        <v>260919</v>
      </c>
      <c r="G151" s="274" t="s">
        <v>0</v>
      </c>
      <c r="H151" s="212"/>
      <c r="I151" s="212"/>
      <c r="J151" s="212">
        <v>222</v>
      </c>
      <c r="K151" s="5" t="s">
        <v>216</v>
      </c>
      <c r="L151" s="6" t="s">
        <v>226</v>
      </c>
      <c r="M151" s="271" t="s">
        <v>228</v>
      </c>
      <c r="N151" s="271" t="s">
        <v>249</v>
      </c>
      <c r="O151" s="6" t="s">
        <v>464</v>
      </c>
      <c r="P151" s="5"/>
      <c r="Q151" s="5"/>
      <c r="R151" s="5"/>
      <c r="S151" s="5" t="s">
        <v>1432</v>
      </c>
      <c r="T151" s="7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  <c r="CD151" s="78"/>
      <c r="CE151" s="78"/>
      <c r="CF151" s="78"/>
      <c r="CG151" s="78"/>
      <c r="CH151" s="78"/>
      <c r="CI151" s="78"/>
      <c r="CJ151" s="78"/>
      <c r="CK151" s="78"/>
      <c r="CL151" s="78"/>
      <c r="CM151" s="78"/>
      <c r="CN151" s="78"/>
      <c r="CO151" s="78"/>
      <c r="CP151" s="78"/>
      <c r="CQ151" s="78"/>
      <c r="CR151" s="78"/>
      <c r="CS151" s="78"/>
      <c r="CT151" s="78"/>
      <c r="CU151" s="78"/>
      <c r="CV151" s="78"/>
      <c r="CW151" s="78"/>
      <c r="CX151" s="78"/>
      <c r="CY151" s="78"/>
      <c r="CZ151" s="78"/>
      <c r="DA151" s="78"/>
      <c r="DB151" s="78"/>
      <c r="DC151" s="78"/>
      <c r="DD151" s="78"/>
      <c r="DE151" s="78"/>
      <c r="DF151" s="78"/>
      <c r="DG151" s="78"/>
      <c r="DH151" s="78"/>
      <c r="DI151" s="78"/>
      <c r="DJ151" s="78"/>
      <c r="DK151" s="78"/>
      <c r="DL151" s="78"/>
      <c r="DM151" s="78"/>
      <c r="DN151" s="78"/>
      <c r="DO151" s="78"/>
      <c r="DP151" s="78"/>
      <c r="DQ151" s="78"/>
    </row>
    <row r="152" spans="1:121" s="25" customFormat="1" ht="12.6" customHeight="1" x14ac:dyDescent="0.25">
      <c r="A152" s="6">
        <v>2.61</v>
      </c>
      <c r="B152" s="68" t="s">
        <v>191</v>
      </c>
      <c r="C152" s="25">
        <v>2007</v>
      </c>
      <c r="D152" s="5" t="s">
        <v>213</v>
      </c>
      <c r="E152" s="25" t="s">
        <v>219</v>
      </c>
      <c r="F152" s="54">
        <v>260216</v>
      </c>
      <c r="G152" s="47"/>
      <c r="H152" s="6">
        <v>730</v>
      </c>
      <c r="I152" s="6">
        <v>447</v>
      </c>
      <c r="J152" s="6"/>
      <c r="K152" s="5" t="s">
        <v>216</v>
      </c>
      <c r="L152" s="6" t="s">
        <v>225</v>
      </c>
      <c r="M152" s="5" t="s">
        <v>218</v>
      </c>
      <c r="N152" s="25" t="s">
        <v>192</v>
      </c>
      <c r="O152" s="203" t="s">
        <v>179</v>
      </c>
      <c r="P152" s="5"/>
      <c r="Q152" s="5"/>
      <c r="R152" s="7" t="s">
        <v>721</v>
      </c>
      <c r="S152" s="7"/>
      <c r="T152" s="7" t="s">
        <v>954</v>
      </c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  <c r="CD152" s="78"/>
      <c r="CE152" s="78"/>
      <c r="CF152" s="78"/>
      <c r="CG152" s="78"/>
      <c r="CH152" s="78"/>
      <c r="CI152" s="78"/>
      <c r="CJ152" s="78"/>
      <c r="CK152" s="78"/>
      <c r="CL152" s="78"/>
      <c r="CM152" s="78"/>
      <c r="CN152" s="78"/>
      <c r="CO152" s="78"/>
      <c r="CP152" s="78"/>
      <c r="CQ152" s="78"/>
      <c r="CR152" s="78"/>
      <c r="CS152" s="78"/>
      <c r="CT152" s="78"/>
      <c r="CU152" s="78"/>
      <c r="CV152" s="78"/>
      <c r="CW152" s="78"/>
      <c r="CX152" s="78"/>
      <c r="CY152" s="78"/>
      <c r="CZ152" s="78"/>
      <c r="DA152" s="78"/>
      <c r="DB152" s="78"/>
      <c r="DC152" s="78"/>
      <c r="DD152" s="78"/>
      <c r="DE152" s="78"/>
      <c r="DF152" s="78"/>
      <c r="DG152" s="78"/>
      <c r="DH152" s="78"/>
      <c r="DI152" s="78"/>
      <c r="DJ152" s="78"/>
      <c r="DK152" s="78"/>
      <c r="DL152" s="78"/>
      <c r="DM152" s="78"/>
      <c r="DN152" s="78"/>
      <c r="DO152" s="78"/>
      <c r="DP152" s="78"/>
      <c r="DQ152" s="78"/>
    </row>
    <row r="153" spans="1:121" s="25" customFormat="1" ht="12.6" customHeight="1" x14ac:dyDescent="0.25">
      <c r="A153" s="6">
        <v>7.94</v>
      </c>
      <c r="B153" s="68" t="s">
        <v>191</v>
      </c>
      <c r="C153" s="25">
        <v>2007</v>
      </c>
      <c r="D153" s="5" t="s">
        <v>215</v>
      </c>
      <c r="E153" s="25" t="s">
        <v>219</v>
      </c>
      <c r="F153" s="54">
        <v>260216</v>
      </c>
      <c r="G153" s="6"/>
      <c r="H153" s="6"/>
      <c r="I153" s="6"/>
      <c r="J153" s="6"/>
      <c r="K153" s="5" t="s">
        <v>216</v>
      </c>
      <c r="L153" s="6" t="s">
        <v>225</v>
      </c>
      <c r="M153" s="5" t="s">
        <v>218</v>
      </c>
      <c r="N153" s="25" t="s">
        <v>192</v>
      </c>
      <c r="O153" s="203" t="s">
        <v>179</v>
      </c>
      <c r="P153" s="5"/>
      <c r="Q153" s="5"/>
      <c r="R153" s="5"/>
      <c r="S153" s="7"/>
      <c r="T153" s="7" t="s">
        <v>955</v>
      </c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  <c r="CD153" s="78"/>
      <c r="CE153" s="78"/>
      <c r="CF153" s="78"/>
      <c r="CG153" s="78"/>
      <c r="CH153" s="78"/>
      <c r="CI153" s="78"/>
      <c r="CJ153" s="78"/>
      <c r="CK153" s="78"/>
      <c r="CL153" s="78"/>
      <c r="CM153" s="78"/>
      <c r="CN153" s="78"/>
      <c r="CO153" s="78"/>
      <c r="CP153" s="78"/>
      <c r="CQ153" s="78"/>
      <c r="CR153" s="78"/>
      <c r="CS153" s="78"/>
      <c r="CT153" s="78"/>
      <c r="CU153" s="78"/>
      <c r="CV153" s="78"/>
      <c r="CW153" s="78"/>
      <c r="CX153" s="78"/>
      <c r="CY153" s="78"/>
      <c r="CZ153" s="78"/>
      <c r="DA153" s="78"/>
      <c r="DB153" s="78"/>
      <c r="DC153" s="78"/>
      <c r="DD153" s="78"/>
      <c r="DE153" s="78"/>
      <c r="DF153" s="78"/>
      <c r="DG153" s="78"/>
      <c r="DH153" s="78"/>
      <c r="DI153" s="78"/>
      <c r="DJ153" s="78"/>
      <c r="DK153" s="78"/>
      <c r="DL153" s="78"/>
      <c r="DM153" s="78"/>
      <c r="DN153" s="78"/>
      <c r="DO153" s="78"/>
      <c r="DP153" s="78"/>
      <c r="DQ153" s="78"/>
    </row>
    <row r="154" spans="1:121" s="25" customFormat="1" ht="12.6" customHeight="1" x14ac:dyDescent="0.25">
      <c r="A154" s="26" t="s">
        <v>508</v>
      </c>
      <c r="B154" s="25" t="s">
        <v>507</v>
      </c>
      <c r="C154" s="25">
        <v>2019</v>
      </c>
      <c r="D154" s="25" t="s">
        <v>548</v>
      </c>
      <c r="E154" s="78" t="s">
        <v>549</v>
      </c>
      <c r="F154" s="78">
        <v>260504</v>
      </c>
      <c r="H154" s="25">
        <v>0</v>
      </c>
      <c r="K154" s="78" t="s">
        <v>216</v>
      </c>
      <c r="L154" s="25" t="s">
        <v>226</v>
      </c>
      <c r="M154" s="78" t="s">
        <v>228</v>
      </c>
      <c r="N154" s="25" t="s">
        <v>506</v>
      </c>
      <c r="O154" s="25" t="s">
        <v>464</v>
      </c>
      <c r="R154" s="5"/>
      <c r="S154" s="25" t="s">
        <v>550</v>
      </c>
      <c r="T154" s="7" t="s">
        <v>956</v>
      </c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78"/>
      <c r="CB154" s="78"/>
      <c r="CC154" s="78"/>
      <c r="CD154" s="78"/>
      <c r="CE154" s="78"/>
      <c r="CF154" s="78"/>
      <c r="CG154" s="78"/>
      <c r="CH154" s="78"/>
      <c r="CI154" s="78"/>
      <c r="CJ154" s="78"/>
      <c r="CK154" s="78"/>
      <c r="CL154" s="78"/>
      <c r="CM154" s="78"/>
      <c r="CN154" s="78"/>
      <c r="CO154" s="78"/>
      <c r="CP154" s="78"/>
      <c r="CQ154" s="78"/>
      <c r="CR154" s="78"/>
      <c r="CS154" s="78"/>
      <c r="CT154" s="78"/>
      <c r="CU154" s="78"/>
      <c r="CV154" s="78"/>
      <c r="CW154" s="78"/>
      <c r="CX154" s="78"/>
      <c r="CY154" s="78"/>
      <c r="CZ154" s="78"/>
      <c r="DA154" s="78"/>
      <c r="DB154" s="78"/>
      <c r="DC154" s="78"/>
      <c r="DD154" s="78"/>
      <c r="DE154" s="78"/>
      <c r="DF154" s="78"/>
      <c r="DG154" s="78"/>
      <c r="DH154" s="78"/>
      <c r="DI154" s="78"/>
      <c r="DJ154" s="78"/>
      <c r="DK154" s="78"/>
      <c r="DL154" s="78"/>
      <c r="DM154" s="78"/>
      <c r="DN154" s="78"/>
      <c r="DO154" s="78"/>
      <c r="DP154" s="78"/>
      <c r="DQ154" s="78"/>
    </row>
    <row r="155" spans="1:121" s="25" customFormat="1" ht="12.6" customHeight="1" x14ac:dyDescent="0.25">
      <c r="A155" s="50">
        <v>0.8</v>
      </c>
      <c r="B155" s="97" t="s">
        <v>211</v>
      </c>
      <c r="C155" s="68">
        <v>2014</v>
      </c>
      <c r="D155" s="5" t="s">
        <v>214</v>
      </c>
      <c r="E155" s="25" t="s">
        <v>219</v>
      </c>
      <c r="F155" s="54">
        <v>260216</v>
      </c>
      <c r="G155" s="47"/>
      <c r="H155" s="6">
        <v>660</v>
      </c>
      <c r="I155" s="6"/>
      <c r="J155" s="6"/>
      <c r="K155" s="5" t="s">
        <v>216</v>
      </c>
      <c r="L155" s="6" t="s">
        <v>226</v>
      </c>
      <c r="M155" s="5" t="s">
        <v>218</v>
      </c>
      <c r="N155" s="5" t="s">
        <v>210</v>
      </c>
      <c r="O155" s="203" t="s">
        <v>179</v>
      </c>
      <c r="P155" s="5"/>
      <c r="Q155" s="5"/>
      <c r="R155" s="7" t="s">
        <v>722</v>
      </c>
      <c r="S155" s="7"/>
      <c r="T155" s="7" t="s">
        <v>957</v>
      </c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78"/>
      <c r="CB155" s="78"/>
      <c r="CC155" s="78"/>
      <c r="CD155" s="78"/>
      <c r="CE155" s="78"/>
      <c r="CF155" s="78"/>
      <c r="CG155" s="78"/>
      <c r="CH155" s="78"/>
      <c r="CI155" s="78"/>
      <c r="CJ155" s="78"/>
      <c r="CK155" s="78"/>
      <c r="CL155" s="78"/>
      <c r="CM155" s="78"/>
      <c r="CN155" s="78"/>
      <c r="CO155" s="78"/>
      <c r="CP155" s="78"/>
      <c r="CQ155" s="78"/>
      <c r="CR155" s="78"/>
      <c r="CS155" s="78"/>
      <c r="CT155" s="78"/>
      <c r="CU155" s="78"/>
      <c r="CV155" s="78"/>
      <c r="CW155" s="78"/>
      <c r="CX155" s="78"/>
      <c r="CY155" s="78"/>
      <c r="CZ155" s="78"/>
      <c r="DA155" s="78"/>
      <c r="DB155" s="78"/>
      <c r="DC155" s="78"/>
      <c r="DD155" s="78"/>
      <c r="DE155" s="78"/>
      <c r="DF155" s="78"/>
      <c r="DG155" s="78"/>
      <c r="DH155" s="78"/>
      <c r="DI155" s="78"/>
      <c r="DJ155" s="78"/>
      <c r="DK155" s="78"/>
      <c r="DL155" s="78"/>
      <c r="DM155" s="78"/>
      <c r="DN155" s="78"/>
      <c r="DO155" s="78"/>
      <c r="DP155" s="78"/>
      <c r="DQ155" s="78"/>
    </row>
    <row r="156" spans="1:121" s="25" customFormat="1" ht="12.6" customHeight="1" x14ac:dyDescent="0.25">
      <c r="A156" s="6">
        <v>1.22</v>
      </c>
      <c r="B156" s="97" t="s">
        <v>211</v>
      </c>
      <c r="C156" s="68">
        <v>2014</v>
      </c>
      <c r="D156" s="5" t="s">
        <v>213</v>
      </c>
      <c r="E156" s="25" t="s">
        <v>219</v>
      </c>
      <c r="F156" s="54">
        <v>260216</v>
      </c>
      <c r="G156" s="6"/>
      <c r="H156" s="6">
        <v>385</v>
      </c>
      <c r="I156" s="6"/>
      <c r="J156" s="6"/>
      <c r="K156" s="5" t="s">
        <v>216</v>
      </c>
      <c r="L156" s="6" t="s">
        <v>226</v>
      </c>
      <c r="M156" s="5" t="s">
        <v>218</v>
      </c>
      <c r="N156" s="5" t="s">
        <v>210</v>
      </c>
      <c r="O156" s="203" t="s">
        <v>179</v>
      </c>
      <c r="P156" s="5"/>
      <c r="Q156" s="5"/>
      <c r="R156" s="5" t="s">
        <v>724</v>
      </c>
      <c r="S156" s="7"/>
      <c r="T156" s="7" t="s">
        <v>958</v>
      </c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78"/>
      <c r="BS156" s="78"/>
      <c r="BT156" s="78"/>
      <c r="BU156" s="78"/>
      <c r="BV156" s="78"/>
      <c r="BW156" s="78"/>
      <c r="BX156" s="78"/>
      <c r="BY156" s="78"/>
      <c r="BZ156" s="78"/>
      <c r="CA156" s="78"/>
      <c r="CB156" s="78"/>
      <c r="CC156" s="78"/>
      <c r="CD156" s="78"/>
      <c r="CE156" s="78"/>
      <c r="CF156" s="78"/>
      <c r="CG156" s="78"/>
      <c r="CH156" s="78"/>
      <c r="CI156" s="78"/>
      <c r="CJ156" s="78"/>
      <c r="CK156" s="78"/>
      <c r="CL156" s="78"/>
      <c r="CM156" s="78"/>
      <c r="CN156" s="78"/>
      <c r="CO156" s="78"/>
      <c r="CP156" s="78"/>
      <c r="CQ156" s="78"/>
      <c r="CR156" s="78"/>
      <c r="CS156" s="78"/>
      <c r="CT156" s="78"/>
      <c r="CU156" s="78"/>
      <c r="CV156" s="78"/>
      <c r="CW156" s="78"/>
      <c r="CX156" s="78"/>
      <c r="CY156" s="78"/>
      <c r="CZ156" s="78"/>
      <c r="DA156" s="78"/>
      <c r="DB156" s="78"/>
      <c r="DC156" s="78"/>
      <c r="DD156" s="78"/>
      <c r="DE156" s="78"/>
      <c r="DF156" s="78"/>
      <c r="DG156" s="78"/>
      <c r="DH156" s="78"/>
      <c r="DI156" s="78"/>
      <c r="DJ156" s="78"/>
      <c r="DK156" s="78"/>
      <c r="DL156" s="78"/>
      <c r="DM156" s="78"/>
      <c r="DN156" s="78"/>
      <c r="DO156" s="78"/>
      <c r="DP156" s="78"/>
      <c r="DQ156" s="78"/>
    </row>
    <row r="157" spans="1:121" s="25" customFormat="1" ht="12.6" customHeight="1" x14ac:dyDescent="0.25">
      <c r="A157" s="50">
        <v>8.3000000000000007</v>
      </c>
      <c r="B157" s="97" t="s">
        <v>211</v>
      </c>
      <c r="C157" s="68">
        <v>2014</v>
      </c>
      <c r="D157" s="54" t="s">
        <v>654</v>
      </c>
      <c r="E157" s="5" t="s">
        <v>549</v>
      </c>
      <c r="F157" s="6">
        <v>260518</v>
      </c>
      <c r="G157" s="54"/>
      <c r="H157" s="54">
        <v>277</v>
      </c>
      <c r="I157" s="54"/>
      <c r="J157" s="54"/>
      <c r="K157" s="54" t="s">
        <v>216</v>
      </c>
      <c r="L157" s="54" t="s">
        <v>226</v>
      </c>
      <c r="M157" s="54" t="s">
        <v>230</v>
      </c>
      <c r="N157" s="203" t="s">
        <v>522</v>
      </c>
      <c r="O157" s="26" t="s">
        <v>179</v>
      </c>
      <c r="P157" s="54"/>
      <c r="Q157" s="54"/>
      <c r="R157" s="54" t="s">
        <v>719</v>
      </c>
      <c r="S157" s="7"/>
      <c r="T157" s="7" t="s">
        <v>959</v>
      </c>
      <c r="U157" s="215"/>
      <c r="V157" s="215"/>
      <c r="W157" s="215"/>
      <c r="X157" s="215"/>
      <c r="Y157" s="215"/>
      <c r="Z157" s="215"/>
      <c r="AA157" s="215"/>
      <c r="AB157" s="215"/>
      <c r="AC157" s="215"/>
      <c r="AD157" s="215"/>
      <c r="AE157" s="215"/>
      <c r="AF157" s="215"/>
      <c r="AG157" s="215"/>
      <c r="AH157" s="215"/>
      <c r="AI157" s="215"/>
      <c r="AJ157" s="215"/>
      <c r="AK157" s="215"/>
      <c r="AL157" s="215"/>
      <c r="AM157" s="215"/>
      <c r="AN157" s="215"/>
      <c r="AO157" s="215"/>
      <c r="AP157" s="215"/>
      <c r="AQ157" s="215"/>
      <c r="AR157" s="215"/>
      <c r="AS157" s="215"/>
      <c r="AT157" s="215"/>
      <c r="AU157" s="215"/>
      <c r="AV157" s="215"/>
      <c r="AW157" s="215"/>
      <c r="AX157" s="215"/>
      <c r="AY157" s="215"/>
      <c r="AZ157" s="215"/>
      <c r="BA157" s="215"/>
      <c r="BB157" s="215"/>
      <c r="BC157" s="215"/>
      <c r="BD157" s="215"/>
      <c r="BE157" s="215"/>
      <c r="BF157" s="215"/>
      <c r="BG157" s="215"/>
      <c r="BH157" s="215"/>
      <c r="BI157" s="215"/>
      <c r="BJ157" s="215"/>
      <c r="BK157" s="215"/>
      <c r="BL157" s="215"/>
      <c r="BM157" s="215"/>
      <c r="BN157" s="215"/>
      <c r="BO157" s="215"/>
      <c r="BP157" s="215"/>
      <c r="BQ157" s="215"/>
      <c r="BR157" s="215"/>
      <c r="BS157" s="215"/>
      <c r="BT157" s="215"/>
      <c r="BU157" s="215"/>
      <c r="BV157" s="215"/>
      <c r="BW157" s="215"/>
      <c r="BX157" s="215"/>
      <c r="BY157" s="215"/>
      <c r="BZ157" s="215"/>
      <c r="CA157" s="215"/>
      <c r="CB157" s="215"/>
      <c r="CC157" s="215"/>
      <c r="CD157" s="215"/>
      <c r="CE157" s="215"/>
      <c r="CF157" s="215"/>
      <c r="CG157" s="215"/>
      <c r="CH157" s="215"/>
      <c r="CI157" s="215"/>
      <c r="CJ157" s="215"/>
      <c r="CK157" s="215"/>
      <c r="CL157" s="215"/>
      <c r="CM157" s="215"/>
      <c r="CN157" s="215"/>
      <c r="CO157" s="215"/>
      <c r="CP157" s="215"/>
      <c r="CQ157" s="215"/>
      <c r="CR157" s="215"/>
      <c r="CS157" s="215"/>
      <c r="CT157" s="215"/>
      <c r="CU157" s="215"/>
      <c r="CV157" s="215"/>
      <c r="CW157" s="215"/>
      <c r="CX157" s="215"/>
      <c r="CY157" s="215"/>
      <c r="CZ157" s="215"/>
      <c r="DA157" s="215"/>
      <c r="DB157" s="215"/>
      <c r="DC157" s="215"/>
      <c r="DD157" s="215"/>
      <c r="DE157" s="215"/>
      <c r="DF157" s="215"/>
      <c r="DG157" s="215"/>
      <c r="DH157" s="215"/>
      <c r="DI157" s="215"/>
      <c r="DJ157" s="215"/>
      <c r="DK157" s="215"/>
      <c r="DL157" s="215"/>
      <c r="DM157" s="215"/>
      <c r="DN157" s="215"/>
      <c r="DO157" s="215"/>
      <c r="DP157" s="215"/>
      <c r="DQ157" s="215"/>
    </row>
    <row r="158" spans="1:121" s="25" customFormat="1" ht="12.6" customHeight="1" x14ac:dyDescent="0.25">
      <c r="A158" s="68">
        <v>31.44</v>
      </c>
      <c r="B158" s="68" t="s">
        <v>182</v>
      </c>
      <c r="C158" s="68">
        <v>2016</v>
      </c>
      <c r="D158" s="162" t="s">
        <v>279</v>
      </c>
      <c r="E158" s="116" t="s">
        <v>348</v>
      </c>
      <c r="F158" s="6">
        <v>260425</v>
      </c>
      <c r="G158" s="78"/>
      <c r="K158" s="26" t="s">
        <v>216</v>
      </c>
      <c r="L158" s="10" t="s">
        <v>284</v>
      </c>
      <c r="M158" s="26" t="s">
        <v>347</v>
      </c>
      <c r="N158" s="80" t="s">
        <v>438</v>
      </c>
      <c r="O158" s="68" t="s">
        <v>179</v>
      </c>
      <c r="P158" s="78"/>
      <c r="Q158" s="78"/>
      <c r="R158" s="7"/>
      <c r="S158" s="78"/>
      <c r="T158" s="7" t="s">
        <v>960</v>
      </c>
    </row>
    <row r="159" spans="1:121" s="25" customFormat="1" ht="12.6" customHeight="1" x14ac:dyDescent="0.25">
      <c r="A159" s="50">
        <v>0.8</v>
      </c>
      <c r="B159" s="26" t="s">
        <v>182</v>
      </c>
      <c r="C159" s="25">
        <v>2016</v>
      </c>
      <c r="D159" s="5" t="s">
        <v>214</v>
      </c>
      <c r="E159" s="25" t="s">
        <v>219</v>
      </c>
      <c r="F159" s="54">
        <v>260216</v>
      </c>
      <c r="G159" s="6"/>
      <c r="H159" s="6">
        <v>745</v>
      </c>
      <c r="I159" s="6"/>
      <c r="J159" s="6"/>
      <c r="K159" s="5" t="s">
        <v>216</v>
      </c>
      <c r="L159" s="6" t="s">
        <v>226</v>
      </c>
      <c r="M159" s="5" t="s">
        <v>218</v>
      </c>
      <c r="N159" s="25" t="s">
        <v>183</v>
      </c>
      <c r="O159" s="203" t="s">
        <v>179</v>
      </c>
      <c r="P159" s="5"/>
      <c r="Q159" s="5"/>
      <c r="R159" s="7" t="s">
        <v>721</v>
      </c>
      <c r="S159" s="7"/>
      <c r="T159" s="7" t="s">
        <v>961</v>
      </c>
    </row>
    <row r="160" spans="1:121" s="78" customFormat="1" ht="12.6" customHeight="1" x14ac:dyDescent="0.25">
      <c r="A160" s="6">
        <v>1.58</v>
      </c>
      <c r="B160" s="26" t="s">
        <v>182</v>
      </c>
      <c r="C160" s="25">
        <v>2016</v>
      </c>
      <c r="D160" s="7" t="s">
        <v>213</v>
      </c>
      <c r="E160" s="116" t="s">
        <v>219</v>
      </c>
      <c r="F160" s="6">
        <v>260112</v>
      </c>
      <c r="G160" s="7"/>
      <c r="H160" s="6">
        <v>740</v>
      </c>
      <c r="I160" s="6"/>
      <c r="J160" s="6"/>
      <c r="K160" s="5" t="s">
        <v>216</v>
      </c>
      <c r="L160" s="6" t="s">
        <v>226</v>
      </c>
      <c r="M160" s="9" t="s">
        <v>218</v>
      </c>
      <c r="N160" s="25" t="s">
        <v>183</v>
      </c>
      <c r="O160" s="203" t="s">
        <v>179</v>
      </c>
      <c r="P160" s="7"/>
      <c r="Q160" s="8"/>
      <c r="R160" s="7" t="s">
        <v>721</v>
      </c>
      <c r="S160" s="7"/>
      <c r="T160" s="7" t="s">
        <v>962</v>
      </c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</row>
    <row r="161" spans="1:121" s="25" customFormat="1" ht="12.6" customHeight="1" x14ac:dyDescent="0.25">
      <c r="A161" s="25">
        <v>40.11</v>
      </c>
      <c r="B161" s="204" t="s">
        <v>672</v>
      </c>
      <c r="C161" s="166">
        <v>1981</v>
      </c>
      <c r="D161" s="204" t="s">
        <v>274</v>
      </c>
      <c r="E161" s="116" t="s">
        <v>670</v>
      </c>
      <c r="F161" s="6">
        <v>260530</v>
      </c>
      <c r="G161" s="221"/>
      <c r="H161" s="80"/>
      <c r="I161" s="80"/>
      <c r="J161" s="80"/>
      <c r="K161" s="7" t="s">
        <v>216</v>
      </c>
      <c r="L161" s="10" t="s">
        <v>284</v>
      </c>
      <c r="M161" s="9" t="s">
        <v>347</v>
      </c>
      <c r="N161" s="27" t="s">
        <v>427</v>
      </c>
      <c r="O161" s="203" t="s">
        <v>179</v>
      </c>
      <c r="P161" s="7"/>
      <c r="Q161" s="8"/>
      <c r="R161" s="7"/>
      <c r="S161" s="203" t="s">
        <v>277</v>
      </c>
      <c r="T161" s="7" t="s">
        <v>963</v>
      </c>
    </row>
    <row r="162" spans="1:121" s="25" customFormat="1" ht="12.6" customHeight="1" x14ac:dyDescent="0.25">
      <c r="A162" s="169" t="s">
        <v>494</v>
      </c>
      <c r="B162" s="68" t="s">
        <v>202</v>
      </c>
      <c r="C162" s="68">
        <v>1991</v>
      </c>
      <c r="D162" s="78" t="s">
        <v>547</v>
      </c>
      <c r="E162" s="78" t="s">
        <v>549</v>
      </c>
      <c r="F162" s="78">
        <v>260504</v>
      </c>
      <c r="G162" s="78"/>
      <c r="H162" s="78"/>
      <c r="I162" s="78">
        <v>190</v>
      </c>
      <c r="J162" s="78">
        <v>96</v>
      </c>
      <c r="K162" s="78" t="s">
        <v>216</v>
      </c>
      <c r="L162" s="78" t="s">
        <v>225</v>
      </c>
      <c r="M162" s="78" t="s">
        <v>228</v>
      </c>
      <c r="N162" s="78" t="s">
        <v>429</v>
      </c>
      <c r="O162" s="68" t="s">
        <v>464</v>
      </c>
      <c r="P162" s="78"/>
      <c r="Q162" s="78"/>
      <c r="R162" s="78"/>
      <c r="S162" s="7"/>
      <c r="T162" s="7" t="s">
        <v>964</v>
      </c>
    </row>
    <row r="163" spans="1:121" ht="12.6" customHeight="1" x14ac:dyDescent="0.25">
      <c r="A163" s="54">
        <v>8.84</v>
      </c>
      <c r="B163" s="10" t="s">
        <v>202</v>
      </c>
      <c r="C163" s="54">
        <v>1991</v>
      </c>
      <c r="D163" s="54" t="s">
        <v>651</v>
      </c>
      <c r="E163" s="5" t="s">
        <v>549</v>
      </c>
      <c r="F163" s="6">
        <v>260518</v>
      </c>
      <c r="G163" s="54"/>
      <c r="H163" s="54"/>
      <c r="I163" s="54">
        <v>360</v>
      </c>
      <c r="J163" s="54">
        <v>440</v>
      </c>
      <c r="K163" s="54" t="s">
        <v>216</v>
      </c>
      <c r="L163" s="54" t="s">
        <v>225</v>
      </c>
      <c r="M163" s="54" t="s">
        <v>230</v>
      </c>
      <c r="N163" s="25" t="s">
        <v>203</v>
      </c>
      <c r="O163" s="26" t="s">
        <v>179</v>
      </c>
      <c r="P163" s="54"/>
      <c r="Q163" s="54"/>
      <c r="R163" s="54"/>
      <c r="T163" s="7" t="s">
        <v>965</v>
      </c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  <c r="DA163" s="25"/>
      <c r="DB163" s="25"/>
      <c r="DC163" s="25"/>
      <c r="DD163" s="25"/>
      <c r="DE163" s="25"/>
      <c r="DF163" s="25"/>
      <c r="DG163" s="25"/>
      <c r="DH163" s="25"/>
      <c r="DI163" s="25"/>
      <c r="DJ163" s="25"/>
      <c r="DK163" s="25"/>
      <c r="DL163" s="25"/>
      <c r="DM163" s="25"/>
      <c r="DN163" s="25"/>
      <c r="DO163" s="25"/>
      <c r="DP163" s="25"/>
      <c r="DQ163" s="25"/>
    </row>
    <row r="164" spans="1:121" ht="12.6" customHeight="1" x14ac:dyDescent="0.25">
      <c r="A164" s="50">
        <v>2.4</v>
      </c>
      <c r="B164" s="10" t="s">
        <v>202</v>
      </c>
      <c r="C164" s="54">
        <v>1991</v>
      </c>
      <c r="D164" s="7" t="s">
        <v>213</v>
      </c>
      <c r="E164" s="116" t="s">
        <v>219</v>
      </c>
      <c r="F164" s="6">
        <v>260112</v>
      </c>
      <c r="H164" s="6"/>
      <c r="I164" s="6">
        <v>278</v>
      </c>
      <c r="J164" s="6">
        <v>369</v>
      </c>
      <c r="K164" s="5" t="s">
        <v>216</v>
      </c>
      <c r="L164" s="6" t="s">
        <v>225</v>
      </c>
      <c r="M164" s="9" t="s">
        <v>218</v>
      </c>
      <c r="N164" s="25" t="s">
        <v>203</v>
      </c>
      <c r="O164" s="203" t="s">
        <v>179</v>
      </c>
      <c r="T164" s="7" t="s">
        <v>966</v>
      </c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  <c r="DA164" s="25"/>
      <c r="DB164" s="25"/>
      <c r="DC164" s="25"/>
      <c r="DD164" s="25"/>
      <c r="DE164" s="25"/>
      <c r="DF164" s="25"/>
      <c r="DG164" s="25"/>
      <c r="DH164" s="25"/>
      <c r="DI164" s="25"/>
      <c r="DJ164" s="25"/>
      <c r="DK164" s="25"/>
      <c r="DL164" s="25"/>
      <c r="DM164" s="25"/>
      <c r="DN164" s="25"/>
      <c r="DO164" s="25"/>
      <c r="DP164" s="25"/>
      <c r="DQ164" s="25"/>
    </row>
    <row r="165" spans="1:121" ht="12.6" customHeight="1" x14ac:dyDescent="0.25">
      <c r="A165" s="54">
        <v>42.52</v>
      </c>
      <c r="B165" s="10" t="s">
        <v>202</v>
      </c>
      <c r="C165" s="54">
        <v>1991</v>
      </c>
      <c r="D165" s="54" t="s">
        <v>658</v>
      </c>
      <c r="E165" s="5" t="s">
        <v>549</v>
      </c>
      <c r="F165" s="6">
        <v>260518</v>
      </c>
      <c r="G165" s="6"/>
      <c r="H165" s="54"/>
      <c r="I165" s="54">
        <v>523</v>
      </c>
      <c r="J165" s="54">
        <v>506</v>
      </c>
      <c r="K165" s="54" t="s">
        <v>216</v>
      </c>
      <c r="L165" s="54" t="s">
        <v>225</v>
      </c>
      <c r="M165" s="54" t="s">
        <v>230</v>
      </c>
      <c r="N165" s="25" t="s">
        <v>203</v>
      </c>
      <c r="O165" s="26" t="s">
        <v>179</v>
      </c>
      <c r="P165" s="54"/>
      <c r="Q165" s="54"/>
      <c r="R165" s="54"/>
      <c r="T165" s="7" t="s">
        <v>967</v>
      </c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  <c r="DA165" s="25"/>
      <c r="DB165" s="25"/>
      <c r="DC165" s="25"/>
      <c r="DD165" s="25"/>
      <c r="DE165" s="25"/>
      <c r="DF165" s="25"/>
      <c r="DG165" s="25"/>
      <c r="DH165" s="25"/>
      <c r="DI165" s="25"/>
      <c r="DJ165" s="25"/>
      <c r="DK165" s="25"/>
      <c r="DL165" s="25"/>
      <c r="DM165" s="25"/>
      <c r="DN165" s="25"/>
      <c r="DO165" s="25"/>
      <c r="DP165" s="25"/>
      <c r="DQ165" s="25"/>
    </row>
    <row r="166" spans="1:121" ht="12.6" customHeight="1" x14ac:dyDescent="0.25">
      <c r="A166" s="50">
        <v>7.25</v>
      </c>
      <c r="B166" s="10" t="s">
        <v>202</v>
      </c>
      <c r="C166" s="54">
        <v>1991</v>
      </c>
      <c r="D166" s="7" t="s">
        <v>215</v>
      </c>
      <c r="E166" s="116" t="s">
        <v>219</v>
      </c>
      <c r="F166" s="6">
        <v>260112</v>
      </c>
      <c r="H166" s="6"/>
      <c r="I166" s="6"/>
      <c r="J166" s="6">
        <v>508</v>
      </c>
      <c r="K166" s="5" t="s">
        <v>216</v>
      </c>
      <c r="L166" s="6" t="s">
        <v>225</v>
      </c>
      <c r="M166" s="9" t="s">
        <v>218</v>
      </c>
      <c r="N166" s="25" t="s">
        <v>203</v>
      </c>
      <c r="O166" s="203" t="s">
        <v>179</v>
      </c>
      <c r="T166" s="7" t="s">
        <v>968</v>
      </c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  <c r="DA166" s="25"/>
      <c r="DB166" s="25"/>
      <c r="DC166" s="25"/>
      <c r="DD166" s="25"/>
      <c r="DE166" s="25"/>
      <c r="DF166" s="25"/>
      <c r="DG166" s="25"/>
      <c r="DH166" s="25"/>
      <c r="DI166" s="25"/>
      <c r="DJ166" s="25"/>
      <c r="DK166" s="25"/>
      <c r="DL166" s="25"/>
      <c r="DM166" s="25"/>
      <c r="DN166" s="25"/>
      <c r="DO166" s="25"/>
      <c r="DP166" s="25"/>
      <c r="DQ166" s="25"/>
    </row>
    <row r="167" spans="1:121" ht="12.6" customHeight="1" x14ac:dyDescent="0.25">
      <c r="A167" s="219">
        <v>8</v>
      </c>
      <c r="B167" s="204" t="s">
        <v>539</v>
      </c>
      <c r="C167" s="166">
        <v>2018</v>
      </c>
      <c r="D167" s="204" t="s">
        <v>560</v>
      </c>
      <c r="E167" s="116" t="s">
        <v>611</v>
      </c>
      <c r="F167" s="6">
        <v>260506</v>
      </c>
      <c r="G167" s="25">
        <v>-0.5</v>
      </c>
      <c r="H167" s="25">
        <v>440</v>
      </c>
      <c r="I167" s="25"/>
      <c r="J167" s="25"/>
      <c r="K167" s="7" t="s">
        <v>217</v>
      </c>
      <c r="L167" s="10" t="s">
        <v>226</v>
      </c>
      <c r="M167" s="9" t="s">
        <v>228</v>
      </c>
      <c r="N167" s="27" t="s">
        <v>484</v>
      </c>
      <c r="O167" s="223" t="s">
        <v>179</v>
      </c>
      <c r="R167" s="7" t="s">
        <v>728</v>
      </c>
      <c r="T167" s="7" t="s">
        <v>969</v>
      </c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  <c r="DA167" s="25"/>
      <c r="DB167" s="25"/>
      <c r="DC167" s="25"/>
      <c r="DD167" s="25"/>
      <c r="DE167" s="25"/>
      <c r="DF167" s="25"/>
      <c r="DG167" s="25"/>
      <c r="DH167" s="25"/>
      <c r="DI167" s="25"/>
      <c r="DJ167" s="25"/>
      <c r="DK167" s="25"/>
      <c r="DL167" s="25"/>
      <c r="DM167" s="25"/>
      <c r="DN167" s="25"/>
      <c r="DO167" s="25"/>
      <c r="DP167" s="25"/>
      <c r="DQ167" s="25"/>
    </row>
    <row r="168" spans="1:121" ht="12.6" customHeight="1" x14ac:dyDescent="0.25">
      <c r="A168" s="26" t="s">
        <v>540</v>
      </c>
      <c r="B168" s="25" t="s">
        <v>539</v>
      </c>
      <c r="C168" s="25">
        <v>2018</v>
      </c>
      <c r="D168" s="25" t="s">
        <v>548</v>
      </c>
      <c r="E168" s="78" t="s">
        <v>549</v>
      </c>
      <c r="F168" s="78">
        <v>260504</v>
      </c>
      <c r="G168" s="25"/>
      <c r="H168" s="25">
        <v>0</v>
      </c>
      <c r="I168" s="25"/>
      <c r="J168" s="25"/>
      <c r="K168" s="78" t="s">
        <v>217</v>
      </c>
      <c r="L168" s="25" t="s">
        <v>226</v>
      </c>
      <c r="M168" s="78" t="s">
        <v>228</v>
      </c>
      <c r="N168" s="25" t="s">
        <v>484</v>
      </c>
      <c r="O168" s="25" t="s">
        <v>464</v>
      </c>
      <c r="P168" s="25"/>
      <c r="Q168" s="25"/>
      <c r="S168" s="25" t="s">
        <v>550</v>
      </c>
      <c r="T168" s="7" t="s">
        <v>970</v>
      </c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5"/>
      <c r="DE168" s="25"/>
      <c r="DF168" s="25"/>
      <c r="DG168" s="25"/>
      <c r="DH168" s="25"/>
      <c r="DI168" s="25"/>
      <c r="DJ168" s="25"/>
      <c r="DK168" s="25"/>
      <c r="DL168" s="25"/>
      <c r="DM168" s="25"/>
      <c r="DN168" s="25"/>
      <c r="DO168" s="25"/>
      <c r="DP168" s="25"/>
      <c r="DQ168" s="25"/>
    </row>
    <row r="169" spans="1:121" ht="12.6" customHeight="1" x14ac:dyDescent="0.25">
      <c r="A169" s="219">
        <v>12.3</v>
      </c>
      <c r="B169" s="204" t="s">
        <v>539</v>
      </c>
      <c r="C169" s="166">
        <v>2018</v>
      </c>
      <c r="D169" s="204" t="s">
        <v>555</v>
      </c>
      <c r="E169" s="116" t="s">
        <v>611</v>
      </c>
      <c r="F169" s="6">
        <v>260506</v>
      </c>
      <c r="G169" s="25">
        <v>-0.8</v>
      </c>
      <c r="H169" s="25">
        <v>122</v>
      </c>
      <c r="I169" s="25"/>
      <c r="J169" s="25"/>
      <c r="K169" s="7" t="s">
        <v>217</v>
      </c>
      <c r="L169" s="10" t="s">
        <v>226</v>
      </c>
      <c r="M169" s="9" t="s">
        <v>228</v>
      </c>
      <c r="N169" s="27" t="s">
        <v>484</v>
      </c>
      <c r="O169" s="223" t="s">
        <v>179</v>
      </c>
      <c r="R169" s="7" t="s">
        <v>729</v>
      </c>
      <c r="T169" s="7" t="s">
        <v>971</v>
      </c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  <c r="DA169" s="25"/>
      <c r="DB169" s="25"/>
      <c r="DC169" s="25"/>
      <c r="DD169" s="25"/>
      <c r="DE169" s="25"/>
      <c r="DF169" s="25"/>
      <c r="DG169" s="25"/>
      <c r="DH169" s="25"/>
      <c r="DI169" s="25"/>
      <c r="DJ169" s="25"/>
      <c r="DK169" s="25"/>
      <c r="DL169" s="25"/>
      <c r="DM169" s="25"/>
      <c r="DN169" s="25"/>
      <c r="DO169" s="25"/>
      <c r="DP169" s="25"/>
      <c r="DQ169" s="25"/>
    </row>
    <row r="170" spans="1:121" ht="12.6" customHeight="1" x14ac:dyDescent="0.25">
      <c r="A170" s="25">
        <v>3.75</v>
      </c>
      <c r="B170" s="204" t="s">
        <v>539</v>
      </c>
      <c r="C170" s="166">
        <v>2018</v>
      </c>
      <c r="D170" s="204" t="s">
        <v>561</v>
      </c>
      <c r="E170" s="116" t="s">
        <v>611</v>
      </c>
      <c r="F170" s="6">
        <v>260506</v>
      </c>
      <c r="G170" s="25"/>
      <c r="H170" s="25">
        <v>715</v>
      </c>
      <c r="I170" s="25"/>
      <c r="J170" s="25"/>
      <c r="K170" s="7" t="s">
        <v>217</v>
      </c>
      <c r="L170" s="10" t="s">
        <v>226</v>
      </c>
      <c r="M170" s="9" t="s">
        <v>230</v>
      </c>
      <c r="N170" s="27" t="s">
        <v>484</v>
      </c>
      <c r="O170" s="223" t="s">
        <v>179</v>
      </c>
      <c r="R170" s="7" t="s">
        <v>732</v>
      </c>
      <c r="T170" s="7" t="s">
        <v>972</v>
      </c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  <c r="DA170" s="25"/>
      <c r="DB170" s="25"/>
      <c r="DC170" s="25"/>
      <c r="DD170" s="25"/>
      <c r="DE170" s="25"/>
      <c r="DF170" s="25"/>
      <c r="DG170" s="25"/>
      <c r="DH170" s="25"/>
      <c r="DI170" s="25"/>
      <c r="DJ170" s="25"/>
      <c r="DK170" s="25"/>
      <c r="DL170" s="25"/>
      <c r="DM170" s="25"/>
      <c r="DN170" s="25"/>
      <c r="DO170" s="25"/>
      <c r="DP170" s="25"/>
      <c r="DQ170" s="25"/>
    </row>
    <row r="171" spans="1:121" ht="12.6" customHeight="1" x14ac:dyDescent="0.25">
      <c r="A171" s="220">
        <v>2.1</v>
      </c>
      <c r="B171" s="204" t="s">
        <v>539</v>
      </c>
      <c r="C171" s="166">
        <v>2018</v>
      </c>
      <c r="D171" s="204" t="s">
        <v>562</v>
      </c>
      <c r="E171" s="116" t="s">
        <v>611</v>
      </c>
      <c r="F171" s="6">
        <v>260506</v>
      </c>
      <c r="G171" s="25">
        <v>-0.1</v>
      </c>
      <c r="H171" s="25">
        <v>580</v>
      </c>
      <c r="I171" s="25"/>
      <c r="J171" s="25"/>
      <c r="K171" s="7" t="s">
        <v>217</v>
      </c>
      <c r="L171" s="10" t="s">
        <v>226</v>
      </c>
      <c r="M171" s="9" t="s">
        <v>218</v>
      </c>
      <c r="N171" s="27" t="s">
        <v>484</v>
      </c>
      <c r="O171" s="223" t="s">
        <v>179</v>
      </c>
      <c r="R171" s="7" t="s">
        <v>730</v>
      </c>
      <c r="T171" s="7" t="s">
        <v>973</v>
      </c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</row>
    <row r="172" spans="1:121" ht="12.6" customHeight="1" x14ac:dyDescent="0.25">
      <c r="A172" s="7" t="s">
        <v>1368</v>
      </c>
      <c r="B172" s="7" t="s">
        <v>1367</v>
      </c>
      <c r="C172" s="54">
        <v>2018</v>
      </c>
      <c r="D172" s="26" t="s">
        <v>548</v>
      </c>
      <c r="E172" s="26" t="s">
        <v>1384</v>
      </c>
      <c r="F172" s="209">
        <v>260907</v>
      </c>
      <c r="H172" s="80">
        <v>0</v>
      </c>
      <c r="K172" s="7" t="s">
        <v>216</v>
      </c>
      <c r="L172" s="10" t="s">
        <v>226</v>
      </c>
      <c r="M172" s="9" t="s">
        <v>228</v>
      </c>
      <c r="N172" s="7" t="s">
        <v>506</v>
      </c>
      <c r="O172" s="7" t="s">
        <v>179</v>
      </c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8"/>
      <c r="CA172" s="78"/>
      <c r="CB172" s="78"/>
      <c r="CC172" s="78"/>
      <c r="CD172" s="78"/>
      <c r="CE172" s="78"/>
      <c r="CF172" s="78"/>
      <c r="CG172" s="78"/>
      <c r="CH172" s="78"/>
      <c r="CI172" s="78"/>
      <c r="CJ172" s="78"/>
      <c r="CK172" s="78"/>
      <c r="CL172" s="78"/>
      <c r="CM172" s="78"/>
      <c r="CN172" s="78"/>
      <c r="CO172" s="78"/>
      <c r="CP172" s="78"/>
      <c r="CQ172" s="78"/>
      <c r="CR172" s="78"/>
      <c r="CS172" s="78"/>
      <c r="CT172" s="78"/>
      <c r="CU172" s="78"/>
      <c r="CV172" s="78"/>
      <c r="CW172" s="78"/>
      <c r="CX172" s="78"/>
      <c r="CY172" s="78"/>
      <c r="CZ172" s="78"/>
      <c r="DA172" s="78"/>
      <c r="DB172" s="78"/>
      <c r="DC172" s="78"/>
      <c r="DD172" s="78"/>
      <c r="DE172" s="78"/>
      <c r="DF172" s="78"/>
      <c r="DG172" s="78"/>
      <c r="DH172" s="78"/>
      <c r="DI172" s="78"/>
      <c r="DJ172" s="78"/>
      <c r="DK172" s="78"/>
      <c r="DL172" s="78"/>
      <c r="DM172" s="78"/>
      <c r="DN172" s="78"/>
      <c r="DO172" s="78"/>
      <c r="DP172" s="78"/>
      <c r="DQ172" s="78"/>
    </row>
    <row r="173" spans="1:121" ht="12.6" customHeight="1" x14ac:dyDescent="0.25">
      <c r="A173" s="219">
        <v>8</v>
      </c>
      <c r="B173" s="204" t="s">
        <v>541</v>
      </c>
      <c r="C173" s="166">
        <v>2017</v>
      </c>
      <c r="D173" s="26" t="s">
        <v>560</v>
      </c>
      <c r="E173" s="116" t="s">
        <v>611</v>
      </c>
      <c r="F173" s="6">
        <v>260506</v>
      </c>
      <c r="G173" s="25">
        <v>-1.5</v>
      </c>
      <c r="H173" s="25">
        <v>440</v>
      </c>
      <c r="I173" s="25"/>
      <c r="J173" s="25"/>
      <c r="K173" s="7" t="s">
        <v>217</v>
      </c>
      <c r="L173" s="10" t="s">
        <v>226</v>
      </c>
      <c r="M173" s="9" t="s">
        <v>228</v>
      </c>
      <c r="N173" s="27" t="s">
        <v>484</v>
      </c>
      <c r="O173" s="223" t="s">
        <v>179</v>
      </c>
      <c r="R173" s="7" t="s">
        <v>728</v>
      </c>
      <c r="T173" s="7" t="s">
        <v>974</v>
      </c>
      <c r="U173" s="215"/>
      <c r="V173" s="215"/>
      <c r="W173" s="215"/>
      <c r="X173" s="215"/>
      <c r="Y173" s="215"/>
      <c r="Z173" s="215"/>
      <c r="AA173" s="215"/>
      <c r="AB173" s="215"/>
      <c r="AC173" s="215"/>
      <c r="AD173" s="215"/>
      <c r="AE173" s="215"/>
      <c r="AF173" s="215"/>
      <c r="AG173" s="215"/>
      <c r="AH173" s="215"/>
      <c r="AI173" s="215"/>
      <c r="AJ173" s="215"/>
      <c r="AK173" s="215"/>
      <c r="AL173" s="215"/>
      <c r="AM173" s="215"/>
      <c r="AN173" s="215"/>
      <c r="AO173" s="215"/>
      <c r="AP173" s="215"/>
      <c r="AQ173" s="215"/>
      <c r="AR173" s="215"/>
      <c r="AS173" s="215"/>
      <c r="AT173" s="215"/>
      <c r="AU173" s="215"/>
      <c r="AV173" s="215"/>
      <c r="AW173" s="215"/>
      <c r="AX173" s="215"/>
      <c r="AY173" s="215"/>
      <c r="AZ173" s="215"/>
      <c r="BA173" s="215"/>
      <c r="BB173" s="215"/>
      <c r="BC173" s="215"/>
      <c r="BD173" s="215"/>
      <c r="BE173" s="215"/>
      <c r="BF173" s="215"/>
      <c r="BG173" s="215"/>
      <c r="BH173" s="215"/>
      <c r="BI173" s="215"/>
      <c r="BJ173" s="215"/>
      <c r="BK173" s="215"/>
      <c r="BL173" s="215"/>
      <c r="BM173" s="215"/>
      <c r="BN173" s="215"/>
      <c r="BO173" s="215"/>
      <c r="BP173" s="215"/>
      <c r="BQ173" s="215"/>
      <c r="BR173" s="215"/>
      <c r="BS173" s="215"/>
      <c r="BT173" s="215"/>
      <c r="BU173" s="215"/>
      <c r="BV173" s="215"/>
      <c r="BW173" s="215"/>
      <c r="BX173" s="215"/>
      <c r="BY173" s="215"/>
      <c r="BZ173" s="215"/>
      <c r="CA173" s="215"/>
      <c r="CB173" s="215"/>
      <c r="CC173" s="215"/>
      <c r="CD173" s="215"/>
      <c r="CE173" s="215"/>
      <c r="CF173" s="215"/>
      <c r="CG173" s="215"/>
      <c r="CH173" s="215"/>
      <c r="CI173" s="215"/>
      <c r="CJ173" s="215"/>
      <c r="CK173" s="215"/>
      <c r="CL173" s="215"/>
      <c r="CM173" s="215"/>
      <c r="CN173" s="215"/>
      <c r="CO173" s="215"/>
      <c r="CP173" s="215"/>
      <c r="CQ173" s="215"/>
      <c r="CR173" s="215"/>
      <c r="CS173" s="215"/>
      <c r="CT173" s="215"/>
      <c r="CU173" s="215"/>
      <c r="CV173" s="215"/>
      <c r="CW173" s="215"/>
      <c r="CX173" s="215"/>
      <c r="CY173" s="215"/>
      <c r="CZ173" s="215"/>
      <c r="DA173" s="215"/>
      <c r="DB173" s="215"/>
      <c r="DC173" s="215"/>
      <c r="DD173" s="215"/>
      <c r="DE173" s="215"/>
      <c r="DF173" s="215"/>
      <c r="DG173" s="215"/>
      <c r="DH173" s="215"/>
      <c r="DI173" s="215"/>
      <c r="DJ173" s="215"/>
      <c r="DK173" s="215"/>
      <c r="DL173" s="215"/>
      <c r="DM173" s="215"/>
      <c r="DN173" s="215"/>
      <c r="DO173" s="215"/>
      <c r="DP173" s="215"/>
      <c r="DQ173" s="215"/>
    </row>
    <row r="174" spans="1:121" ht="12.6" customHeight="1" x14ac:dyDescent="0.25">
      <c r="A174" s="7" t="s">
        <v>1369</v>
      </c>
      <c r="B174" s="7" t="s">
        <v>541</v>
      </c>
      <c r="C174" s="54">
        <v>2017</v>
      </c>
      <c r="D174" s="26" t="s">
        <v>548</v>
      </c>
      <c r="E174" s="26" t="s">
        <v>1384</v>
      </c>
      <c r="F174" s="209">
        <v>260907</v>
      </c>
      <c r="H174" s="80">
        <v>76</v>
      </c>
      <c r="K174" s="7" t="s">
        <v>217</v>
      </c>
      <c r="L174" s="10" t="s">
        <v>226</v>
      </c>
      <c r="M174" s="9" t="s">
        <v>228</v>
      </c>
      <c r="N174" s="7" t="s">
        <v>484</v>
      </c>
      <c r="O174" s="7" t="s">
        <v>179</v>
      </c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  <c r="DA174" s="25"/>
      <c r="DB174" s="25"/>
      <c r="DC174" s="25"/>
      <c r="DD174" s="25"/>
      <c r="DE174" s="25"/>
      <c r="DF174" s="25"/>
      <c r="DG174" s="25"/>
      <c r="DH174" s="25"/>
      <c r="DI174" s="25"/>
      <c r="DJ174" s="25"/>
      <c r="DK174" s="25"/>
      <c r="DL174" s="25"/>
      <c r="DM174" s="25"/>
      <c r="DN174" s="25"/>
      <c r="DO174" s="25"/>
      <c r="DP174" s="25"/>
      <c r="DQ174" s="25"/>
    </row>
    <row r="175" spans="1:121" ht="12.6" customHeight="1" x14ac:dyDescent="0.25">
      <c r="A175" s="219">
        <v>12.1</v>
      </c>
      <c r="B175" s="204" t="s">
        <v>541</v>
      </c>
      <c r="C175" s="166">
        <v>2017</v>
      </c>
      <c r="D175" s="204" t="s">
        <v>555</v>
      </c>
      <c r="E175" s="116" t="s">
        <v>611</v>
      </c>
      <c r="F175" s="6">
        <v>260506</v>
      </c>
      <c r="G175" s="25">
        <v>-1.5</v>
      </c>
      <c r="H175" s="25">
        <v>176</v>
      </c>
      <c r="I175" s="25"/>
      <c r="J175" s="25"/>
      <c r="K175" s="7" t="s">
        <v>217</v>
      </c>
      <c r="L175" s="10" t="s">
        <v>226</v>
      </c>
      <c r="M175" s="9" t="s">
        <v>228</v>
      </c>
      <c r="N175" s="27" t="s">
        <v>484</v>
      </c>
      <c r="O175" s="223" t="s">
        <v>179</v>
      </c>
      <c r="R175" s="7" t="s">
        <v>728</v>
      </c>
      <c r="T175" s="7" t="s">
        <v>975</v>
      </c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  <c r="DA175" s="25"/>
      <c r="DB175" s="25"/>
      <c r="DC175" s="25"/>
      <c r="DD175" s="25"/>
      <c r="DE175" s="25"/>
      <c r="DF175" s="25"/>
      <c r="DG175" s="25"/>
      <c r="DH175" s="25"/>
      <c r="DI175" s="25"/>
      <c r="DJ175" s="25"/>
      <c r="DK175" s="25"/>
      <c r="DL175" s="25"/>
      <c r="DM175" s="25"/>
      <c r="DN175" s="25"/>
      <c r="DO175" s="25"/>
      <c r="DP175" s="25"/>
      <c r="DQ175" s="25"/>
    </row>
    <row r="176" spans="1:121" ht="12.6" customHeight="1" x14ac:dyDescent="0.25">
      <c r="A176" s="219">
        <v>15.5</v>
      </c>
      <c r="B176" s="204" t="s">
        <v>541</v>
      </c>
      <c r="C176" s="166">
        <v>2017</v>
      </c>
      <c r="D176" s="204" t="s">
        <v>563</v>
      </c>
      <c r="E176" s="116" t="s">
        <v>611</v>
      </c>
      <c r="F176" s="6">
        <v>260506</v>
      </c>
      <c r="G176" s="25">
        <v>-1.6</v>
      </c>
      <c r="H176" s="25">
        <v>265</v>
      </c>
      <c r="I176" s="25"/>
      <c r="J176" s="25"/>
      <c r="K176" s="7" t="s">
        <v>217</v>
      </c>
      <c r="L176" s="10" t="s">
        <v>226</v>
      </c>
      <c r="M176" s="9" t="s">
        <v>228</v>
      </c>
      <c r="N176" s="27" t="s">
        <v>484</v>
      </c>
      <c r="O176" s="223" t="s">
        <v>179</v>
      </c>
      <c r="R176" s="7" t="s">
        <v>728</v>
      </c>
      <c r="S176" s="7" t="s">
        <v>550</v>
      </c>
      <c r="T176" s="7" t="s">
        <v>976</v>
      </c>
    </row>
    <row r="177" spans="1:20" ht="12.6" customHeight="1" x14ac:dyDescent="0.25">
      <c r="A177" s="25">
        <v>3.88</v>
      </c>
      <c r="B177" s="204" t="s">
        <v>541</v>
      </c>
      <c r="C177" s="166">
        <v>2017</v>
      </c>
      <c r="D177" s="204" t="s">
        <v>561</v>
      </c>
      <c r="E177" s="116" t="s">
        <v>611</v>
      </c>
      <c r="F177" s="6">
        <v>260506</v>
      </c>
      <c r="G177" s="25"/>
      <c r="H177" s="25">
        <v>731</v>
      </c>
      <c r="I177" s="25"/>
      <c r="J177" s="25"/>
      <c r="K177" s="7" t="s">
        <v>217</v>
      </c>
      <c r="L177" s="10" t="s">
        <v>226</v>
      </c>
      <c r="M177" s="9" t="s">
        <v>230</v>
      </c>
      <c r="N177" s="27" t="s">
        <v>484</v>
      </c>
      <c r="O177" s="223" t="s">
        <v>179</v>
      </c>
      <c r="R177" s="7" t="s">
        <v>732</v>
      </c>
      <c r="T177" s="7" t="s">
        <v>977</v>
      </c>
    </row>
    <row r="178" spans="1:20" ht="12.6" customHeight="1" x14ac:dyDescent="0.25">
      <c r="A178" s="220">
        <v>2.29</v>
      </c>
      <c r="B178" s="204" t="s">
        <v>541</v>
      </c>
      <c r="C178" s="166">
        <v>2017</v>
      </c>
      <c r="D178" s="204" t="s">
        <v>562</v>
      </c>
      <c r="E178" s="116" t="s">
        <v>611</v>
      </c>
      <c r="F178" s="6">
        <v>260506</v>
      </c>
      <c r="G178" s="25">
        <v>0</v>
      </c>
      <c r="H178" s="25">
        <v>619</v>
      </c>
      <c r="I178" s="25"/>
      <c r="J178" s="25"/>
      <c r="K178" s="7" t="s">
        <v>217</v>
      </c>
      <c r="L178" s="10" t="s">
        <v>226</v>
      </c>
      <c r="M178" s="9" t="s">
        <v>218</v>
      </c>
      <c r="N178" s="27" t="s">
        <v>484</v>
      </c>
      <c r="O178" s="223" t="s">
        <v>179</v>
      </c>
      <c r="R178" s="7" t="s">
        <v>730</v>
      </c>
      <c r="T178" s="7" t="s">
        <v>978</v>
      </c>
    </row>
    <row r="179" spans="1:20" ht="12.6" customHeight="1" x14ac:dyDescent="0.25">
      <c r="A179" s="25">
        <v>10.5</v>
      </c>
      <c r="B179" s="204" t="s">
        <v>564</v>
      </c>
      <c r="C179" s="166">
        <v>2012</v>
      </c>
      <c r="D179" s="204" t="s">
        <v>555</v>
      </c>
      <c r="E179" s="116" t="s">
        <v>611</v>
      </c>
      <c r="F179" s="6">
        <v>260506</v>
      </c>
      <c r="G179" s="25">
        <v>-1.5</v>
      </c>
      <c r="H179" s="25">
        <v>338</v>
      </c>
      <c r="I179" s="25"/>
      <c r="J179" s="25"/>
      <c r="K179" s="7" t="s">
        <v>217</v>
      </c>
      <c r="L179" s="10" t="s">
        <v>225</v>
      </c>
      <c r="M179" s="9" t="s">
        <v>228</v>
      </c>
      <c r="N179" s="27" t="s">
        <v>557</v>
      </c>
      <c r="O179" s="223" t="s">
        <v>179</v>
      </c>
      <c r="R179" s="7" t="s">
        <v>728</v>
      </c>
      <c r="S179" s="7" t="s">
        <v>550</v>
      </c>
      <c r="T179" s="7" t="s">
        <v>979</v>
      </c>
    </row>
    <row r="180" spans="1:20" ht="12.6" customHeight="1" x14ac:dyDescent="0.25">
      <c r="A180" s="25">
        <v>6.84</v>
      </c>
      <c r="B180" s="204" t="s">
        <v>564</v>
      </c>
      <c r="C180" s="166">
        <v>2012</v>
      </c>
      <c r="D180" s="6" t="s">
        <v>553</v>
      </c>
      <c r="E180" s="116" t="s">
        <v>611</v>
      </c>
      <c r="F180" s="6">
        <v>260506</v>
      </c>
      <c r="G180" s="25"/>
      <c r="H180" s="25">
        <v>654</v>
      </c>
      <c r="I180" s="25"/>
      <c r="J180" s="25"/>
      <c r="K180" s="7" t="s">
        <v>217</v>
      </c>
      <c r="L180" s="10" t="s">
        <v>225</v>
      </c>
      <c r="M180" s="9" t="s">
        <v>230</v>
      </c>
      <c r="N180" s="27" t="s">
        <v>557</v>
      </c>
      <c r="O180" s="223" t="s">
        <v>179</v>
      </c>
      <c r="R180" s="7" t="s">
        <v>732</v>
      </c>
      <c r="S180" s="78"/>
      <c r="T180" s="7" t="s">
        <v>980</v>
      </c>
    </row>
    <row r="181" spans="1:20" ht="12.6" customHeight="1" x14ac:dyDescent="0.25">
      <c r="A181" s="220" t="s">
        <v>681</v>
      </c>
      <c r="B181" s="204" t="s">
        <v>233</v>
      </c>
      <c r="C181" s="166">
        <v>2010</v>
      </c>
      <c r="D181" s="204" t="s">
        <v>666</v>
      </c>
      <c r="E181" s="116" t="s">
        <v>682</v>
      </c>
      <c r="F181" s="6">
        <v>260605</v>
      </c>
      <c r="G181" s="221"/>
      <c r="H181" s="25">
        <v>594</v>
      </c>
      <c r="I181" s="25">
        <v>438</v>
      </c>
      <c r="J181" s="25"/>
      <c r="K181" s="7" t="s">
        <v>217</v>
      </c>
      <c r="L181" s="103" t="s">
        <v>232</v>
      </c>
      <c r="M181" s="9" t="s">
        <v>228</v>
      </c>
      <c r="N181" s="27" t="s">
        <v>684</v>
      </c>
      <c r="O181" s="223" t="s">
        <v>179</v>
      </c>
      <c r="R181" s="7" t="s">
        <v>728</v>
      </c>
      <c r="T181" s="7" t="s">
        <v>981</v>
      </c>
    </row>
    <row r="182" spans="1:20" ht="12.6" customHeight="1" x14ac:dyDescent="0.25">
      <c r="A182" s="26" t="s">
        <v>510</v>
      </c>
      <c r="B182" s="25" t="s">
        <v>509</v>
      </c>
      <c r="C182" s="25">
        <v>2015</v>
      </c>
      <c r="D182" s="25" t="s">
        <v>548</v>
      </c>
      <c r="E182" s="78" t="s">
        <v>549</v>
      </c>
      <c r="F182" s="78">
        <v>260504</v>
      </c>
      <c r="G182" s="25"/>
      <c r="H182" s="25">
        <v>311</v>
      </c>
      <c r="I182" s="25"/>
      <c r="J182" s="25"/>
      <c r="K182" s="78" t="s">
        <v>216</v>
      </c>
      <c r="L182" s="25" t="s">
        <v>226</v>
      </c>
      <c r="M182" s="78" t="s">
        <v>228</v>
      </c>
      <c r="N182" s="25" t="s">
        <v>437</v>
      </c>
      <c r="O182" s="25" t="s">
        <v>464</v>
      </c>
      <c r="P182" s="25"/>
      <c r="Q182" s="25"/>
      <c r="R182" s="7" t="s">
        <v>725</v>
      </c>
      <c r="S182" s="25" t="s">
        <v>550</v>
      </c>
      <c r="T182" s="7" t="s">
        <v>982</v>
      </c>
    </row>
    <row r="183" spans="1:20" ht="12.6" customHeight="1" x14ac:dyDescent="0.25">
      <c r="A183" s="222">
        <v>18</v>
      </c>
      <c r="B183" s="204" t="s">
        <v>565</v>
      </c>
      <c r="C183" s="166">
        <v>2015</v>
      </c>
      <c r="D183" s="204" t="s">
        <v>563</v>
      </c>
      <c r="E183" s="116" t="s">
        <v>611</v>
      </c>
      <c r="F183" s="6">
        <v>260506</v>
      </c>
      <c r="G183" s="222">
        <v>-1.6</v>
      </c>
      <c r="H183" s="25">
        <v>0</v>
      </c>
      <c r="I183" s="25"/>
      <c r="J183" s="25"/>
      <c r="K183" s="7" t="s">
        <v>216</v>
      </c>
      <c r="L183" s="10" t="s">
        <v>226</v>
      </c>
      <c r="M183" s="9" t="s">
        <v>228</v>
      </c>
      <c r="N183" s="27" t="s">
        <v>437</v>
      </c>
      <c r="O183" s="223" t="s">
        <v>179</v>
      </c>
      <c r="R183" s="5"/>
      <c r="T183" s="7" t="s">
        <v>983</v>
      </c>
    </row>
    <row r="184" spans="1:20" ht="12.6" customHeight="1" x14ac:dyDescent="0.25">
      <c r="A184" s="27">
        <v>4.18</v>
      </c>
      <c r="B184" s="204" t="s">
        <v>565</v>
      </c>
      <c r="C184" s="166">
        <v>2015</v>
      </c>
      <c r="D184" s="204" t="s">
        <v>561</v>
      </c>
      <c r="E184" s="116" t="s">
        <v>611</v>
      </c>
      <c r="F184" s="6">
        <v>260506</v>
      </c>
      <c r="G184" s="222"/>
      <c r="H184" s="25">
        <v>367</v>
      </c>
      <c r="I184" s="25"/>
      <c r="J184" s="25"/>
      <c r="K184" s="7" t="s">
        <v>216</v>
      </c>
      <c r="L184" s="10" t="s">
        <v>226</v>
      </c>
      <c r="M184" s="9" t="s">
        <v>230</v>
      </c>
      <c r="N184" s="27" t="s">
        <v>437</v>
      </c>
      <c r="O184" s="223" t="s">
        <v>179</v>
      </c>
      <c r="R184" s="54" t="s">
        <v>718</v>
      </c>
      <c r="S184" s="78"/>
      <c r="T184" s="7" t="s">
        <v>984</v>
      </c>
    </row>
    <row r="185" spans="1:20" ht="12.6" customHeight="1" x14ac:dyDescent="0.25">
      <c r="A185" s="217">
        <v>1.82</v>
      </c>
      <c r="B185" s="204" t="s">
        <v>565</v>
      </c>
      <c r="C185" s="166">
        <v>2015</v>
      </c>
      <c r="D185" s="204" t="s">
        <v>562</v>
      </c>
      <c r="E185" s="116" t="s">
        <v>611</v>
      </c>
      <c r="F185" s="6">
        <v>260506</v>
      </c>
      <c r="G185" s="222">
        <v>0</v>
      </c>
      <c r="H185" s="25">
        <v>454</v>
      </c>
      <c r="I185" s="25"/>
      <c r="J185" s="25"/>
      <c r="K185" s="7" t="s">
        <v>216</v>
      </c>
      <c r="L185" s="10" t="s">
        <v>226</v>
      </c>
      <c r="M185" s="9" t="s">
        <v>218</v>
      </c>
      <c r="N185" s="27" t="s">
        <v>437</v>
      </c>
      <c r="O185" s="223" t="s">
        <v>179</v>
      </c>
      <c r="R185" s="7" t="s">
        <v>723</v>
      </c>
      <c r="S185" s="215"/>
      <c r="T185" s="7" t="s">
        <v>1448</v>
      </c>
    </row>
    <row r="186" spans="1:20" ht="12.6" customHeight="1" x14ac:dyDescent="0.25">
      <c r="A186" s="6">
        <v>27.48</v>
      </c>
      <c r="B186" s="168" t="s">
        <v>184</v>
      </c>
      <c r="C186" s="6">
        <v>2015</v>
      </c>
      <c r="D186" s="162" t="s">
        <v>279</v>
      </c>
      <c r="E186" s="116" t="s">
        <v>348</v>
      </c>
      <c r="F186" s="6">
        <v>260425</v>
      </c>
      <c r="K186" s="7" t="s">
        <v>216</v>
      </c>
      <c r="L186" s="10" t="s">
        <v>284</v>
      </c>
      <c r="M186" s="26" t="s">
        <v>347</v>
      </c>
      <c r="N186" s="80" t="s">
        <v>437</v>
      </c>
      <c r="O186" s="203" t="s">
        <v>179</v>
      </c>
      <c r="T186" s="7" t="s">
        <v>985</v>
      </c>
    </row>
    <row r="187" spans="1:20" ht="12.6" customHeight="1" x14ac:dyDescent="0.25">
      <c r="A187" s="6">
        <v>0.85</v>
      </c>
      <c r="B187" s="168" t="s">
        <v>184</v>
      </c>
      <c r="C187" s="6">
        <v>2015</v>
      </c>
      <c r="D187" s="7" t="s">
        <v>214</v>
      </c>
      <c r="E187" s="116" t="s">
        <v>219</v>
      </c>
      <c r="F187" s="6">
        <v>260112</v>
      </c>
      <c r="H187" s="6">
        <v>787</v>
      </c>
      <c r="I187" s="6"/>
      <c r="J187" s="6"/>
      <c r="K187" s="5" t="s">
        <v>216</v>
      </c>
      <c r="L187" s="6" t="s">
        <v>226</v>
      </c>
      <c r="M187" s="9" t="s">
        <v>218</v>
      </c>
      <c r="N187" s="6" t="s">
        <v>185</v>
      </c>
      <c r="O187" s="203" t="s">
        <v>179</v>
      </c>
      <c r="R187" s="7" t="s">
        <v>721</v>
      </c>
      <c r="S187" s="78"/>
      <c r="T187" s="7" t="s">
        <v>986</v>
      </c>
    </row>
    <row r="188" spans="1:20" ht="12.6" customHeight="1" x14ac:dyDescent="0.25">
      <c r="A188" s="6">
        <v>1.71</v>
      </c>
      <c r="B188" s="168" t="s">
        <v>184</v>
      </c>
      <c r="C188" s="6">
        <v>2015</v>
      </c>
      <c r="D188" s="7" t="s">
        <v>213</v>
      </c>
      <c r="E188" s="116" t="s">
        <v>219</v>
      </c>
      <c r="F188" s="6">
        <v>260112</v>
      </c>
      <c r="H188" s="6">
        <v>715</v>
      </c>
      <c r="I188" s="6"/>
      <c r="J188" s="6"/>
      <c r="K188" s="5" t="s">
        <v>216</v>
      </c>
      <c r="L188" s="7" t="s">
        <v>226</v>
      </c>
      <c r="M188" s="9" t="s">
        <v>218</v>
      </c>
      <c r="N188" s="6" t="s">
        <v>185</v>
      </c>
      <c r="O188" s="203" t="s">
        <v>179</v>
      </c>
      <c r="R188" s="7" t="s">
        <v>721</v>
      </c>
      <c r="S188" s="78"/>
      <c r="T188" s="7" t="s">
        <v>987</v>
      </c>
    </row>
    <row r="189" spans="1:20" ht="12.6" customHeight="1" x14ac:dyDescent="0.25">
      <c r="A189" s="25">
        <v>6.48</v>
      </c>
      <c r="B189" s="26" t="s">
        <v>567</v>
      </c>
      <c r="C189" s="25">
        <v>1954</v>
      </c>
      <c r="D189" s="26" t="s">
        <v>566</v>
      </c>
      <c r="E189" s="116" t="s">
        <v>611</v>
      </c>
      <c r="F189" s="6">
        <v>260506</v>
      </c>
      <c r="G189" s="221"/>
      <c r="H189" s="25"/>
      <c r="I189" s="25"/>
      <c r="J189" s="25">
        <v>397</v>
      </c>
      <c r="K189" s="7" t="s">
        <v>216</v>
      </c>
      <c r="L189" s="10" t="s">
        <v>225</v>
      </c>
      <c r="M189" s="9" t="s">
        <v>230</v>
      </c>
      <c r="N189" s="25" t="s">
        <v>568</v>
      </c>
      <c r="O189" s="223" t="s">
        <v>179</v>
      </c>
      <c r="S189" s="78"/>
      <c r="T189" s="7" t="s">
        <v>988</v>
      </c>
    </row>
    <row r="190" spans="1:20" ht="12.6" customHeight="1" x14ac:dyDescent="0.25">
      <c r="A190" s="25">
        <v>33.31</v>
      </c>
      <c r="B190" s="26" t="s">
        <v>660</v>
      </c>
      <c r="C190" s="25">
        <v>2000</v>
      </c>
      <c r="D190" s="26" t="s">
        <v>673</v>
      </c>
      <c r="E190" s="116" t="s">
        <v>674</v>
      </c>
      <c r="F190" s="6">
        <v>260530</v>
      </c>
      <c r="G190" s="221"/>
      <c r="H190" s="25"/>
      <c r="I190" s="25"/>
      <c r="J190" s="25"/>
      <c r="K190" s="7" t="s">
        <v>216</v>
      </c>
      <c r="L190" s="54">
        <v>255589</v>
      </c>
      <c r="M190" s="9" t="s">
        <v>269</v>
      </c>
      <c r="N190" s="25" t="s">
        <v>200</v>
      </c>
      <c r="O190" s="223" t="s">
        <v>179</v>
      </c>
      <c r="S190" s="7" t="s">
        <v>675</v>
      </c>
      <c r="T190" s="7" t="s">
        <v>989</v>
      </c>
    </row>
    <row r="191" spans="1:20" ht="12.6" customHeight="1" x14ac:dyDescent="0.25">
      <c r="A191" s="25" t="s">
        <v>659</v>
      </c>
      <c r="B191" s="26" t="s">
        <v>660</v>
      </c>
      <c r="C191" s="25">
        <v>2000</v>
      </c>
      <c r="D191" s="26" t="s">
        <v>279</v>
      </c>
      <c r="E191" s="116" t="s">
        <v>661</v>
      </c>
      <c r="F191" s="6">
        <v>260523</v>
      </c>
      <c r="G191" s="221"/>
      <c r="H191" s="25"/>
      <c r="I191" s="25"/>
      <c r="J191" s="25"/>
      <c r="K191" s="7" t="s">
        <v>216</v>
      </c>
      <c r="L191" s="54">
        <v>255589</v>
      </c>
      <c r="M191" s="9" t="s">
        <v>269</v>
      </c>
      <c r="N191" s="25" t="s">
        <v>200</v>
      </c>
      <c r="O191" s="223" t="s">
        <v>179</v>
      </c>
      <c r="S191" s="78"/>
      <c r="T191" s="7" t="s">
        <v>990</v>
      </c>
    </row>
    <row r="192" spans="1:20" ht="12.6" customHeight="1" x14ac:dyDescent="0.25">
      <c r="A192" s="212" t="s">
        <v>701</v>
      </c>
      <c r="B192" s="271" t="s">
        <v>660</v>
      </c>
      <c r="C192" s="212">
        <v>2000</v>
      </c>
      <c r="D192" s="271" t="s">
        <v>666</v>
      </c>
      <c r="E192" s="5" t="s">
        <v>549</v>
      </c>
      <c r="F192" s="212">
        <v>260615</v>
      </c>
      <c r="G192" s="274"/>
      <c r="H192" s="212"/>
      <c r="I192" s="212">
        <v>514</v>
      </c>
      <c r="J192" s="212"/>
      <c r="K192" s="5" t="s">
        <v>216</v>
      </c>
      <c r="L192" s="54">
        <v>255589</v>
      </c>
      <c r="M192" s="271" t="s">
        <v>228</v>
      </c>
      <c r="N192" s="271" t="s">
        <v>200</v>
      </c>
      <c r="O192" s="6" t="s">
        <v>464</v>
      </c>
      <c r="P192" s="271"/>
      <c r="Q192" s="271"/>
      <c r="R192" s="271"/>
      <c r="S192" s="271"/>
      <c r="T192" s="7" t="s">
        <v>991</v>
      </c>
    </row>
    <row r="193" spans="1:121" ht="12.6" customHeight="1" x14ac:dyDescent="0.25">
      <c r="A193" s="50">
        <v>1.3</v>
      </c>
      <c r="B193" s="26" t="s">
        <v>199</v>
      </c>
      <c r="C193" s="25">
        <v>2003</v>
      </c>
      <c r="D193" s="7" t="s">
        <v>214</v>
      </c>
      <c r="E193" s="116" t="s">
        <v>219</v>
      </c>
      <c r="F193" s="6">
        <v>260112</v>
      </c>
      <c r="H193" s="6"/>
      <c r="I193" s="6">
        <v>440</v>
      </c>
      <c r="J193" s="6"/>
      <c r="K193" s="5" t="s">
        <v>216</v>
      </c>
      <c r="L193" s="205">
        <v>248717</v>
      </c>
      <c r="M193" s="9" t="s">
        <v>218</v>
      </c>
      <c r="N193" s="25" t="s">
        <v>200</v>
      </c>
      <c r="O193" s="203" t="s">
        <v>179</v>
      </c>
      <c r="S193" s="78"/>
      <c r="T193" s="7" t="s">
        <v>992</v>
      </c>
    </row>
    <row r="194" spans="1:121" ht="12.6" customHeight="1" x14ac:dyDescent="0.25">
      <c r="A194" s="54">
        <v>8.26</v>
      </c>
      <c r="B194" s="26" t="s">
        <v>199</v>
      </c>
      <c r="C194" s="54">
        <v>2003</v>
      </c>
      <c r="D194" s="6" t="s">
        <v>1397</v>
      </c>
      <c r="E194" s="212" t="s">
        <v>549</v>
      </c>
      <c r="F194" s="212">
        <v>260910</v>
      </c>
      <c r="G194" s="54"/>
      <c r="H194" s="187">
        <v>314</v>
      </c>
      <c r="I194" s="54"/>
      <c r="J194" s="54"/>
      <c r="K194" s="7" t="s">
        <v>216</v>
      </c>
      <c r="L194" s="54"/>
      <c r="M194" s="5" t="s">
        <v>230</v>
      </c>
      <c r="N194" s="54" t="s">
        <v>200</v>
      </c>
      <c r="O194" s="223" t="s">
        <v>179</v>
      </c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  <c r="AV194" s="54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  <c r="BH194" s="54"/>
      <c r="BI194" s="54"/>
      <c r="BJ194" s="54"/>
      <c r="BK194" s="54"/>
      <c r="BL194" s="54"/>
      <c r="BM194" s="54"/>
      <c r="BN194" s="54"/>
      <c r="BO194" s="54"/>
      <c r="BP194" s="54"/>
      <c r="BQ194" s="54"/>
      <c r="BR194" s="54"/>
      <c r="BS194" s="54"/>
      <c r="BT194" s="54"/>
      <c r="BU194" s="54"/>
      <c r="BV194" s="54"/>
      <c r="BW194" s="54"/>
      <c r="BX194" s="54"/>
      <c r="BY194" s="54"/>
      <c r="BZ194" s="54"/>
      <c r="CA194" s="54"/>
      <c r="CB194" s="54"/>
      <c r="CC194" s="54"/>
      <c r="CD194" s="54"/>
      <c r="CE194" s="54"/>
      <c r="CF194" s="54"/>
      <c r="CG194" s="54"/>
      <c r="CH194" s="54"/>
      <c r="CI194" s="54"/>
      <c r="CJ194" s="54"/>
      <c r="CK194" s="54"/>
      <c r="CL194" s="54"/>
      <c r="CM194" s="54"/>
      <c r="CN194" s="54"/>
      <c r="CO194" s="54"/>
      <c r="CP194" s="54"/>
      <c r="CQ194" s="54"/>
      <c r="CR194" s="54"/>
      <c r="CS194" s="54"/>
      <c r="CT194" s="54"/>
      <c r="CU194" s="54"/>
      <c r="CV194" s="54"/>
      <c r="CW194" s="54"/>
      <c r="CX194" s="54"/>
      <c r="CY194" s="54"/>
      <c r="CZ194" s="54"/>
      <c r="DA194" s="54"/>
      <c r="DB194" s="54"/>
      <c r="DC194" s="54"/>
      <c r="DD194" s="54"/>
      <c r="DE194" s="54"/>
      <c r="DF194" s="54"/>
      <c r="DG194" s="54"/>
      <c r="DH194" s="54"/>
      <c r="DI194" s="54"/>
      <c r="DJ194" s="54"/>
      <c r="DK194" s="54"/>
      <c r="DL194" s="54"/>
      <c r="DM194" s="54"/>
      <c r="DN194" s="54"/>
      <c r="DO194" s="54"/>
      <c r="DP194" s="54"/>
      <c r="DQ194" s="54"/>
    </row>
    <row r="195" spans="1:121" ht="12.6" customHeight="1" x14ac:dyDescent="0.25">
      <c r="A195" s="50">
        <v>5.94</v>
      </c>
      <c r="B195" s="26" t="s">
        <v>199</v>
      </c>
      <c r="C195" s="25">
        <v>2003</v>
      </c>
      <c r="D195" s="6" t="s">
        <v>706</v>
      </c>
      <c r="E195" s="5" t="s">
        <v>549</v>
      </c>
      <c r="F195" s="212">
        <v>260615</v>
      </c>
      <c r="G195" s="7" t="s">
        <v>699</v>
      </c>
      <c r="H195" s="6"/>
      <c r="I195" s="6">
        <v>593</v>
      </c>
      <c r="J195" s="6"/>
      <c r="K195" s="5" t="s">
        <v>216</v>
      </c>
      <c r="L195" s="205">
        <v>248717</v>
      </c>
      <c r="M195" s="271" t="s">
        <v>218</v>
      </c>
      <c r="N195" s="25" t="s">
        <v>200</v>
      </c>
      <c r="O195" s="6" t="s">
        <v>464</v>
      </c>
      <c r="P195" s="271"/>
      <c r="Q195" s="271"/>
      <c r="R195" s="271"/>
      <c r="S195" s="271"/>
      <c r="T195" s="7" t="s">
        <v>994</v>
      </c>
    </row>
    <row r="196" spans="1:121" ht="12.6" customHeight="1" x14ac:dyDescent="0.25">
      <c r="A196" s="50">
        <v>6.11</v>
      </c>
      <c r="B196" s="26" t="s">
        <v>199</v>
      </c>
      <c r="C196" s="25">
        <v>2003</v>
      </c>
      <c r="D196" s="6" t="s">
        <v>706</v>
      </c>
      <c r="E196" s="5" t="s">
        <v>549</v>
      </c>
      <c r="F196" s="212">
        <v>260615</v>
      </c>
      <c r="G196" s="7" t="s">
        <v>693</v>
      </c>
      <c r="H196" s="6"/>
      <c r="I196" s="6"/>
      <c r="J196" s="6"/>
      <c r="K196" s="5" t="s">
        <v>216</v>
      </c>
      <c r="L196" s="205">
        <v>248717</v>
      </c>
      <c r="M196" s="271" t="s">
        <v>218</v>
      </c>
      <c r="N196" s="25" t="s">
        <v>200</v>
      </c>
      <c r="O196" s="6" t="s">
        <v>464</v>
      </c>
      <c r="P196" s="271"/>
      <c r="Q196" s="271"/>
      <c r="R196" s="271"/>
      <c r="S196" s="271"/>
      <c r="T196" s="7" t="s">
        <v>995</v>
      </c>
    </row>
    <row r="197" spans="1:121" ht="12.6" customHeight="1" x14ac:dyDescent="0.25">
      <c r="A197" s="6">
        <v>2.69</v>
      </c>
      <c r="B197" s="7" t="s">
        <v>199</v>
      </c>
      <c r="C197" s="6">
        <v>2003</v>
      </c>
      <c r="D197" s="7" t="s">
        <v>771</v>
      </c>
      <c r="E197" s="116" t="s">
        <v>549</v>
      </c>
      <c r="F197" s="6">
        <v>260824</v>
      </c>
      <c r="I197" s="80">
        <v>497</v>
      </c>
      <c r="J197" s="7"/>
      <c r="K197" s="7" t="s">
        <v>216</v>
      </c>
      <c r="L197" s="205">
        <v>248717</v>
      </c>
      <c r="M197" s="9" t="s">
        <v>218</v>
      </c>
      <c r="N197" s="7" t="s">
        <v>200</v>
      </c>
      <c r="O197" s="80" t="s">
        <v>179</v>
      </c>
      <c r="T197" s="7" t="s">
        <v>993</v>
      </c>
    </row>
    <row r="198" spans="1:121" ht="12.6" customHeight="1" x14ac:dyDescent="0.25">
      <c r="A198" s="6">
        <v>35.72</v>
      </c>
      <c r="B198" s="7" t="s">
        <v>199</v>
      </c>
      <c r="C198" s="6">
        <v>2003</v>
      </c>
      <c r="D198" s="7" t="s">
        <v>810</v>
      </c>
      <c r="E198" s="116" t="s">
        <v>549</v>
      </c>
      <c r="F198" s="6">
        <v>260824</v>
      </c>
      <c r="I198" s="80">
        <v>422</v>
      </c>
      <c r="J198" s="7"/>
      <c r="K198" s="7" t="s">
        <v>216</v>
      </c>
      <c r="L198" s="205">
        <v>248717</v>
      </c>
      <c r="M198" s="9" t="s">
        <v>230</v>
      </c>
      <c r="N198" s="7" t="s">
        <v>200</v>
      </c>
      <c r="O198" s="80" t="s">
        <v>179</v>
      </c>
      <c r="T198" s="7" t="s">
        <v>997</v>
      </c>
    </row>
    <row r="199" spans="1:121" ht="12.6" customHeight="1" x14ac:dyDescent="0.25">
      <c r="A199" s="50">
        <v>7.85</v>
      </c>
      <c r="B199" s="26" t="s">
        <v>199</v>
      </c>
      <c r="C199" s="25">
        <v>2003</v>
      </c>
      <c r="D199" s="7" t="s">
        <v>215</v>
      </c>
      <c r="E199" s="116" t="s">
        <v>219</v>
      </c>
      <c r="F199" s="6">
        <v>260112</v>
      </c>
      <c r="H199" s="6"/>
      <c r="I199" s="6"/>
      <c r="J199" s="6"/>
      <c r="K199" s="5" t="s">
        <v>216</v>
      </c>
      <c r="L199" s="205">
        <v>248717</v>
      </c>
      <c r="M199" s="9" t="s">
        <v>218</v>
      </c>
      <c r="N199" s="25" t="s">
        <v>200</v>
      </c>
      <c r="O199" s="203" t="s">
        <v>179</v>
      </c>
      <c r="S199" s="78"/>
      <c r="T199" s="7" t="s">
        <v>996</v>
      </c>
    </row>
    <row r="200" spans="1:121" ht="12.6" customHeight="1" x14ac:dyDescent="0.25">
      <c r="A200" s="54">
        <v>6.77</v>
      </c>
      <c r="B200" s="26" t="s">
        <v>199</v>
      </c>
      <c r="C200" s="54">
        <v>2003</v>
      </c>
      <c r="D200" s="6" t="s">
        <v>1394</v>
      </c>
      <c r="E200" s="212" t="s">
        <v>549</v>
      </c>
      <c r="F200" s="212">
        <v>260910</v>
      </c>
      <c r="G200" s="54"/>
      <c r="H200" s="54"/>
      <c r="I200" s="54"/>
      <c r="J200" s="54"/>
      <c r="K200" s="7" t="s">
        <v>216</v>
      </c>
      <c r="L200" s="54"/>
      <c r="M200" s="5" t="s">
        <v>230</v>
      </c>
      <c r="N200" s="54" t="s">
        <v>200</v>
      </c>
      <c r="O200" s="223" t="s">
        <v>179</v>
      </c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4"/>
      <c r="AN200" s="54"/>
      <c r="AO200" s="54"/>
      <c r="AP200" s="54"/>
      <c r="AQ200" s="54"/>
      <c r="AR200" s="54"/>
      <c r="AS200" s="54"/>
      <c r="AT200" s="54"/>
      <c r="AU200" s="54"/>
      <c r="AV200" s="54"/>
      <c r="AW200" s="54"/>
      <c r="AX200" s="54"/>
      <c r="AY200" s="54"/>
      <c r="AZ200" s="54"/>
      <c r="BA200" s="54"/>
      <c r="BB200" s="54"/>
      <c r="BC200" s="54"/>
      <c r="BD200" s="54"/>
      <c r="BE200" s="54"/>
      <c r="BF200" s="54"/>
      <c r="BG200" s="54"/>
      <c r="BH200" s="54"/>
      <c r="BI200" s="54"/>
      <c r="BJ200" s="54"/>
      <c r="BK200" s="54"/>
      <c r="BL200" s="54"/>
      <c r="BM200" s="54"/>
      <c r="BN200" s="54"/>
      <c r="BO200" s="54"/>
      <c r="BP200" s="54"/>
      <c r="BQ200" s="54"/>
      <c r="BR200" s="54"/>
      <c r="BS200" s="54"/>
      <c r="BT200" s="54"/>
      <c r="BU200" s="54"/>
      <c r="BV200" s="54"/>
      <c r="BW200" s="54"/>
      <c r="BX200" s="54"/>
      <c r="BY200" s="54"/>
      <c r="BZ200" s="54"/>
      <c r="CA200" s="54"/>
      <c r="CB200" s="54"/>
      <c r="CC200" s="54"/>
      <c r="CD200" s="54"/>
      <c r="CE200" s="54"/>
      <c r="CF200" s="54"/>
      <c r="CG200" s="54"/>
      <c r="CH200" s="54"/>
      <c r="CI200" s="54"/>
      <c r="CJ200" s="54"/>
      <c r="CK200" s="54"/>
      <c r="CL200" s="54"/>
      <c r="CM200" s="54"/>
      <c r="CN200" s="54"/>
      <c r="CO200" s="54"/>
      <c r="CP200" s="54"/>
      <c r="CQ200" s="54"/>
      <c r="CR200" s="54"/>
      <c r="CS200" s="54"/>
      <c r="CT200" s="54"/>
      <c r="CU200" s="54"/>
      <c r="CV200" s="54"/>
      <c r="CW200" s="54"/>
      <c r="CX200" s="54"/>
      <c r="CY200" s="54"/>
      <c r="CZ200" s="54"/>
      <c r="DA200" s="54"/>
      <c r="DB200" s="54"/>
      <c r="DC200" s="54"/>
      <c r="DD200" s="54"/>
      <c r="DE200" s="54"/>
      <c r="DF200" s="54"/>
      <c r="DG200" s="54"/>
      <c r="DH200" s="54"/>
      <c r="DI200" s="54"/>
      <c r="DJ200" s="54"/>
      <c r="DK200" s="54"/>
      <c r="DL200" s="54"/>
      <c r="DM200" s="54"/>
      <c r="DN200" s="54"/>
      <c r="DO200" s="54"/>
      <c r="DP200" s="54"/>
      <c r="DQ200" s="54"/>
    </row>
    <row r="201" spans="1:121" ht="12.6" customHeight="1" x14ac:dyDescent="0.25">
      <c r="A201" s="27">
        <v>8.1</v>
      </c>
      <c r="B201" s="204" t="s">
        <v>569</v>
      </c>
      <c r="C201" s="166">
        <v>2017</v>
      </c>
      <c r="D201" s="26" t="s">
        <v>560</v>
      </c>
      <c r="E201" s="116" t="s">
        <v>611</v>
      </c>
      <c r="F201" s="6">
        <v>260506</v>
      </c>
      <c r="G201" s="27">
        <v>-0.6</v>
      </c>
      <c r="H201" s="25">
        <v>405</v>
      </c>
      <c r="I201" s="25"/>
      <c r="J201" s="25"/>
      <c r="K201" s="7" t="s">
        <v>217</v>
      </c>
      <c r="L201" s="10" t="s">
        <v>226</v>
      </c>
      <c r="M201" s="9" t="s">
        <v>228</v>
      </c>
      <c r="N201" s="27" t="s">
        <v>484</v>
      </c>
      <c r="O201" s="223" t="s">
        <v>179</v>
      </c>
      <c r="R201" s="7" t="s">
        <v>728</v>
      </c>
      <c r="S201" s="215"/>
      <c r="T201" s="7" t="s">
        <v>1000</v>
      </c>
    </row>
    <row r="202" spans="1:121" ht="12.6" customHeight="1" x14ac:dyDescent="0.25">
      <c r="A202" s="27">
        <v>11.5</v>
      </c>
      <c r="B202" s="204" t="s">
        <v>569</v>
      </c>
      <c r="C202" s="166">
        <v>2017</v>
      </c>
      <c r="D202" s="204" t="s">
        <v>555</v>
      </c>
      <c r="E202" s="116" t="s">
        <v>611</v>
      </c>
      <c r="F202" s="6">
        <v>260506</v>
      </c>
      <c r="G202" s="27">
        <v>-2.4</v>
      </c>
      <c r="H202" s="25">
        <v>338</v>
      </c>
      <c r="I202" s="25"/>
      <c r="J202" s="25"/>
      <c r="K202" s="7" t="s">
        <v>217</v>
      </c>
      <c r="L202" s="10" t="s">
        <v>226</v>
      </c>
      <c r="M202" s="9" t="s">
        <v>228</v>
      </c>
      <c r="N202" s="27" t="s">
        <v>484</v>
      </c>
      <c r="O202" s="223" t="s">
        <v>179</v>
      </c>
      <c r="R202" s="7" t="s">
        <v>728</v>
      </c>
      <c r="T202" s="7" t="s">
        <v>1001</v>
      </c>
    </row>
    <row r="203" spans="1:121" ht="12.6" customHeight="1" x14ac:dyDescent="0.25">
      <c r="A203" s="27">
        <v>3.27</v>
      </c>
      <c r="B203" s="204" t="s">
        <v>569</v>
      </c>
      <c r="C203" s="166">
        <v>2017</v>
      </c>
      <c r="D203" s="204" t="s">
        <v>561</v>
      </c>
      <c r="E203" s="116" t="s">
        <v>611</v>
      </c>
      <c r="F203" s="6">
        <v>260506</v>
      </c>
      <c r="G203" s="27"/>
      <c r="H203" s="25">
        <v>658</v>
      </c>
      <c r="I203" s="25"/>
      <c r="J203" s="25"/>
      <c r="K203" s="7" t="s">
        <v>217</v>
      </c>
      <c r="L203" s="10" t="s">
        <v>226</v>
      </c>
      <c r="M203" s="9" t="s">
        <v>230</v>
      </c>
      <c r="N203" s="27" t="s">
        <v>484</v>
      </c>
      <c r="O203" s="223" t="s">
        <v>179</v>
      </c>
      <c r="R203" s="7" t="s">
        <v>732</v>
      </c>
      <c r="S203" s="25"/>
      <c r="T203" s="7" t="s">
        <v>999</v>
      </c>
    </row>
    <row r="204" spans="1:121" ht="12.6" customHeight="1" x14ac:dyDescent="0.25">
      <c r="A204" s="217">
        <v>2.5</v>
      </c>
      <c r="B204" s="204" t="s">
        <v>569</v>
      </c>
      <c r="C204" s="166">
        <v>2017</v>
      </c>
      <c r="D204" s="204" t="s">
        <v>562</v>
      </c>
      <c r="E204" s="116" t="s">
        <v>611</v>
      </c>
      <c r="F204" s="6">
        <v>260506</v>
      </c>
      <c r="G204" s="25">
        <v>0</v>
      </c>
      <c r="H204" s="25">
        <v>664</v>
      </c>
      <c r="I204" s="25"/>
      <c r="J204" s="25"/>
      <c r="K204" s="7" t="s">
        <v>217</v>
      </c>
      <c r="L204" s="10" t="s">
        <v>226</v>
      </c>
      <c r="M204" s="9" t="s">
        <v>218</v>
      </c>
      <c r="N204" s="27" t="s">
        <v>484</v>
      </c>
      <c r="O204" s="223" t="s">
        <v>179</v>
      </c>
      <c r="R204" s="7" t="s">
        <v>730</v>
      </c>
      <c r="S204" s="25"/>
      <c r="T204" s="7" t="s">
        <v>998</v>
      </c>
    </row>
    <row r="205" spans="1:121" ht="12.6" customHeight="1" x14ac:dyDescent="0.25">
      <c r="A205" s="50">
        <v>8.3000000000000007</v>
      </c>
      <c r="B205" s="7" t="s">
        <v>180</v>
      </c>
      <c r="C205" s="6">
        <v>2017</v>
      </c>
      <c r="D205" s="7" t="s">
        <v>560</v>
      </c>
      <c r="E205" s="116" t="s">
        <v>549</v>
      </c>
      <c r="F205" s="6">
        <v>260824</v>
      </c>
      <c r="G205" s="54">
        <v>1.2</v>
      </c>
      <c r="H205" s="80">
        <v>405</v>
      </c>
      <c r="J205" s="7"/>
      <c r="K205" s="7" t="s">
        <v>216</v>
      </c>
      <c r="L205" s="10" t="s">
        <v>226</v>
      </c>
      <c r="M205" s="9" t="s">
        <v>228</v>
      </c>
      <c r="N205" s="7" t="s">
        <v>178</v>
      </c>
      <c r="O205" s="80" t="s">
        <v>179</v>
      </c>
      <c r="T205" s="7" t="s">
        <v>1005</v>
      </c>
    </row>
    <row r="206" spans="1:121" ht="12.6" customHeight="1" x14ac:dyDescent="0.25">
      <c r="A206" s="7" t="s">
        <v>1340</v>
      </c>
      <c r="B206" s="7" t="s">
        <v>180</v>
      </c>
      <c r="C206" s="54">
        <v>2017</v>
      </c>
      <c r="D206" s="26" t="s">
        <v>548</v>
      </c>
      <c r="E206" s="26" t="s">
        <v>1384</v>
      </c>
      <c r="F206" s="209">
        <v>260907</v>
      </c>
      <c r="H206" s="80">
        <v>0</v>
      </c>
      <c r="K206" s="7" t="s">
        <v>216</v>
      </c>
      <c r="L206" s="10" t="s">
        <v>226</v>
      </c>
      <c r="M206" s="9" t="s">
        <v>228</v>
      </c>
      <c r="N206" s="7" t="s">
        <v>506</v>
      </c>
      <c r="O206" s="7" t="s">
        <v>179</v>
      </c>
    </row>
    <row r="207" spans="1:121" s="5" customFormat="1" ht="12.6" customHeight="1" x14ac:dyDescent="0.25">
      <c r="A207" s="6">
        <v>12.23</v>
      </c>
      <c r="B207" s="7" t="s">
        <v>180</v>
      </c>
      <c r="C207" s="6">
        <v>2017</v>
      </c>
      <c r="D207" s="7" t="s">
        <v>802</v>
      </c>
      <c r="E207" s="116" t="s">
        <v>549</v>
      </c>
      <c r="F207" s="6">
        <v>260824</v>
      </c>
      <c r="G207" s="7"/>
      <c r="H207" s="80">
        <v>70</v>
      </c>
      <c r="I207" s="80"/>
      <c r="J207" s="7"/>
      <c r="K207" s="7" t="s">
        <v>216</v>
      </c>
      <c r="L207" s="10" t="s">
        <v>226</v>
      </c>
      <c r="M207" s="9" t="s">
        <v>230</v>
      </c>
      <c r="N207" s="7" t="s">
        <v>178</v>
      </c>
      <c r="O207" s="80" t="s">
        <v>179</v>
      </c>
      <c r="P207" s="7"/>
      <c r="Q207" s="8"/>
      <c r="R207" s="7"/>
      <c r="S207" s="7"/>
      <c r="T207" s="7" t="s">
        <v>1006</v>
      </c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</row>
    <row r="208" spans="1:121" s="5" customFormat="1" ht="12.6" customHeight="1" x14ac:dyDescent="0.25">
      <c r="A208" s="6">
        <v>2.21</v>
      </c>
      <c r="B208" s="7" t="s">
        <v>180</v>
      </c>
      <c r="C208" s="6">
        <v>2017</v>
      </c>
      <c r="D208" s="7" t="s">
        <v>708</v>
      </c>
      <c r="E208" s="116" t="s">
        <v>549</v>
      </c>
      <c r="F208" s="6">
        <v>260824</v>
      </c>
      <c r="G208" s="54">
        <v>1.8</v>
      </c>
      <c r="H208" s="80">
        <v>612</v>
      </c>
      <c r="I208" s="80"/>
      <c r="J208" s="7"/>
      <c r="K208" s="7" t="s">
        <v>216</v>
      </c>
      <c r="L208" s="10" t="s">
        <v>226</v>
      </c>
      <c r="M208" s="9" t="s">
        <v>218</v>
      </c>
      <c r="N208" s="7" t="s">
        <v>178</v>
      </c>
      <c r="O208" s="80" t="s">
        <v>179</v>
      </c>
      <c r="P208" s="7"/>
      <c r="Q208" s="8"/>
      <c r="R208" s="7"/>
      <c r="S208" s="7"/>
      <c r="T208" s="7" t="s">
        <v>1003</v>
      </c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</row>
    <row r="209" spans="1:121" s="5" customFormat="1" ht="12.6" customHeight="1" x14ac:dyDescent="0.25">
      <c r="A209" s="6">
        <v>1.62</v>
      </c>
      <c r="B209" s="7" t="s">
        <v>180</v>
      </c>
      <c r="C209" s="6">
        <v>2017</v>
      </c>
      <c r="D209" s="7" t="s">
        <v>771</v>
      </c>
      <c r="E209" s="116" t="s">
        <v>549</v>
      </c>
      <c r="F209" s="6">
        <v>260824</v>
      </c>
      <c r="G209" s="7"/>
      <c r="H209" s="80">
        <v>760</v>
      </c>
      <c r="I209" s="80"/>
      <c r="J209" s="7"/>
      <c r="K209" s="7" t="s">
        <v>216</v>
      </c>
      <c r="L209" s="10" t="s">
        <v>226</v>
      </c>
      <c r="M209" s="9" t="s">
        <v>218</v>
      </c>
      <c r="N209" s="7" t="s">
        <v>178</v>
      </c>
      <c r="O209" s="80" t="s">
        <v>179</v>
      </c>
      <c r="P209" s="7"/>
      <c r="Q209" s="8"/>
      <c r="R209" s="7"/>
      <c r="S209" s="7"/>
      <c r="T209" s="7" t="s">
        <v>1002</v>
      </c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</row>
    <row r="210" spans="1:121" s="5" customFormat="1" ht="12.6" customHeight="1" x14ac:dyDescent="0.25">
      <c r="A210" s="6">
        <v>8.25</v>
      </c>
      <c r="B210" s="7" t="s">
        <v>180</v>
      </c>
      <c r="C210" s="6">
        <v>2017</v>
      </c>
      <c r="D210" s="7" t="s">
        <v>808</v>
      </c>
      <c r="E210" s="116" t="s">
        <v>549</v>
      </c>
      <c r="F210" s="6">
        <v>260824</v>
      </c>
      <c r="G210" s="7"/>
      <c r="H210" s="80">
        <v>599</v>
      </c>
      <c r="I210" s="80"/>
      <c r="J210" s="7"/>
      <c r="K210" s="7" t="s">
        <v>216</v>
      </c>
      <c r="L210" s="10" t="s">
        <v>226</v>
      </c>
      <c r="M210" s="9" t="s">
        <v>230</v>
      </c>
      <c r="N210" s="7" t="s">
        <v>178</v>
      </c>
      <c r="O210" s="80" t="s">
        <v>179</v>
      </c>
      <c r="P210" s="7"/>
      <c r="Q210" s="8"/>
      <c r="R210" s="7"/>
      <c r="S210" s="7"/>
      <c r="T210" s="7" t="s">
        <v>1004</v>
      </c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</row>
    <row r="211" spans="1:121" s="111" customFormat="1" ht="12.6" customHeight="1" x14ac:dyDescent="0.25">
      <c r="A211" s="6">
        <v>12.85</v>
      </c>
      <c r="B211" s="26" t="s">
        <v>715</v>
      </c>
      <c r="C211" s="25">
        <v>2017</v>
      </c>
      <c r="D211" s="6" t="s">
        <v>555</v>
      </c>
      <c r="E211" s="5" t="s">
        <v>549</v>
      </c>
      <c r="F211" s="212">
        <v>260615</v>
      </c>
      <c r="G211" s="7" t="s">
        <v>699</v>
      </c>
      <c r="H211" s="6">
        <v>14</v>
      </c>
      <c r="I211" s="6"/>
      <c r="J211" s="6"/>
      <c r="K211" s="5" t="s">
        <v>216</v>
      </c>
      <c r="L211" s="212" t="s">
        <v>226</v>
      </c>
      <c r="M211" s="271" t="s">
        <v>228</v>
      </c>
      <c r="N211" s="6" t="s">
        <v>178</v>
      </c>
      <c r="O211" s="6" t="s">
        <v>464</v>
      </c>
      <c r="P211" s="271"/>
      <c r="Q211" s="271"/>
      <c r="R211" s="7" t="s">
        <v>725</v>
      </c>
      <c r="S211" s="271"/>
      <c r="T211" s="7" t="s">
        <v>1013</v>
      </c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</row>
    <row r="212" spans="1:121" s="5" customFormat="1" ht="12.6" customHeight="1" x14ac:dyDescent="0.25">
      <c r="A212" s="6">
        <v>8.14</v>
      </c>
      <c r="B212" s="26" t="s">
        <v>715</v>
      </c>
      <c r="C212" s="25">
        <v>2017</v>
      </c>
      <c r="D212" s="6" t="s">
        <v>643</v>
      </c>
      <c r="E212" s="5" t="s">
        <v>549</v>
      </c>
      <c r="F212" s="6">
        <v>260518</v>
      </c>
      <c r="G212" s="6"/>
      <c r="H212" s="6">
        <v>0</v>
      </c>
      <c r="I212" s="6"/>
      <c r="J212" s="6"/>
      <c r="K212" s="54" t="s">
        <v>216</v>
      </c>
      <c r="L212" s="6" t="s">
        <v>226</v>
      </c>
      <c r="M212" s="54" t="s">
        <v>230</v>
      </c>
      <c r="N212" s="6" t="s">
        <v>178</v>
      </c>
      <c r="O212" s="203" t="s">
        <v>179</v>
      </c>
      <c r="S212" s="25"/>
      <c r="T212" s="7" t="s">
        <v>1012</v>
      </c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</row>
    <row r="213" spans="1:121" s="5" customFormat="1" ht="12.6" customHeight="1" x14ac:dyDescent="0.25">
      <c r="A213" s="50">
        <v>0.7</v>
      </c>
      <c r="B213" s="26" t="s">
        <v>715</v>
      </c>
      <c r="C213" s="25">
        <v>2017</v>
      </c>
      <c r="D213" s="5" t="s">
        <v>214</v>
      </c>
      <c r="E213" s="25" t="s">
        <v>219</v>
      </c>
      <c r="F213" s="54">
        <v>260216</v>
      </c>
      <c r="G213" s="6"/>
      <c r="H213" s="6">
        <v>745</v>
      </c>
      <c r="I213" s="6"/>
      <c r="J213" s="6"/>
      <c r="K213" s="5" t="s">
        <v>216</v>
      </c>
      <c r="L213" s="6" t="s">
        <v>226</v>
      </c>
      <c r="M213" s="5" t="s">
        <v>218</v>
      </c>
      <c r="N213" s="6" t="s">
        <v>178</v>
      </c>
      <c r="O213" s="203" t="s">
        <v>179</v>
      </c>
      <c r="R213" s="7" t="s">
        <v>721</v>
      </c>
      <c r="S213" s="25"/>
      <c r="T213" s="7" t="s">
        <v>1007</v>
      </c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</row>
    <row r="214" spans="1:121" s="5" customFormat="1" ht="12.6" customHeight="1" x14ac:dyDescent="0.25">
      <c r="A214" s="6">
        <v>3.18</v>
      </c>
      <c r="B214" s="26" t="s">
        <v>715</v>
      </c>
      <c r="C214" s="25">
        <v>2017</v>
      </c>
      <c r="D214" s="6" t="s">
        <v>561</v>
      </c>
      <c r="E214" s="5" t="s">
        <v>549</v>
      </c>
      <c r="F214" s="6">
        <v>260518</v>
      </c>
      <c r="G214" s="6"/>
      <c r="H214" s="6">
        <v>463</v>
      </c>
      <c r="I214" s="6"/>
      <c r="J214" s="6"/>
      <c r="K214" s="54" t="s">
        <v>216</v>
      </c>
      <c r="L214" s="6" t="s">
        <v>226</v>
      </c>
      <c r="M214" s="54" t="s">
        <v>230</v>
      </c>
      <c r="N214" s="6" t="s">
        <v>178</v>
      </c>
      <c r="O214" s="203" t="s">
        <v>179</v>
      </c>
      <c r="R214" s="54" t="s">
        <v>718</v>
      </c>
      <c r="S214" s="25"/>
      <c r="T214" s="7" t="s">
        <v>1010</v>
      </c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</row>
    <row r="215" spans="1:121" s="54" customFormat="1" ht="12.6" customHeight="1" x14ac:dyDescent="0.25">
      <c r="A215" s="6">
        <v>2.23</v>
      </c>
      <c r="B215" s="26" t="s">
        <v>715</v>
      </c>
      <c r="C215" s="25">
        <v>2017</v>
      </c>
      <c r="D215" s="6" t="s">
        <v>708</v>
      </c>
      <c r="E215" s="5" t="s">
        <v>549</v>
      </c>
      <c r="F215" s="212">
        <v>260615</v>
      </c>
      <c r="G215" s="50" t="s">
        <v>709</v>
      </c>
      <c r="H215" s="6"/>
      <c r="I215" s="6"/>
      <c r="J215" s="6"/>
      <c r="K215" s="5" t="s">
        <v>216</v>
      </c>
      <c r="L215" s="212" t="s">
        <v>226</v>
      </c>
      <c r="M215" s="271" t="s">
        <v>218</v>
      </c>
      <c r="N215" s="6" t="s">
        <v>178</v>
      </c>
      <c r="O215" s="6" t="s">
        <v>464</v>
      </c>
      <c r="P215" s="271"/>
      <c r="Q215" s="271"/>
      <c r="R215" s="271"/>
      <c r="S215" s="271"/>
      <c r="T215" s="7" t="s">
        <v>1009</v>
      </c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</row>
    <row r="216" spans="1:121" s="54" customFormat="1" ht="12.6" customHeight="1" x14ac:dyDescent="0.25">
      <c r="A216" s="6">
        <v>1.56</v>
      </c>
      <c r="B216" s="26" t="s">
        <v>715</v>
      </c>
      <c r="C216" s="25">
        <v>2017</v>
      </c>
      <c r="D216" s="7" t="s">
        <v>213</v>
      </c>
      <c r="E216" s="116" t="s">
        <v>219</v>
      </c>
      <c r="F216" s="6">
        <v>260112</v>
      </c>
      <c r="G216" s="7"/>
      <c r="H216" s="6">
        <v>730</v>
      </c>
      <c r="I216" s="6"/>
      <c r="J216" s="6"/>
      <c r="K216" s="5" t="s">
        <v>216</v>
      </c>
      <c r="L216" s="6" t="s">
        <v>226</v>
      </c>
      <c r="M216" s="9" t="s">
        <v>218</v>
      </c>
      <c r="N216" s="6" t="s">
        <v>178</v>
      </c>
      <c r="O216" s="203" t="s">
        <v>179</v>
      </c>
      <c r="P216" s="7"/>
      <c r="Q216" s="8"/>
      <c r="R216" s="7" t="s">
        <v>721</v>
      </c>
      <c r="S216" s="25"/>
      <c r="T216" s="7" t="s">
        <v>1008</v>
      </c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</row>
    <row r="217" spans="1:121" s="54" customFormat="1" ht="12.6" customHeight="1" x14ac:dyDescent="0.25">
      <c r="A217" s="6">
        <v>4.16</v>
      </c>
      <c r="B217" s="26" t="s">
        <v>715</v>
      </c>
      <c r="C217" s="25">
        <v>2017</v>
      </c>
      <c r="D217" s="6" t="s">
        <v>654</v>
      </c>
      <c r="E217" s="5" t="s">
        <v>549</v>
      </c>
      <c r="F217" s="6">
        <v>260518</v>
      </c>
      <c r="H217" s="6">
        <v>476</v>
      </c>
      <c r="I217" s="6"/>
      <c r="J217" s="6"/>
      <c r="K217" s="54" t="s">
        <v>216</v>
      </c>
      <c r="L217" s="6" t="s">
        <v>226</v>
      </c>
      <c r="M217" s="54" t="s">
        <v>230</v>
      </c>
      <c r="N217" s="6" t="s">
        <v>178</v>
      </c>
      <c r="O217" s="203" t="s">
        <v>179</v>
      </c>
      <c r="P217" s="5"/>
      <c r="Q217" s="5"/>
      <c r="R217" s="54" t="s">
        <v>718</v>
      </c>
      <c r="S217" s="25"/>
      <c r="T217" s="7" t="s">
        <v>1011</v>
      </c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</row>
    <row r="218" spans="1:121" s="54" customFormat="1" ht="12.6" customHeight="1" x14ac:dyDescent="0.25">
      <c r="A218" s="54">
        <v>5.16</v>
      </c>
      <c r="B218" s="5" t="s">
        <v>649</v>
      </c>
      <c r="C218" s="6">
        <v>2012</v>
      </c>
      <c r="D218" s="54" t="s">
        <v>553</v>
      </c>
      <c r="E218" s="5" t="s">
        <v>549</v>
      </c>
      <c r="F218" s="6">
        <v>260518</v>
      </c>
      <c r="G218" s="6"/>
      <c r="H218" s="54">
        <v>481</v>
      </c>
      <c r="K218" s="54" t="s">
        <v>217</v>
      </c>
      <c r="L218" s="54" t="s">
        <v>225</v>
      </c>
      <c r="M218" s="54" t="s">
        <v>230</v>
      </c>
      <c r="N218" s="54" t="s">
        <v>557</v>
      </c>
      <c r="O218" s="26" t="s">
        <v>179</v>
      </c>
      <c r="R218" s="54" t="s">
        <v>733</v>
      </c>
      <c r="S218" s="25"/>
      <c r="T218" s="7" t="s">
        <v>1014</v>
      </c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</row>
    <row r="219" spans="1:121" s="54" customFormat="1" ht="12.6" customHeight="1" x14ac:dyDescent="0.25">
      <c r="A219" s="54">
        <v>12.17</v>
      </c>
      <c r="B219" s="5" t="s">
        <v>649</v>
      </c>
      <c r="C219" s="6">
        <v>2012</v>
      </c>
      <c r="D219" s="54" t="s">
        <v>655</v>
      </c>
      <c r="E219" s="5" t="s">
        <v>549</v>
      </c>
      <c r="F219" s="6">
        <v>260518</v>
      </c>
      <c r="H219" s="54">
        <v>0</v>
      </c>
      <c r="K219" s="54" t="s">
        <v>217</v>
      </c>
      <c r="L219" s="54" t="s">
        <v>225</v>
      </c>
      <c r="M219" s="54" t="s">
        <v>230</v>
      </c>
      <c r="N219" s="54" t="s">
        <v>557</v>
      </c>
      <c r="O219" s="26" t="s">
        <v>179</v>
      </c>
      <c r="S219" s="25"/>
      <c r="T219" s="7" t="s">
        <v>1015</v>
      </c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</row>
    <row r="220" spans="1:121" s="54" customFormat="1" ht="12.6" customHeight="1" x14ac:dyDescent="0.25">
      <c r="A220" s="27">
        <v>8.9</v>
      </c>
      <c r="B220" s="204" t="s">
        <v>542</v>
      </c>
      <c r="C220" s="166">
        <v>2019</v>
      </c>
      <c r="D220" s="204" t="s">
        <v>560</v>
      </c>
      <c r="E220" s="116" t="s">
        <v>611</v>
      </c>
      <c r="F220" s="6">
        <v>260506</v>
      </c>
      <c r="G220" s="27">
        <v>-1.5</v>
      </c>
      <c r="H220" s="25">
        <v>125</v>
      </c>
      <c r="I220" s="25"/>
      <c r="J220" s="25"/>
      <c r="K220" s="7" t="s">
        <v>217</v>
      </c>
      <c r="L220" s="10" t="s">
        <v>226</v>
      </c>
      <c r="M220" s="9" t="s">
        <v>228</v>
      </c>
      <c r="N220" s="27" t="s">
        <v>484</v>
      </c>
      <c r="O220" s="223" t="s">
        <v>179</v>
      </c>
      <c r="P220" s="7"/>
      <c r="Q220" s="8"/>
      <c r="R220" s="7" t="s">
        <v>729</v>
      </c>
      <c r="S220" s="25"/>
      <c r="T220" s="7" t="s">
        <v>1018</v>
      </c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</row>
    <row r="221" spans="1:121" s="54" customFormat="1" ht="12.6" customHeight="1" x14ac:dyDescent="0.25">
      <c r="A221" s="7" t="s">
        <v>1370</v>
      </c>
      <c r="B221" s="7" t="s">
        <v>542</v>
      </c>
      <c r="C221" s="54">
        <v>2019</v>
      </c>
      <c r="D221" s="26" t="s">
        <v>548</v>
      </c>
      <c r="E221" s="26" t="s">
        <v>1384</v>
      </c>
      <c r="F221" s="209">
        <v>260907</v>
      </c>
      <c r="G221" s="7"/>
      <c r="H221" s="80">
        <v>0</v>
      </c>
      <c r="I221" s="80"/>
      <c r="J221" s="80"/>
      <c r="K221" s="7" t="s">
        <v>217</v>
      </c>
      <c r="L221" s="10" t="s">
        <v>226</v>
      </c>
      <c r="M221" s="9" t="s">
        <v>228</v>
      </c>
      <c r="N221" s="7" t="s">
        <v>484</v>
      </c>
      <c r="O221" s="7" t="s">
        <v>179</v>
      </c>
      <c r="P221" s="7"/>
      <c r="Q221" s="8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</row>
    <row r="222" spans="1:121" s="54" customFormat="1" ht="12.6" customHeight="1" x14ac:dyDescent="0.25">
      <c r="A222" s="27">
        <v>12.8</v>
      </c>
      <c r="B222" s="204" t="s">
        <v>542</v>
      </c>
      <c r="C222" s="166">
        <v>2019</v>
      </c>
      <c r="D222" s="204" t="s">
        <v>555</v>
      </c>
      <c r="E222" s="116" t="s">
        <v>611</v>
      </c>
      <c r="F222" s="6">
        <v>260506</v>
      </c>
      <c r="G222" s="27">
        <v>-1.5</v>
      </c>
      <c r="H222" s="25">
        <v>0</v>
      </c>
      <c r="I222" s="25"/>
      <c r="J222" s="25"/>
      <c r="K222" s="7" t="s">
        <v>217</v>
      </c>
      <c r="L222" s="10" t="s">
        <v>226</v>
      </c>
      <c r="M222" s="9" t="s">
        <v>228</v>
      </c>
      <c r="N222" s="27" t="s">
        <v>484</v>
      </c>
      <c r="O222" s="223" t="s">
        <v>179</v>
      </c>
      <c r="P222" s="7"/>
      <c r="Q222" s="8"/>
      <c r="R222" s="26"/>
      <c r="S222" s="7"/>
      <c r="T222" s="7" t="s">
        <v>1019</v>
      </c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</row>
    <row r="223" spans="1:121" s="54" customFormat="1" ht="12.6" customHeight="1" x14ac:dyDescent="0.25">
      <c r="A223" s="27">
        <v>2.75</v>
      </c>
      <c r="B223" s="204" t="s">
        <v>542</v>
      </c>
      <c r="C223" s="166">
        <v>2019</v>
      </c>
      <c r="D223" s="204" t="s">
        <v>561</v>
      </c>
      <c r="E223" s="116" t="s">
        <v>611</v>
      </c>
      <c r="F223" s="6">
        <v>260506</v>
      </c>
      <c r="G223" s="27"/>
      <c r="H223" s="25">
        <v>595</v>
      </c>
      <c r="I223" s="25"/>
      <c r="J223" s="25"/>
      <c r="K223" s="7" t="s">
        <v>217</v>
      </c>
      <c r="L223" s="10" t="s">
        <v>226</v>
      </c>
      <c r="M223" s="9" t="s">
        <v>230</v>
      </c>
      <c r="N223" s="27" t="s">
        <v>484</v>
      </c>
      <c r="O223" s="223" t="s">
        <v>179</v>
      </c>
      <c r="P223" s="7"/>
      <c r="Q223" s="8"/>
      <c r="R223" s="7" t="s">
        <v>732</v>
      </c>
      <c r="S223" s="25"/>
      <c r="T223" s="7" t="s">
        <v>1017</v>
      </c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</row>
    <row r="224" spans="1:121" s="54" customFormat="1" ht="12.6" customHeight="1" x14ac:dyDescent="0.25">
      <c r="A224" s="27">
        <v>2.44</v>
      </c>
      <c r="B224" s="204" t="s">
        <v>542</v>
      </c>
      <c r="C224" s="166">
        <v>2019</v>
      </c>
      <c r="D224" s="204" t="s">
        <v>562</v>
      </c>
      <c r="E224" s="116" t="s">
        <v>611</v>
      </c>
      <c r="F224" s="6">
        <v>260506</v>
      </c>
      <c r="G224" s="25">
        <v>0</v>
      </c>
      <c r="H224" s="25">
        <v>651</v>
      </c>
      <c r="I224" s="25"/>
      <c r="J224" s="25"/>
      <c r="K224" s="7" t="s">
        <v>217</v>
      </c>
      <c r="L224" s="10" t="s">
        <v>226</v>
      </c>
      <c r="M224" s="9" t="s">
        <v>218</v>
      </c>
      <c r="N224" s="27" t="s">
        <v>484</v>
      </c>
      <c r="O224" s="223" t="s">
        <v>179</v>
      </c>
      <c r="P224" s="7"/>
      <c r="Q224" s="8"/>
      <c r="R224" s="7" t="s">
        <v>730</v>
      </c>
      <c r="S224" s="25"/>
      <c r="T224" s="7" t="s">
        <v>1016</v>
      </c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</row>
    <row r="225" spans="1:121" s="54" customFormat="1" ht="12.6" customHeight="1" x14ac:dyDescent="0.25">
      <c r="A225" s="214" t="s">
        <v>1464</v>
      </c>
      <c r="B225" s="162" t="s">
        <v>353</v>
      </c>
      <c r="C225" s="6">
        <v>2004</v>
      </c>
      <c r="D225" s="162" t="s">
        <v>267</v>
      </c>
      <c r="E225" s="116" t="s">
        <v>1460</v>
      </c>
      <c r="F225" s="6">
        <v>261003</v>
      </c>
      <c r="G225" s="7"/>
      <c r="H225" s="80"/>
      <c r="I225" s="80"/>
      <c r="J225" s="25"/>
      <c r="K225" s="7" t="s">
        <v>217</v>
      </c>
      <c r="L225" s="10" t="s">
        <v>284</v>
      </c>
      <c r="M225" s="26" t="s">
        <v>347</v>
      </c>
      <c r="N225" s="80" t="s">
        <v>434</v>
      </c>
      <c r="O225" s="162" t="s">
        <v>179</v>
      </c>
      <c r="P225" s="7"/>
      <c r="Q225" s="8"/>
      <c r="R225" s="7"/>
      <c r="S225" s="78"/>
      <c r="T225" s="7" t="s">
        <v>1020</v>
      </c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</row>
    <row r="226" spans="1:121" s="54" customFormat="1" ht="12.6" customHeight="1" x14ac:dyDescent="0.25">
      <c r="A226" s="169" t="s">
        <v>498</v>
      </c>
      <c r="B226" s="68" t="s">
        <v>147</v>
      </c>
      <c r="C226" s="68">
        <v>1997</v>
      </c>
      <c r="D226" s="78" t="s">
        <v>547</v>
      </c>
      <c r="E226" s="78" t="s">
        <v>549</v>
      </c>
      <c r="F226" s="78">
        <v>260504</v>
      </c>
      <c r="G226" s="78"/>
      <c r="H226" s="78"/>
      <c r="I226" s="78">
        <v>309</v>
      </c>
      <c r="J226" s="78"/>
      <c r="K226" s="78" t="s">
        <v>217</v>
      </c>
      <c r="L226" s="205" t="s">
        <v>154</v>
      </c>
      <c r="M226" s="78" t="s">
        <v>228</v>
      </c>
      <c r="N226" s="78" t="s">
        <v>342</v>
      </c>
      <c r="O226" s="68" t="s">
        <v>464</v>
      </c>
      <c r="P226" s="78"/>
      <c r="Q226" s="78"/>
      <c r="R226" s="78"/>
      <c r="S226" s="215"/>
      <c r="T226" s="7" t="s">
        <v>1021</v>
      </c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</row>
    <row r="227" spans="1:121" s="54" customFormat="1" ht="12.6" customHeight="1" x14ac:dyDescent="0.25">
      <c r="A227" s="169" t="s">
        <v>477</v>
      </c>
      <c r="B227" s="68" t="s">
        <v>476</v>
      </c>
      <c r="C227" s="68">
        <v>1965</v>
      </c>
      <c r="D227" s="78" t="s">
        <v>547</v>
      </c>
      <c r="E227" s="78" t="s">
        <v>549</v>
      </c>
      <c r="F227" s="78">
        <v>260504</v>
      </c>
      <c r="G227" s="78"/>
      <c r="H227" s="78"/>
      <c r="I227" s="78">
        <v>189</v>
      </c>
      <c r="J227" s="78">
        <v>357</v>
      </c>
      <c r="K227" s="78" t="s">
        <v>217</v>
      </c>
      <c r="L227" s="78" t="s">
        <v>225</v>
      </c>
      <c r="M227" s="78" t="s">
        <v>228</v>
      </c>
      <c r="N227" s="78" t="s">
        <v>424</v>
      </c>
      <c r="O227" s="68" t="s">
        <v>464</v>
      </c>
      <c r="P227" s="78"/>
      <c r="Q227" s="78"/>
      <c r="R227" s="78"/>
      <c r="S227" s="25"/>
      <c r="T227" s="7" t="s">
        <v>1022</v>
      </c>
      <c r="U227" s="111"/>
      <c r="V227" s="111"/>
      <c r="W227" s="111"/>
      <c r="X227" s="111"/>
      <c r="Y227" s="111"/>
      <c r="Z227" s="111"/>
      <c r="AA227" s="111"/>
      <c r="AB227" s="111"/>
      <c r="AC227" s="111"/>
      <c r="AD227" s="111"/>
      <c r="AE227" s="111"/>
      <c r="AF227" s="111"/>
      <c r="AG227" s="111"/>
      <c r="AH227" s="111"/>
      <c r="AI227" s="111"/>
      <c r="AJ227" s="111"/>
      <c r="AK227" s="111"/>
      <c r="AL227" s="111"/>
      <c r="AM227" s="111"/>
      <c r="AN227" s="111"/>
      <c r="AO227" s="111"/>
      <c r="AP227" s="111"/>
      <c r="AQ227" s="111"/>
      <c r="AR227" s="111"/>
      <c r="AS227" s="111"/>
      <c r="AT227" s="111"/>
      <c r="AU227" s="111"/>
      <c r="AV227" s="111"/>
      <c r="AW227" s="111"/>
      <c r="AX227" s="111"/>
      <c r="AY227" s="111"/>
      <c r="AZ227" s="111"/>
      <c r="BA227" s="111"/>
      <c r="BB227" s="111"/>
      <c r="BC227" s="111"/>
      <c r="BD227" s="111"/>
      <c r="BE227" s="111"/>
      <c r="BF227" s="111"/>
      <c r="BG227" s="111"/>
      <c r="BH227" s="111"/>
      <c r="BI227" s="111"/>
      <c r="BJ227" s="111"/>
      <c r="BK227" s="111"/>
      <c r="BL227" s="111"/>
      <c r="BM227" s="111"/>
      <c r="BN227" s="111"/>
      <c r="BO227" s="111"/>
      <c r="BP227" s="111"/>
      <c r="BQ227" s="111"/>
      <c r="BR227" s="111"/>
      <c r="BS227" s="111"/>
      <c r="BT227" s="111"/>
      <c r="BU227" s="111"/>
      <c r="BV227" s="111"/>
      <c r="BW227" s="111"/>
      <c r="BX227" s="111"/>
      <c r="BY227" s="111"/>
      <c r="BZ227" s="111"/>
      <c r="CA227" s="111"/>
      <c r="CB227" s="111"/>
      <c r="CC227" s="111"/>
      <c r="CD227" s="111"/>
      <c r="CE227" s="111"/>
      <c r="CF227" s="111"/>
      <c r="CG227" s="111"/>
      <c r="CH227" s="111"/>
      <c r="CI227" s="111"/>
      <c r="CJ227" s="111"/>
      <c r="CK227" s="111"/>
      <c r="CL227" s="111"/>
      <c r="CM227" s="111"/>
      <c r="CN227" s="111"/>
      <c r="CO227" s="111"/>
      <c r="CP227" s="111"/>
      <c r="CQ227" s="111"/>
      <c r="CR227" s="111"/>
      <c r="CS227" s="111"/>
      <c r="CT227" s="111"/>
      <c r="CU227" s="111"/>
      <c r="CV227" s="111"/>
      <c r="CW227" s="111"/>
      <c r="CX227" s="111"/>
      <c r="CY227" s="111"/>
      <c r="CZ227" s="111"/>
      <c r="DA227" s="111"/>
      <c r="DB227" s="111"/>
      <c r="DC227" s="111"/>
      <c r="DD227" s="111"/>
      <c r="DE227" s="111"/>
      <c r="DF227" s="111"/>
      <c r="DG227" s="111"/>
      <c r="DH227" s="111"/>
      <c r="DI227" s="111"/>
      <c r="DJ227" s="111"/>
      <c r="DK227" s="111"/>
      <c r="DL227" s="111"/>
      <c r="DM227" s="111"/>
      <c r="DN227" s="111"/>
      <c r="DO227" s="111"/>
      <c r="DP227" s="111"/>
      <c r="DQ227" s="111"/>
    </row>
    <row r="228" spans="1:121" s="54" customFormat="1" ht="12.6" customHeight="1" x14ac:dyDescent="0.25">
      <c r="A228" s="161" t="s">
        <v>374</v>
      </c>
      <c r="B228" s="162" t="s">
        <v>354</v>
      </c>
      <c r="C228" s="6">
        <v>1965</v>
      </c>
      <c r="D228" s="162" t="s">
        <v>267</v>
      </c>
      <c r="E228" s="116" t="s">
        <v>348</v>
      </c>
      <c r="F228" s="6">
        <v>260425</v>
      </c>
      <c r="G228" s="7"/>
      <c r="H228" s="80"/>
      <c r="I228" s="80"/>
      <c r="J228" s="25"/>
      <c r="K228" s="7" t="s">
        <v>217</v>
      </c>
      <c r="L228" s="10" t="s">
        <v>284</v>
      </c>
      <c r="M228" s="26" t="s">
        <v>347</v>
      </c>
      <c r="N228" s="80" t="s">
        <v>425</v>
      </c>
      <c r="O228" s="162" t="s">
        <v>179</v>
      </c>
      <c r="P228" s="7"/>
      <c r="Q228" s="8"/>
      <c r="R228" s="7"/>
      <c r="S228" s="25"/>
      <c r="T228" s="7" t="s">
        <v>1023</v>
      </c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</row>
    <row r="229" spans="1:121" s="54" customFormat="1" ht="12.6" customHeight="1" x14ac:dyDescent="0.25">
      <c r="A229" s="161" t="s">
        <v>1452</v>
      </c>
      <c r="B229" s="162" t="s">
        <v>354</v>
      </c>
      <c r="C229" s="6">
        <v>1965</v>
      </c>
      <c r="D229" s="162" t="s">
        <v>274</v>
      </c>
      <c r="E229" s="116" t="s">
        <v>1450</v>
      </c>
      <c r="F229" s="6">
        <v>261010</v>
      </c>
      <c r="G229" s="7"/>
      <c r="H229" s="80"/>
      <c r="I229" s="80"/>
      <c r="J229" s="25"/>
      <c r="K229" s="7" t="s">
        <v>217</v>
      </c>
      <c r="L229" s="10" t="s">
        <v>284</v>
      </c>
      <c r="M229" s="26" t="s">
        <v>347</v>
      </c>
      <c r="N229" s="80" t="s">
        <v>425</v>
      </c>
      <c r="O229" s="162" t="s">
        <v>179</v>
      </c>
      <c r="P229" s="7"/>
      <c r="Q229" s="8"/>
      <c r="R229" s="7"/>
      <c r="S229" s="25"/>
      <c r="T229" s="7" t="s">
        <v>1023</v>
      </c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</row>
    <row r="230" spans="1:121" s="54" customFormat="1" ht="12.6" customHeight="1" x14ac:dyDescent="0.25">
      <c r="A230" s="50">
        <v>17.5</v>
      </c>
      <c r="B230" s="7" t="s">
        <v>297</v>
      </c>
      <c r="C230" s="6">
        <v>1985</v>
      </c>
      <c r="D230" s="7" t="s">
        <v>279</v>
      </c>
      <c r="E230" s="116" t="s">
        <v>295</v>
      </c>
      <c r="F230" s="6" t="s">
        <v>296</v>
      </c>
      <c r="G230" s="7"/>
      <c r="H230" s="80"/>
      <c r="I230" s="80"/>
      <c r="J230" s="80"/>
      <c r="K230" s="7" t="s">
        <v>216</v>
      </c>
      <c r="L230" s="205" t="s">
        <v>284</v>
      </c>
      <c r="M230" s="26" t="s">
        <v>347</v>
      </c>
      <c r="N230" s="9" t="s">
        <v>298</v>
      </c>
      <c r="O230" s="203" t="s">
        <v>179</v>
      </c>
      <c r="P230" s="7"/>
      <c r="Q230" s="8"/>
      <c r="R230" s="271"/>
      <c r="S230" s="203"/>
      <c r="T230" s="7" t="s">
        <v>1024</v>
      </c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</row>
    <row r="231" spans="1:121" s="54" customFormat="1" ht="12.6" customHeight="1" x14ac:dyDescent="0.25">
      <c r="A231" s="7" t="s">
        <v>779</v>
      </c>
      <c r="B231" s="167" t="s">
        <v>176</v>
      </c>
      <c r="C231" s="27">
        <v>1994</v>
      </c>
      <c r="D231" s="7" t="s">
        <v>780</v>
      </c>
      <c r="E231" s="116" t="s">
        <v>774</v>
      </c>
      <c r="F231" s="6">
        <v>260725</v>
      </c>
      <c r="G231" s="7"/>
      <c r="H231" s="80"/>
      <c r="I231" s="80">
        <v>758</v>
      </c>
      <c r="J231" s="80"/>
      <c r="K231" s="7" t="s">
        <v>216</v>
      </c>
      <c r="L231" s="103" t="s">
        <v>175</v>
      </c>
      <c r="M231" s="9" t="s">
        <v>200</v>
      </c>
      <c r="N231" s="7" t="s">
        <v>228</v>
      </c>
      <c r="O231" s="203" t="s">
        <v>179</v>
      </c>
      <c r="P231" s="7"/>
      <c r="Q231" s="8"/>
      <c r="R231" s="271"/>
      <c r="S231" s="203"/>
      <c r="T231" s="7" t="s">
        <v>1026</v>
      </c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</row>
    <row r="232" spans="1:121" s="54" customFormat="1" ht="12.6" customHeight="1" x14ac:dyDescent="0.25">
      <c r="A232" s="6">
        <v>31.03</v>
      </c>
      <c r="B232" s="167" t="s">
        <v>176</v>
      </c>
      <c r="C232" s="27">
        <v>1994</v>
      </c>
      <c r="D232" s="7" t="s">
        <v>274</v>
      </c>
      <c r="E232" s="116" t="s">
        <v>275</v>
      </c>
      <c r="F232" s="6">
        <v>260530</v>
      </c>
      <c r="G232" s="7"/>
      <c r="H232" s="80"/>
      <c r="I232" s="80"/>
      <c r="J232" s="80"/>
      <c r="K232" s="7" t="s">
        <v>216</v>
      </c>
      <c r="L232" s="103" t="s">
        <v>175</v>
      </c>
      <c r="M232" s="9" t="s">
        <v>200</v>
      </c>
      <c r="N232" s="7" t="s">
        <v>269</v>
      </c>
      <c r="O232" s="203" t="s">
        <v>179</v>
      </c>
      <c r="P232" s="7"/>
      <c r="Q232" s="8"/>
      <c r="R232" s="271"/>
      <c r="S232" s="203" t="s">
        <v>277</v>
      </c>
      <c r="T232" s="7" t="s">
        <v>1025</v>
      </c>
    </row>
    <row r="233" spans="1:121" s="54" customFormat="1" ht="12.6" customHeight="1" x14ac:dyDescent="0.25">
      <c r="A233" s="6">
        <v>31.06</v>
      </c>
      <c r="B233" s="167" t="s">
        <v>176</v>
      </c>
      <c r="C233" s="27">
        <v>1994</v>
      </c>
      <c r="D233" s="7" t="s">
        <v>274</v>
      </c>
      <c r="E233" s="116" t="s">
        <v>1422</v>
      </c>
      <c r="F233" s="6">
        <v>260912</v>
      </c>
      <c r="G233" s="7"/>
      <c r="H233" s="80"/>
      <c r="I233" s="80"/>
      <c r="J233" s="80"/>
      <c r="K233" s="7" t="s">
        <v>216</v>
      </c>
      <c r="L233" s="103" t="s">
        <v>175</v>
      </c>
      <c r="M233" s="9" t="s">
        <v>200</v>
      </c>
      <c r="N233" s="7" t="s">
        <v>269</v>
      </c>
      <c r="O233" s="203" t="s">
        <v>179</v>
      </c>
      <c r="P233" s="7"/>
      <c r="Q233" s="8"/>
      <c r="R233" s="271"/>
      <c r="S233" s="203" t="s">
        <v>0</v>
      </c>
      <c r="T233" s="7" t="s">
        <v>1025</v>
      </c>
    </row>
    <row r="234" spans="1:121" s="54" customFormat="1" ht="12.6" customHeight="1" x14ac:dyDescent="0.25">
      <c r="A234" s="6" t="s">
        <v>1446</v>
      </c>
      <c r="B234" s="167" t="s">
        <v>176</v>
      </c>
      <c r="C234" s="27">
        <v>1994</v>
      </c>
      <c r="D234" s="7" t="s">
        <v>267</v>
      </c>
      <c r="E234" s="116" t="s">
        <v>1447</v>
      </c>
      <c r="F234" s="6">
        <v>261003</v>
      </c>
      <c r="G234" s="7"/>
      <c r="H234" s="80"/>
      <c r="I234" s="80"/>
      <c r="J234" s="80"/>
      <c r="K234" s="7" t="s">
        <v>216</v>
      </c>
      <c r="L234" s="103" t="s">
        <v>175</v>
      </c>
      <c r="M234" s="9" t="s">
        <v>200</v>
      </c>
      <c r="N234" s="7" t="s">
        <v>269</v>
      </c>
      <c r="O234" s="203" t="s">
        <v>179</v>
      </c>
      <c r="P234" s="7"/>
      <c r="Q234" s="8"/>
      <c r="R234" s="271"/>
      <c r="S234" s="203" t="s">
        <v>0</v>
      </c>
      <c r="T234" s="7" t="s">
        <v>1025</v>
      </c>
    </row>
    <row r="235" spans="1:121" s="54" customFormat="1" ht="12.6" customHeight="1" x14ac:dyDescent="0.25">
      <c r="A235" s="6">
        <v>8.09</v>
      </c>
      <c r="B235" s="7" t="s">
        <v>181</v>
      </c>
      <c r="C235" s="6">
        <v>2017</v>
      </c>
      <c r="D235" s="7" t="s">
        <v>560</v>
      </c>
      <c r="E235" s="116" t="s">
        <v>549</v>
      </c>
      <c r="F235" s="6">
        <v>260824</v>
      </c>
      <c r="G235" s="54">
        <v>1.2</v>
      </c>
      <c r="H235" s="80">
        <v>478</v>
      </c>
      <c r="I235" s="80"/>
      <c r="J235" s="7"/>
      <c r="K235" s="7" t="s">
        <v>216</v>
      </c>
      <c r="L235" s="6" t="s">
        <v>226</v>
      </c>
      <c r="M235" s="9" t="s">
        <v>228</v>
      </c>
      <c r="N235" s="7" t="s">
        <v>178</v>
      </c>
      <c r="O235" s="80" t="s">
        <v>179</v>
      </c>
      <c r="P235" s="7"/>
      <c r="Q235" s="8"/>
      <c r="R235" s="7"/>
      <c r="S235" s="7"/>
      <c r="T235" s="7" t="s">
        <v>1031</v>
      </c>
    </row>
    <row r="236" spans="1:121" s="54" customFormat="1" ht="12.6" customHeight="1" x14ac:dyDescent="0.25">
      <c r="A236" s="6">
        <v>12.11</v>
      </c>
      <c r="B236" s="204" t="s">
        <v>181</v>
      </c>
      <c r="C236" s="166">
        <v>2017</v>
      </c>
      <c r="D236" s="6" t="s">
        <v>555</v>
      </c>
      <c r="E236" s="5" t="s">
        <v>549</v>
      </c>
      <c r="F236" s="212">
        <v>260615</v>
      </c>
      <c r="G236" s="7" t="s">
        <v>699</v>
      </c>
      <c r="H236" s="6">
        <v>214</v>
      </c>
      <c r="I236" s="6"/>
      <c r="J236" s="6"/>
      <c r="K236" s="5" t="s">
        <v>216</v>
      </c>
      <c r="L236" s="6" t="s">
        <v>226</v>
      </c>
      <c r="M236" s="271" t="s">
        <v>228</v>
      </c>
      <c r="N236" s="6" t="s">
        <v>178</v>
      </c>
      <c r="O236" s="6" t="s">
        <v>464</v>
      </c>
      <c r="P236" s="271"/>
      <c r="Q236" s="271"/>
      <c r="R236" s="7" t="s">
        <v>725</v>
      </c>
      <c r="S236" s="271"/>
      <c r="T236" s="7" t="s">
        <v>1033</v>
      </c>
    </row>
    <row r="237" spans="1:121" s="54" customFormat="1" ht="12.6" customHeight="1" x14ac:dyDescent="0.25">
      <c r="A237" s="6">
        <v>20.58</v>
      </c>
      <c r="B237" s="7" t="s">
        <v>181</v>
      </c>
      <c r="C237" s="6">
        <v>2017</v>
      </c>
      <c r="D237" s="7" t="s">
        <v>802</v>
      </c>
      <c r="E237" s="116" t="s">
        <v>549</v>
      </c>
      <c r="F237" s="6">
        <v>260824</v>
      </c>
      <c r="G237" s="7"/>
      <c r="H237" s="80">
        <v>321</v>
      </c>
      <c r="I237" s="80"/>
      <c r="J237" s="7"/>
      <c r="K237" s="7" t="s">
        <v>216</v>
      </c>
      <c r="L237" s="6" t="s">
        <v>226</v>
      </c>
      <c r="M237" s="9" t="s">
        <v>230</v>
      </c>
      <c r="N237" s="7" t="s">
        <v>178</v>
      </c>
      <c r="O237" s="80" t="s">
        <v>179</v>
      </c>
      <c r="P237" s="7"/>
      <c r="Q237" s="8"/>
      <c r="R237" s="7"/>
      <c r="S237" s="7"/>
      <c r="T237" s="7" t="s">
        <v>1034</v>
      </c>
    </row>
    <row r="238" spans="1:121" s="54" customFormat="1" ht="12.6" customHeight="1" x14ac:dyDescent="0.25">
      <c r="A238" s="50">
        <v>0.7</v>
      </c>
      <c r="B238" s="204" t="s">
        <v>181</v>
      </c>
      <c r="C238" s="166">
        <v>2017</v>
      </c>
      <c r="D238" s="7" t="s">
        <v>214</v>
      </c>
      <c r="E238" s="116" t="s">
        <v>219</v>
      </c>
      <c r="F238" s="6">
        <v>260112</v>
      </c>
      <c r="G238" s="7"/>
      <c r="H238" s="6">
        <v>745</v>
      </c>
      <c r="I238" s="6"/>
      <c r="J238" s="6"/>
      <c r="K238" s="5" t="s">
        <v>216</v>
      </c>
      <c r="L238" s="6" t="s">
        <v>226</v>
      </c>
      <c r="M238" s="9" t="s">
        <v>218</v>
      </c>
      <c r="N238" s="6" t="s">
        <v>178</v>
      </c>
      <c r="O238" s="203" t="s">
        <v>179</v>
      </c>
      <c r="P238" s="7"/>
      <c r="Q238" s="8"/>
      <c r="R238" s="7" t="s">
        <v>721</v>
      </c>
      <c r="S238" s="7"/>
      <c r="T238" s="7" t="s">
        <v>1027</v>
      </c>
    </row>
    <row r="239" spans="1:121" s="54" customFormat="1" ht="12.6" customHeight="1" x14ac:dyDescent="0.25">
      <c r="A239" s="50">
        <v>4.3</v>
      </c>
      <c r="B239" s="204" t="s">
        <v>181</v>
      </c>
      <c r="C239" s="166">
        <v>2017</v>
      </c>
      <c r="D239" s="26" t="s">
        <v>1306</v>
      </c>
      <c r="E239" s="21" t="s">
        <v>1308</v>
      </c>
      <c r="F239" s="209">
        <v>260902</v>
      </c>
      <c r="G239" s="6"/>
      <c r="H239" s="209">
        <v>598</v>
      </c>
      <c r="I239" s="209"/>
      <c r="J239" s="21"/>
      <c r="K239" s="21" t="s">
        <v>216</v>
      </c>
      <c r="L239" s="21" t="s">
        <v>226</v>
      </c>
      <c r="M239" s="21" t="s">
        <v>230</v>
      </c>
      <c r="N239" s="27" t="s">
        <v>506</v>
      </c>
      <c r="O239" s="203" t="s">
        <v>179</v>
      </c>
      <c r="P239" s="21"/>
      <c r="Q239" s="21"/>
      <c r="R239" s="21"/>
      <c r="S239" s="21"/>
      <c r="T239" s="21"/>
    </row>
    <row r="240" spans="1:121" s="5" customFormat="1" ht="12.6" customHeight="1" x14ac:dyDescent="0.25">
      <c r="A240" s="6">
        <v>2.21</v>
      </c>
      <c r="B240" s="204" t="s">
        <v>181</v>
      </c>
      <c r="C240" s="166">
        <v>2017</v>
      </c>
      <c r="D240" s="26" t="s">
        <v>562</v>
      </c>
      <c r="E240" s="21" t="s">
        <v>1308</v>
      </c>
      <c r="F240" s="209">
        <v>260902</v>
      </c>
      <c r="G240" s="6">
        <v>0</v>
      </c>
      <c r="H240" s="209">
        <v>612</v>
      </c>
      <c r="I240" s="209"/>
      <c r="J240" s="21"/>
      <c r="K240" s="21" t="s">
        <v>216</v>
      </c>
      <c r="L240" s="21" t="s">
        <v>226</v>
      </c>
      <c r="M240" s="21" t="s">
        <v>218</v>
      </c>
      <c r="N240" s="27" t="s">
        <v>506</v>
      </c>
      <c r="O240" s="203" t="s">
        <v>179</v>
      </c>
      <c r="P240" s="21"/>
      <c r="Q240" s="21"/>
      <c r="R240" s="21"/>
      <c r="S240" s="21"/>
      <c r="T240" s="21"/>
      <c r="U240" s="54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4"/>
      <c r="AS240" s="54"/>
      <c r="AT240" s="54"/>
      <c r="AU240" s="54"/>
      <c r="AV240" s="54"/>
      <c r="AW240" s="54"/>
      <c r="AX240" s="54"/>
      <c r="AY240" s="54"/>
      <c r="AZ240" s="54"/>
      <c r="BA240" s="54"/>
      <c r="BB240" s="54"/>
      <c r="BC240" s="54"/>
      <c r="BD240" s="54"/>
      <c r="BE240" s="54"/>
      <c r="BF240" s="54"/>
      <c r="BG240" s="54"/>
      <c r="BH240" s="54"/>
      <c r="BI240" s="54"/>
      <c r="BJ240" s="54"/>
      <c r="BK240" s="54"/>
      <c r="BL240" s="54"/>
      <c r="BM240" s="54"/>
      <c r="BN240" s="54"/>
      <c r="BO240" s="54"/>
      <c r="BP240" s="54"/>
      <c r="BQ240" s="54"/>
      <c r="BR240" s="54"/>
      <c r="BS240" s="54"/>
      <c r="BT240" s="54"/>
      <c r="BU240" s="54"/>
      <c r="BV240" s="54"/>
      <c r="BW240" s="54"/>
      <c r="BX240" s="54"/>
      <c r="BY240" s="54"/>
      <c r="BZ240" s="54"/>
      <c r="CA240" s="54"/>
      <c r="CB240" s="54"/>
      <c r="CC240" s="54"/>
      <c r="CD240" s="54"/>
      <c r="CE240" s="54"/>
      <c r="CF240" s="54"/>
      <c r="CG240" s="54"/>
      <c r="CH240" s="54"/>
      <c r="CI240" s="54"/>
      <c r="CJ240" s="54"/>
      <c r="CK240" s="54"/>
      <c r="CL240" s="54"/>
      <c r="CM240" s="54"/>
      <c r="CN240" s="54"/>
      <c r="CO240" s="54"/>
      <c r="CP240" s="54"/>
      <c r="CQ240" s="54"/>
      <c r="CR240" s="54"/>
      <c r="CS240" s="54"/>
      <c r="CT240" s="54"/>
      <c r="CU240" s="54"/>
      <c r="CV240" s="54"/>
      <c r="CW240" s="54"/>
      <c r="CX240" s="54"/>
      <c r="CY240" s="54"/>
      <c r="CZ240" s="54"/>
      <c r="DA240" s="54"/>
      <c r="DB240" s="54"/>
      <c r="DC240" s="54"/>
      <c r="DD240" s="54"/>
      <c r="DE240" s="54"/>
      <c r="DF240" s="54"/>
      <c r="DG240" s="54"/>
      <c r="DH240" s="54"/>
      <c r="DI240" s="54"/>
      <c r="DJ240" s="54"/>
      <c r="DK240" s="54"/>
      <c r="DL240" s="54"/>
      <c r="DM240" s="54"/>
      <c r="DN240" s="54"/>
      <c r="DO240" s="54"/>
      <c r="DP240" s="54"/>
      <c r="DQ240" s="54"/>
    </row>
    <row r="241" spans="1:121" s="54" customFormat="1" ht="12.6" customHeight="1" x14ac:dyDescent="0.25">
      <c r="A241" s="6">
        <v>2.87</v>
      </c>
      <c r="B241" s="204" t="s">
        <v>181</v>
      </c>
      <c r="C241" s="166">
        <v>2017</v>
      </c>
      <c r="D241" s="6" t="s">
        <v>708</v>
      </c>
      <c r="E241" s="5" t="s">
        <v>549</v>
      </c>
      <c r="F241" s="212">
        <v>260615</v>
      </c>
      <c r="G241" s="7" t="s">
        <v>711</v>
      </c>
      <c r="H241" s="6">
        <v>744</v>
      </c>
      <c r="I241" s="6"/>
      <c r="J241" s="6"/>
      <c r="K241" s="5" t="s">
        <v>216</v>
      </c>
      <c r="L241" s="212" t="s">
        <v>226</v>
      </c>
      <c r="M241" s="271" t="s">
        <v>218</v>
      </c>
      <c r="N241" s="6" t="s">
        <v>178</v>
      </c>
      <c r="O241" s="6" t="s">
        <v>464</v>
      </c>
      <c r="P241" s="271"/>
      <c r="Q241" s="271"/>
      <c r="R241" s="7" t="s">
        <v>721</v>
      </c>
      <c r="S241" s="271"/>
      <c r="T241" s="7" t="s">
        <v>1030</v>
      </c>
    </row>
    <row r="242" spans="1:121" s="54" customFormat="1" ht="12.6" customHeight="1" x14ac:dyDescent="0.25">
      <c r="A242" s="6">
        <v>1.45</v>
      </c>
      <c r="B242" s="204" t="s">
        <v>181</v>
      </c>
      <c r="C242" s="166">
        <v>2017</v>
      </c>
      <c r="D242" s="5" t="s">
        <v>213</v>
      </c>
      <c r="E242" s="25" t="s">
        <v>219</v>
      </c>
      <c r="F242" s="54">
        <v>260216</v>
      </c>
      <c r="G242" s="25"/>
      <c r="H242" s="6">
        <v>675</v>
      </c>
      <c r="I242" s="6"/>
      <c r="J242" s="6"/>
      <c r="K242" s="5" t="s">
        <v>216</v>
      </c>
      <c r="L242" s="6" t="s">
        <v>226</v>
      </c>
      <c r="M242" s="5" t="s">
        <v>218</v>
      </c>
      <c r="N242" s="6" t="s">
        <v>178</v>
      </c>
      <c r="O242" s="203" t="s">
        <v>179</v>
      </c>
      <c r="P242" s="5"/>
      <c r="Q242" s="5"/>
      <c r="R242" s="7" t="s">
        <v>722</v>
      </c>
      <c r="S242" s="7"/>
      <c r="T242" s="7" t="s">
        <v>1028</v>
      </c>
    </row>
    <row r="243" spans="1:121" s="5" customFormat="1" ht="12.6" customHeight="1" x14ac:dyDescent="0.25">
      <c r="A243" s="50">
        <v>1.5</v>
      </c>
      <c r="B243" s="7" t="s">
        <v>181</v>
      </c>
      <c r="C243" s="6">
        <v>2017</v>
      </c>
      <c r="D243" s="7" t="s">
        <v>771</v>
      </c>
      <c r="E243" s="116" t="s">
        <v>549</v>
      </c>
      <c r="F243" s="6">
        <v>260824</v>
      </c>
      <c r="G243" s="7"/>
      <c r="H243" s="80">
        <v>700</v>
      </c>
      <c r="I243" s="80"/>
      <c r="J243" s="7"/>
      <c r="K243" s="7" t="s">
        <v>216</v>
      </c>
      <c r="L243" s="6" t="s">
        <v>226</v>
      </c>
      <c r="M243" s="9" t="s">
        <v>218</v>
      </c>
      <c r="N243" s="7" t="s">
        <v>178</v>
      </c>
      <c r="O243" s="80" t="s">
        <v>179</v>
      </c>
      <c r="P243" s="7"/>
      <c r="Q243" s="8"/>
      <c r="R243" s="7"/>
      <c r="S243" s="7"/>
      <c r="T243" s="7" t="s">
        <v>1029</v>
      </c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4"/>
      <c r="AS243" s="54"/>
      <c r="AT243" s="54"/>
      <c r="AU243" s="54"/>
      <c r="AV243" s="54"/>
      <c r="AW243" s="54"/>
      <c r="AX243" s="54"/>
      <c r="AY243" s="54"/>
      <c r="AZ243" s="54"/>
      <c r="BA243" s="54"/>
      <c r="BB243" s="54"/>
      <c r="BC243" s="54"/>
      <c r="BD243" s="54"/>
      <c r="BE243" s="54"/>
      <c r="BF243" s="54"/>
      <c r="BG243" s="54"/>
      <c r="BH243" s="54"/>
      <c r="BI243" s="54"/>
      <c r="BJ243" s="54"/>
      <c r="BK243" s="54"/>
      <c r="BL243" s="54"/>
      <c r="BM243" s="54"/>
      <c r="BN243" s="54"/>
      <c r="BO243" s="54"/>
      <c r="BP243" s="54"/>
      <c r="BQ243" s="54"/>
      <c r="BR243" s="54"/>
      <c r="BS243" s="54"/>
      <c r="BT243" s="54"/>
      <c r="BU243" s="54"/>
      <c r="BV243" s="54"/>
      <c r="BW243" s="54"/>
      <c r="BX243" s="54"/>
      <c r="BY243" s="54"/>
      <c r="BZ243" s="54"/>
      <c r="CA243" s="54"/>
      <c r="CB243" s="54"/>
      <c r="CC243" s="54"/>
      <c r="CD243" s="54"/>
      <c r="CE243" s="54"/>
      <c r="CF243" s="54"/>
      <c r="CG243" s="54"/>
      <c r="CH243" s="54"/>
      <c r="CI243" s="54"/>
      <c r="CJ243" s="54"/>
      <c r="CK243" s="54"/>
      <c r="CL243" s="54"/>
      <c r="CM243" s="54"/>
      <c r="CN243" s="54"/>
      <c r="CO243" s="54"/>
      <c r="CP243" s="54"/>
      <c r="CQ243" s="54"/>
      <c r="CR243" s="54"/>
      <c r="CS243" s="54"/>
      <c r="CT243" s="54"/>
      <c r="CU243" s="54"/>
      <c r="CV243" s="54"/>
      <c r="CW243" s="54"/>
      <c r="CX243" s="54"/>
      <c r="CY243" s="54"/>
      <c r="CZ243" s="54"/>
      <c r="DA243" s="54"/>
      <c r="DB243" s="54"/>
      <c r="DC243" s="54"/>
      <c r="DD243" s="54"/>
      <c r="DE243" s="54"/>
      <c r="DF243" s="54"/>
      <c r="DG243" s="54"/>
      <c r="DH243" s="54"/>
      <c r="DI243" s="54"/>
      <c r="DJ243" s="54"/>
      <c r="DK243" s="54"/>
      <c r="DL243" s="54"/>
      <c r="DM243" s="54"/>
      <c r="DN243" s="54"/>
      <c r="DO243" s="54"/>
      <c r="DP243" s="54"/>
      <c r="DQ243" s="54"/>
    </row>
    <row r="244" spans="1:121" ht="12.6" customHeight="1" x14ac:dyDescent="0.25">
      <c r="A244" s="6">
        <v>9.02</v>
      </c>
      <c r="B244" s="7" t="s">
        <v>181</v>
      </c>
      <c r="C244" s="6">
        <v>2017</v>
      </c>
      <c r="D244" s="7" t="s">
        <v>808</v>
      </c>
      <c r="E244" s="116" t="s">
        <v>549</v>
      </c>
      <c r="F244" s="6">
        <v>260824</v>
      </c>
      <c r="H244" s="80">
        <v>622</v>
      </c>
      <c r="J244" s="7"/>
      <c r="K244" s="7" t="s">
        <v>216</v>
      </c>
      <c r="L244" s="6" t="s">
        <v>226</v>
      </c>
      <c r="M244" s="9" t="s">
        <v>230</v>
      </c>
      <c r="N244" s="7" t="s">
        <v>178</v>
      </c>
      <c r="O244" s="80" t="s">
        <v>179</v>
      </c>
      <c r="T244" s="7" t="s">
        <v>1032</v>
      </c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54"/>
      <c r="AS244" s="54"/>
      <c r="AT244" s="54"/>
      <c r="AU244" s="54"/>
      <c r="AV244" s="54"/>
      <c r="AW244" s="54"/>
      <c r="AX244" s="54"/>
      <c r="AY244" s="54"/>
      <c r="AZ244" s="54"/>
      <c r="BA244" s="54"/>
      <c r="BB244" s="54"/>
      <c r="BC244" s="54"/>
      <c r="BD244" s="54"/>
      <c r="BE244" s="54"/>
      <c r="BF244" s="54"/>
      <c r="BG244" s="54"/>
      <c r="BH244" s="54"/>
      <c r="BI244" s="54"/>
      <c r="BJ244" s="54"/>
      <c r="BK244" s="54"/>
      <c r="BL244" s="54"/>
      <c r="BM244" s="54"/>
      <c r="BN244" s="54"/>
      <c r="BO244" s="54"/>
      <c r="BP244" s="54"/>
      <c r="BQ244" s="54"/>
      <c r="BR244" s="54"/>
      <c r="BS244" s="54"/>
      <c r="BT244" s="54"/>
      <c r="BU244" s="54"/>
      <c r="BV244" s="54"/>
      <c r="BW244" s="54"/>
      <c r="BX244" s="54"/>
      <c r="BY244" s="54"/>
      <c r="BZ244" s="54"/>
      <c r="CA244" s="54"/>
      <c r="CB244" s="54"/>
      <c r="CC244" s="54"/>
      <c r="CD244" s="54"/>
      <c r="CE244" s="54"/>
      <c r="CF244" s="54"/>
      <c r="CG244" s="54"/>
      <c r="CH244" s="54"/>
      <c r="CI244" s="54"/>
      <c r="CJ244" s="54"/>
      <c r="CK244" s="54"/>
      <c r="CL244" s="54"/>
      <c r="CM244" s="54"/>
      <c r="CN244" s="54"/>
      <c r="CO244" s="54"/>
      <c r="CP244" s="54"/>
      <c r="CQ244" s="54"/>
      <c r="CR244" s="54"/>
      <c r="CS244" s="54"/>
      <c r="CT244" s="54"/>
      <c r="CU244" s="54"/>
      <c r="CV244" s="54"/>
      <c r="CW244" s="54"/>
      <c r="CX244" s="54"/>
      <c r="CY244" s="54"/>
      <c r="CZ244" s="54"/>
      <c r="DA244" s="54"/>
      <c r="DB244" s="54"/>
      <c r="DC244" s="54"/>
      <c r="DD244" s="54"/>
      <c r="DE244" s="54"/>
      <c r="DF244" s="54"/>
      <c r="DG244" s="54"/>
      <c r="DH244" s="54"/>
      <c r="DI244" s="54"/>
      <c r="DJ244" s="54"/>
      <c r="DK244" s="54"/>
      <c r="DL244" s="54"/>
      <c r="DM244" s="54"/>
      <c r="DN244" s="54"/>
      <c r="DO244" s="54"/>
      <c r="DP244" s="54"/>
      <c r="DQ244" s="54"/>
    </row>
    <row r="245" spans="1:121" ht="12.6" customHeight="1" x14ac:dyDescent="0.25">
      <c r="A245" s="26" t="s">
        <v>513</v>
      </c>
      <c r="B245" s="7" t="s">
        <v>181</v>
      </c>
      <c r="C245" s="25">
        <v>2017</v>
      </c>
      <c r="D245" s="25" t="s">
        <v>548</v>
      </c>
      <c r="E245" s="78" t="s">
        <v>549</v>
      </c>
      <c r="F245" s="78">
        <v>260504</v>
      </c>
      <c r="G245" s="25"/>
      <c r="H245" s="25">
        <v>0</v>
      </c>
      <c r="I245" s="25"/>
      <c r="J245" s="25"/>
      <c r="K245" s="78" t="s">
        <v>216</v>
      </c>
      <c r="L245" s="25" t="s">
        <v>226</v>
      </c>
      <c r="M245" s="78" t="s">
        <v>228</v>
      </c>
      <c r="N245" s="25" t="s">
        <v>506</v>
      </c>
      <c r="O245" s="25" t="s">
        <v>464</v>
      </c>
      <c r="P245" s="25"/>
      <c r="Q245" s="25"/>
      <c r="R245" s="54"/>
      <c r="S245" s="25" t="s">
        <v>550</v>
      </c>
      <c r="T245" s="7" t="s">
        <v>1035</v>
      </c>
      <c r="U245" s="54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  <c r="AV245" s="54"/>
      <c r="AW245" s="54"/>
      <c r="AX245" s="54"/>
      <c r="AY245" s="54"/>
      <c r="AZ245" s="54"/>
      <c r="BA245" s="54"/>
      <c r="BB245" s="54"/>
      <c r="BC245" s="54"/>
      <c r="BD245" s="54"/>
      <c r="BE245" s="54"/>
      <c r="BF245" s="54"/>
      <c r="BG245" s="54"/>
      <c r="BH245" s="54"/>
      <c r="BI245" s="54"/>
      <c r="BJ245" s="54"/>
      <c r="BK245" s="54"/>
      <c r="BL245" s="54"/>
      <c r="BM245" s="54"/>
      <c r="BN245" s="54"/>
      <c r="BO245" s="54"/>
      <c r="BP245" s="54"/>
      <c r="BQ245" s="54"/>
      <c r="BR245" s="54"/>
      <c r="BS245" s="54"/>
      <c r="BT245" s="54"/>
      <c r="BU245" s="54"/>
      <c r="BV245" s="54"/>
      <c r="BW245" s="54"/>
      <c r="BX245" s="54"/>
      <c r="BY245" s="54"/>
      <c r="BZ245" s="54"/>
      <c r="CA245" s="54"/>
      <c r="CB245" s="54"/>
      <c r="CC245" s="54"/>
      <c r="CD245" s="54"/>
      <c r="CE245" s="54"/>
      <c r="CF245" s="54"/>
      <c r="CG245" s="54"/>
      <c r="CH245" s="54"/>
      <c r="CI245" s="54"/>
      <c r="CJ245" s="54"/>
      <c r="CK245" s="54"/>
      <c r="CL245" s="54"/>
      <c r="CM245" s="54"/>
      <c r="CN245" s="54"/>
      <c r="CO245" s="54"/>
      <c r="CP245" s="54"/>
      <c r="CQ245" s="54"/>
      <c r="CR245" s="54"/>
      <c r="CS245" s="54"/>
      <c r="CT245" s="54"/>
      <c r="CU245" s="54"/>
      <c r="CV245" s="54"/>
      <c r="CW245" s="54"/>
      <c r="CX245" s="54"/>
      <c r="CY245" s="54"/>
      <c r="CZ245" s="54"/>
      <c r="DA245" s="54"/>
      <c r="DB245" s="54"/>
      <c r="DC245" s="54"/>
      <c r="DD245" s="54"/>
      <c r="DE245" s="54"/>
      <c r="DF245" s="54"/>
      <c r="DG245" s="54"/>
      <c r="DH245" s="54"/>
      <c r="DI245" s="54"/>
      <c r="DJ245" s="54"/>
      <c r="DK245" s="54"/>
      <c r="DL245" s="54"/>
      <c r="DM245" s="54"/>
      <c r="DN245" s="54"/>
      <c r="DO245" s="54"/>
      <c r="DP245" s="54"/>
      <c r="DQ245" s="54"/>
    </row>
    <row r="246" spans="1:121" ht="12.6" customHeight="1" x14ac:dyDescent="0.25">
      <c r="A246" s="25">
        <v>11.1</v>
      </c>
      <c r="B246" s="204" t="s">
        <v>570</v>
      </c>
      <c r="C246" s="166">
        <v>2013</v>
      </c>
      <c r="D246" s="204" t="s">
        <v>555</v>
      </c>
      <c r="E246" s="116" t="s">
        <v>611</v>
      </c>
      <c r="F246" s="6">
        <v>260506</v>
      </c>
      <c r="G246" s="25">
        <v>-0.8</v>
      </c>
      <c r="H246" s="25">
        <v>109</v>
      </c>
      <c r="I246" s="25"/>
      <c r="J246" s="25"/>
      <c r="K246" s="7" t="s">
        <v>216</v>
      </c>
      <c r="L246" s="10" t="s">
        <v>225</v>
      </c>
      <c r="M246" s="9" t="s">
        <v>228</v>
      </c>
      <c r="N246" s="27" t="s">
        <v>465</v>
      </c>
      <c r="O246" s="223" t="s">
        <v>179</v>
      </c>
      <c r="R246" s="7" t="s">
        <v>725</v>
      </c>
      <c r="T246" s="7" t="s">
        <v>1038</v>
      </c>
      <c r="U246" s="54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  <c r="AR246" s="54"/>
      <c r="AS246" s="54"/>
      <c r="AT246" s="54"/>
      <c r="AU246" s="54"/>
      <c r="AV246" s="54"/>
      <c r="AW246" s="54"/>
      <c r="AX246" s="54"/>
      <c r="AY246" s="54"/>
      <c r="AZ246" s="54"/>
      <c r="BA246" s="54"/>
      <c r="BB246" s="54"/>
      <c r="BC246" s="54"/>
      <c r="BD246" s="54"/>
      <c r="BE246" s="54"/>
      <c r="BF246" s="54"/>
      <c r="BG246" s="54"/>
      <c r="BH246" s="54"/>
      <c r="BI246" s="54"/>
      <c r="BJ246" s="54"/>
      <c r="BK246" s="54"/>
      <c r="BL246" s="54"/>
      <c r="BM246" s="54"/>
      <c r="BN246" s="54"/>
      <c r="BO246" s="54"/>
      <c r="BP246" s="54"/>
      <c r="BQ246" s="54"/>
      <c r="BR246" s="54"/>
      <c r="BS246" s="54"/>
      <c r="BT246" s="54"/>
      <c r="BU246" s="54"/>
      <c r="BV246" s="54"/>
      <c r="BW246" s="54"/>
      <c r="BX246" s="54"/>
      <c r="BY246" s="54"/>
      <c r="BZ246" s="54"/>
      <c r="CA246" s="54"/>
      <c r="CB246" s="54"/>
      <c r="CC246" s="54"/>
      <c r="CD246" s="54"/>
      <c r="CE246" s="54"/>
      <c r="CF246" s="54"/>
      <c r="CG246" s="54"/>
      <c r="CH246" s="54"/>
      <c r="CI246" s="54"/>
      <c r="CJ246" s="54"/>
      <c r="CK246" s="54"/>
      <c r="CL246" s="54"/>
      <c r="CM246" s="54"/>
      <c r="CN246" s="54"/>
      <c r="CO246" s="54"/>
      <c r="CP246" s="54"/>
      <c r="CQ246" s="54"/>
      <c r="CR246" s="54"/>
      <c r="CS246" s="54"/>
      <c r="CT246" s="54"/>
      <c r="CU246" s="54"/>
      <c r="CV246" s="54"/>
      <c r="CW246" s="54"/>
      <c r="CX246" s="54"/>
      <c r="CY246" s="54"/>
      <c r="CZ246" s="54"/>
      <c r="DA246" s="54"/>
      <c r="DB246" s="54"/>
      <c r="DC246" s="54"/>
      <c r="DD246" s="54"/>
      <c r="DE246" s="54"/>
      <c r="DF246" s="54"/>
      <c r="DG246" s="54"/>
      <c r="DH246" s="54"/>
      <c r="DI246" s="54"/>
      <c r="DJ246" s="54"/>
      <c r="DK246" s="54"/>
      <c r="DL246" s="54"/>
      <c r="DM246" s="54"/>
      <c r="DN246" s="54"/>
      <c r="DO246" s="54"/>
      <c r="DP246" s="54"/>
      <c r="DQ246" s="54"/>
    </row>
    <row r="247" spans="1:121" ht="12.6" customHeight="1" x14ac:dyDescent="0.25">
      <c r="A247" s="219">
        <v>15</v>
      </c>
      <c r="B247" s="204" t="s">
        <v>570</v>
      </c>
      <c r="C247" s="166">
        <v>2013</v>
      </c>
      <c r="D247" s="204" t="s">
        <v>563</v>
      </c>
      <c r="E247" s="116" t="s">
        <v>611</v>
      </c>
      <c r="F247" s="6">
        <v>260506</v>
      </c>
      <c r="G247" s="219">
        <v>-1</v>
      </c>
      <c r="H247" s="25">
        <v>0</v>
      </c>
      <c r="I247" s="25"/>
      <c r="J247" s="25"/>
      <c r="K247" s="7" t="s">
        <v>216</v>
      </c>
      <c r="L247" s="10" t="s">
        <v>225</v>
      </c>
      <c r="M247" s="9" t="s">
        <v>228</v>
      </c>
      <c r="N247" s="27" t="s">
        <v>465</v>
      </c>
      <c r="O247" s="223" t="s">
        <v>179</v>
      </c>
      <c r="R247" s="54"/>
      <c r="T247" s="7" t="s">
        <v>1039</v>
      </c>
      <c r="U247" s="54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  <c r="AR247" s="54"/>
      <c r="AS247" s="54"/>
      <c r="AT247" s="54"/>
      <c r="AU247" s="54"/>
      <c r="AV247" s="54"/>
      <c r="AW247" s="54"/>
      <c r="AX247" s="54"/>
      <c r="AY247" s="54"/>
      <c r="AZ247" s="54"/>
      <c r="BA247" s="54"/>
      <c r="BB247" s="54"/>
      <c r="BC247" s="54"/>
      <c r="BD247" s="54"/>
      <c r="BE247" s="54"/>
      <c r="BF247" s="54"/>
      <c r="BG247" s="54"/>
      <c r="BH247" s="54"/>
      <c r="BI247" s="54"/>
      <c r="BJ247" s="54"/>
      <c r="BK247" s="54"/>
      <c r="BL247" s="54"/>
      <c r="BM247" s="54"/>
      <c r="BN247" s="54"/>
      <c r="BO247" s="54"/>
      <c r="BP247" s="54"/>
      <c r="BQ247" s="54"/>
      <c r="BR247" s="54"/>
      <c r="BS247" s="54"/>
      <c r="BT247" s="54"/>
      <c r="BU247" s="54"/>
      <c r="BV247" s="54"/>
      <c r="BW247" s="54"/>
      <c r="BX247" s="54"/>
      <c r="BY247" s="54"/>
      <c r="BZ247" s="54"/>
      <c r="CA247" s="54"/>
      <c r="CB247" s="54"/>
      <c r="CC247" s="54"/>
      <c r="CD247" s="54"/>
      <c r="CE247" s="54"/>
      <c r="CF247" s="54"/>
      <c r="CG247" s="54"/>
      <c r="CH247" s="54"/>
      <c r="CI247" s="54"/>
      <c r="CJ247" s="54"/>
      <c r="CK247" s="54"/>
      <c r="CL247" s="54"/>
      <c r="CM247" s="54"/>
      <c r="CN247" s="54"/>
      <c r="CO247" s="54"/>
      <c r="CP247" s="54"/>
      <c r="CQ247" s="54"/>
      <c r="CR247" s="54"/>
      <c r="CS247" s="54"/>
      <c r="CT247" s="54"/>
      <c r="CU247" s="54"/>
      <c r="CV247" s="54"/>
      <c r="CW247" s="54"/>
      <c r="CX247" s="54"/>
      <c r="CY247" s="54"/>
      <c r="CZ247" s="54"/>
      <c r="DA247" s="54"/>
      <c r="DB247" s="54"/>
      <c r="DC247" s="54"/>
      <c r="DD247" s="54"/>
      <c r="DE247" s="54"/>
      <c r="DF247" s="54"/>
      <c r="DG247" s="54"/>
      <c r="DH247" s="54"/>
      <c r="DI247" s="54"/>
      <c r="DJ247" s="54"/>
      <c r="DK247" s="54"/>
      <c r="DL247" s="54"/>
      <c r="DM247" s="54"/>
      <c r="DN247" s="54"/>
      <c r="DO247" s="54"/>
      <c r="DP247" s="54"/>
      <c r="DQ247" s="54"/>
    </row>
    <row r="248" spans="1:121" s="5" customFormat="1" ht="12.6" customHeight="1" x14ac:dyDescent="0.25">
      <c r="A248" s="25">
        <v>4.3499999999999996</v>
      </c>
      <c r="B248" s="204" t="s">
        <v>570</v>
      </c>
      <c r="C248" s="166">
        <v>2013</v>
      </c>
      <c r="D248" s="204" t="s">
        <v>553</v>
      </c>
      <c r="E248" s="116" t="s">
        <v>611</v>
      </c>
      <c r="F248" s="6">
        <v>260506</v>
      </c>
      <c r="G248" s="25"/>
      <c r="H248" s="25">
        <v>64</v>
      </c>
      <c r="I248" s="25"/>
      <c r="J248" s="25"/>
      <c r="K248" s="7" t="s">
        <v>216</v>
      </c>
      <c r="L248" s="10" t="s">
        <v>225</v>
      </c>
      <c r="M248" s="278" t="s">
        <v>230</v>
      </c>
      <c r="N248" s="27" t="s">
        <v>465</v>
      </c>
      <c r="O248" s="319" t="s">
        <v>179</v>
      </c>
      <c r="P248" s="7"/>
      <c r="Q248" s="8"/>
      <c r="R248" s="7" t="s">
        <v>719</v>
      </c>
      <c r="S248" s="7"/>
      <c r="T248" s="7" t="s">
        <v>1037</v>
      </c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4"/>
      <c r="AV248" s="54"/>
      <c r="AW248" s="54"/>
      <c r="AX248" s="54"/>
      <c r="AY248" s="54"/>
      <c r="AZ248" s="54"/>
      <c r="BA248" s="54"/>
      <c r="BB248" s="54"/>
      <c r="BC248" s="54"/>
      <c r="BD248" s="54"/>
      <c r="BE248" s="54"/>
      <c r="BF248" s="54"/>
      <c r="BG248" s="54"/>
      <c r="BH248" s="54"/>
      <c r="BI248" s="54"/>
      <c r="BJ248" s="54"/>
      <c r="BK248" s="54"/>
      <c r="BL248" s="54"/>
      <c r="BM248" s="54"/>
      <c r="BN248" s="54"/>
      <c r="BO248" s="54"/>
      <c r="BP248" s="54"/>
      <c r="BQ248" s="54"/>
      <c r="BR248" s="54"/>
      <c r="BS248" s="54"/>
      <c r="BT248" s="54"/>
      <c r="BU248" s="54"/>
      <c r="BV248" s="54"/>
      <c r="BW248" s="54"/>
      <c r="BX248" s="54"/>
      <c r="BY248" s="54"/>
      <c r="BZ248" s="54"/>
      <c r="CA248" s="54"/>
      <c r="CB248" s="54"/>
      <c r="CC248" s="54"/>
      <c r="CD248" s="54"/>
      <c r="CE248" s="54"/>
      <c r="CF248" s="54"/>
      <c r="CG248" s="54"/>
      <c r="CH248" s="54"/>
      <c r="CI248" s="54"/>
      <c r="CJ248" s="54"/>
      <c r="CK248" s="54"/>
      <c r="CL248" s="54"/>
      <c r="CM248" s="54"/>
      <c r="CN248" s="54"/>
      <c r="CO248" s="54"/>
      <c r="CP248" s="54"/>
      <c r="CQ248" s="54"/>
      <c r="CR248" s="54"/>
      <c r="CS248" s="54"/>
      <c r="CT248" s="54"/>
      <c r="CU248" s="54"/>
      <c r="CV248" s="54"/>
      <c r="CW248" s="54"/>
      <c r="CX248" s="54"/>
      <c r="CY248" s="54"/>
      <c r="CZ248" s="54"/>
      <c r="DA248" s="54"/>
      <c r="DB248" s="54"/>
      <c r="DC248" s="54"/>
      <c r="DD248" s="54"/>
      <c r="DE248" s="54"/>
      <c r="DF248" s="54"/>
      <c r="DG248" s="54"/>
      <c r="DH248" s="54"/>
      <c r="DI248" s="54"/>
      <c r="DJ248" s="54"/>
      <c r="DK248" s="54"/>
      <c r="DL248" s="54"/>
      <c r="DM248" s="54"/>
      <c r="DN248" s="54"/>
      <c r="DO248" s="54"/>
      <c r="DP248" s="54"/>
      <c r="DQ248" s="54"/>
    </row>
    <row r="249" spans="1:121" s="5" customFormat="1" ht="12.6" customHeight="1" x14ac:dyDescent="0.25">
      <c r="A249" s="220">
        <v>2.52</v>
      </c>
      <c r="B249" s="204" t="s">
        <v>570</v>
      </c>
      <c r="C249" s="166">
        <v>2013</v>
      </c>
      <c r="D249" s="204" t="s">
        <v>562</v>
      </c>
      <c r="E249" s="116" t="s">
        <v>611</v>
      </c>
      <c r="F249" s="6">
        <v>260506</v>
      </c>
      <c r="G249" s="219">
        <v>0</v>
      </c>
      <c r="H249" s="25">
        <v>434</v>
      </c>
      <c r="I249" s="25"/>
      <c r="J249" s="25"/>
      <c r="K249" s="7" t="s">
        <v>216</v>
      </c>
      <c r="L249" s="10" t="s">
        <v>225</v>
      </c>
      <c r="M249" s="278" t="s">
        <v>218</v>
      </c>
      <c r="N249" s="27" t="s">
        <v>465</v>
      </c>
      <c r="O249" s="223" t="s">
        <v>179</v>
      </c>
      <c r="P249" s="7"/>
      <c r="Q249" s="8"/>
      <c r="R249" s="7" t="s">
        <v>724</v>
      </c>
      <c r="S249" s="7"/>
      <c r="T249" s="7" t="s">
        <v>1036</v>
      </c>
      <c r="U249" s="54"/>
      <c r="V249" s="54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  <c r="AL249" s="54"/>
      <c r="AM249" s="54"/>
      <c r="AN249" s="54"/>
      <c r="AO249" s="54"/>
      <c r="AP249" s="54"/>
      <c r="AQ249" s="54"/>
      <c r="AR249" s="54"/>
      <c r="AS249" s="54"/>
      <c r="AT249" s="54"/>
      <c r="AU249" s="54"/>
      <c r="AV249" s="54"/>
      <c r="AW249" s="54"/>
      <c r="AX249" s="54"/>
      <c r="AY249" s="54"/>
      <c r="AZ249" s="54"/>
      <c r="BA249" s="54"/>
      <c r="BB249" s="54"/>
      <c r="BC249" s="54"/>
      <c r="BD249" s="54"/>
      <c r="BE249" s="54"/>
      <c r="BF249" s="54"/>
      <c r="BG249" s="54"/>
      <c r="BH249" s="54"/>
      <c r="BI249" s="54"/>
      <c r="BJ249" s="54"/>
      <c r="BK249" s="54"/>
      <c r="BL249" s="54"/>
      <c r="BM249" s="54"/>
      <c r="BN249" s="54"/>
      <c r="BO249" s="54"/>
      <c r="BP249" s="54"/>
      <c r="BQ249" s="54"/>
      <c r="BR249" s="54"/>
      <c r="BS249" s="54"/>
      <c r="BT249" s="54"/>
      <c r="BU249" s="54"/>
      <c r="BV249" s="54"/>
      <c r="BW249" s="54"/>
      <c r="BX249" s="54"/>
      <c r="BY249" s="54"/>
      <c r="BZ249" s="54"/>
      <c r="CA249" s="54"/>
      <c r="CB249" s="54"/>
      <c r="CC249" s="54"/>
      <c r="CD249" s="54"/>
      <c r="CE249" s="54"/>
      <c r="CF249" s="54"/>
      <c r="CG249" s="54"/>
      <c r="CH249" s="54"/>
      <c r="CI249" s="54"/>
      <c r="CJ249" s="54"/>
      <c r="CK249" s="54"/>
      <c r="CL249" s="54"/>
      <c r="CM249" s="54"/>
      <c r="CN249" s="54"/>
      <c r="CO249" s="54"/>
      <c r="CP249" s="54"/>
      <c r="CQ249" s="54"/>
      <c r="CR249" s="54"/>
      <c r="CS249" s="54"/>
      <c r="CT249" s="54"/>
      <c r="CU249" s="54"/>
      <c r="CV249" s="54"/>
      <c r="CW249" s="54"/>
      <c r="CX249" s="54"/>
      <c r="CY249" s="54"/>
      <c r="CZ249" s="54"/>
      <c r="DA249" s="54"/>
      <c r="DB249" s="54"/>
      <c r="DC249" s="54"/>
      <c r="DD249" s="54"/>
      <c r="DE249" s="54"/>
      <c r="DF249" s="54"/>
      <c r="DG249" s="54"/>
      <c r="DH249" s="54"/>
      <c r="DI249" s="54"/>
      <c r="DJ249" s="54"/>
      <c r="DK249" s="54"/>
      <c r="DL249" s="54"/>
      <c r="DM249" s="54"/>
      <c r="DN249" s="54"/>
      <c r="DO249" s="54"/>
      <c r="DP249" s="54"/>
      <c r="DQ249" s="54"/>
    </row>
    <row r="250" spans="1:121" s="5" customFormat="1" ht="12.6" customHeight="1" x14ac:dyDescent="0.25">
      <c r="A250" s="169" t="s">
        <v>492</v>
      </c>
      <c r="B250" s="68" t="s">
        <v>377</v>
      </c>
      <c r="C250" s="68">
        <v>1988</v>
      </c>
      <c r="D250" s="78" t="s">
        <v>547</v>
      </c>
      <c r="E250" s="78" t="s">
        <v>549</v>
      </c>
      <c r="F250" s="78">
        <v>260504</v>
      </c>
      <c r="G250" s="78"/>
      <c r="H250" s="78"/>
      <c r="I250" s="78">
        <v>230</v>
      </c>
      <c r="J250" s="78">
        <v>138</v>
      </c>
      <c r="K250" s="78" t="s">
        <v>216</v>
      </c>
      <c r="L250" s="78" t="s">
        <v>225</v>
      </c>
      <c r="M250" s="293" t="s">
        <v>228</v>
      </c>
      <c r="N250" s="78" t="s">
        <v>429</v>
      </c>
      <c r="O250" s="68" t="s">
        <v>464</v>
      </c>
      <c r="P250" s="78"/>
      <c r="Q250" s="78"/>
      <c r="R250" s="78"/>
      <c r="S250" s="7"/>
      <c r="T250" s="7" t="s">
        <v>1041</v>
      </c>
      <c r="U250" s="54"/>
      <c r="V250" s="54"/>
      <c r="W250" s="54"/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  <c r="AR250" s="54"/>
      <c r="AS250" s="54"/>
      <c r="AT250" s="54"/>
      <c r="AU250" s="54"/>
      <c r="AV250" s="54"/>
      <c r="AW250" s="54"/>
      <c r="AX250" s="54"/>
      <c r="AY250" s="54"/>
      <c r="AZ250" s="54"/>
      <c r="BA250" s="54"/>
      <c r="BB250" s="54"/>
      <c r="BC250" s="54"/>
      <c r="BD250" s="54"/>
      <c r="BE250" s="54"/>
      <c r="BF250" s="54"/>
      <c r="BG250" s="54"/>
      <c r="BH250" s="54"/>
      <c r="BI250" s="54"/>
      <c r="BJ250" s="54"/>
      <c r="BK250" s="54"/>
      <c r="BL250" s="54"/>
      <c r="BM250" s="54"/>
      <c r="BN250" s="54"/>
      <c r="BO250" s="54"/>
      <c r="BP250" s="54"/>
      <c r="BQ250" s="54"/>
      <c r="BR250" s="54"/>
      <c r="BS250" s="54"/>
      <c r="BT250" s="54"/>
      <c r="BU250" s="54"/>
      <c r="BV250" s="54"/>
      <c r="BW250" s="54"/>
      <c r="BX250" s="54"/>
      <c r="BY250" s="54"/>
      <c r="BZ250" s="54"/>
      <c r="CA250" s="54"/>
      <c r="CB250" s="54"/>
      <c r="CC250" s="54"/>
      <c r="CD250" s="54"/>
      <c r="CE250" s="54"/>
      <c r="CF250" s="54"/>
      <c r="CG250" s="54"/>
      <c r="CH250" s="54"/>
      <c r="CI250" s="54"/>
      <c r="CJ250" s="54"/>
      <c r="CK250" s="54"/>
      <c r="CL250" s="54"/>
      <c r="CM250" s="54"/>
      <c r="CN250" s="54"/>
      <c r="CO250" s="54"/>
      <c r="CP250" s="54"/>
      <c r="CQ250" s="54"/>
      <c r="CR250" s="54"/>
      <c r="CS250" s="54"/>
      <c r="CT250" s="54"/>
      <c r="CU250" s="54"/>
      <c r="CV250" s="54"/>
      <c r="CW250" s="54"/>
      <c r="CX250" s="54"/>
      <c r="CY250" s="54"/>
      <c r="CZ250" s="54"/>
      <c r="DA250" s="54"/>
      <c r="DB250" s="54"/>
      <c r="DC250" s="54"/>
      <c r="DD250" s="54"/>
      <c r="DE250" s="54"/>
      <c r="DF250" s="54"/>
      <c r="DG250" s="54"/>
      <c r="DH250" s="54"/>
      <c r="DI250" s="54"/>
      <c r="DJ250" s="54"/>
      <c r="DK250" s="54"/>
      <c r="DL250" s="54"/>
      <c r="DM250" s="54"/>
      <c r="DN250" s="54"/>
      <c r="DO250" s="54"/>
      <c r="DP250" s="54"/>
      <c r="DQ250" s="54"/>
    </row>
    <row r="251" spans="1:121" s="5" customFormat="1" ht="12.6" customHeight="1" x14ac:dyDescent="0.25">
      <c r="A251" s="169" t="s">
        <v>1459</v>
      </c>
      <c r="B251" s="68" t="s">
        <v>377</v>
      </c>
      <c r="C251" s="68">
        <v>1988</v>
      </c>
      <c r="D251" s="78" t="s">
        <v>267</v>
      </c>
      <c r="E251" s="78" t="s">
        <v>1460</v>
      </c>
      <c r="F251" s="78">
        <v>261003</v>
      </c>
      <c r="G251" s="78"/>
      <c r="H251" s="78"/>
      <c r="I251" s="78"/>
      <c r="J251" s="78"/>
      <c r="K251" s="78" t="s">
        <v>216</v>
      </c>
      <c r="L251" s="78" t="s">
        <v>225</v>
      </c>
      <c r="M251" s="293" t="s">
        <v>269</v>
      </c>
      <c r="N251" s="78" t="s">
        <v>429</v>
      </c>
      <c r="O251" s="68" t="s">
        <v>464</v>
      </c>
      <c r="P251" s="78"/>
      <c r="Q251" s="78"/>
      <c r="R251" s="78"/>
      <c r="S251" s="7"/>
      <c r="T251" s="7" t="s">
        <v>1041</v>
      </c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54"/>
      <c r="AS251" s="54"/>
      <c r="AT251" s="54"/>
      <c r="AU251" s="54"/>
      <c r="AV251" s="54"/>
      <c r="AW251" s="54"/>
      <c r="AX251" s="54"/>
      <c r="AY251" s="54"/>
      <c r="AZ251" s="54"/>
      <c r="BA251" s="54"/>
      <c r="BB251" s="54"/>
      <c r="BC251" s="54"/>
      <c r="BD251" s="54"/>
      <c r="BE251" s="54"/>
      <c r="BF251" s="54"/>
      <c r="BG251" s="54"/>
      <c r="BH251" s="54"/>
      <c r="BI251" s="54"/>
      <c r="BJ251" s="54"/>
      <c r="BK251" s="54"/>
      <c r="BL251" s="54"/>
      <c r="BM251" s="54"/>
      <c r="BN251" s="54"/>
      <c r="BO251" s="54"/>
      <c r="BP251" s="54"/>
      <c r="BQ251" s="54"/>
      <c r="BR251" s="54"/>
      <c r="BS251" s="54"/>
      <c r="BT251" s="54"/>
      <c r="BU251" s="54"/>
      <c r="BV251" s="54"/>
      <c r="BW251" s="54"/>
      <c r="BX251" s="54"/>
      <c r="BY251" s="54"/>
      <c r="BZ251" s="54"/>
      <c r="CA251" s="54"/>
      <c r="CB251" s="54"/>
      <c r="CC251" s="54"/>
      <c r="CD251" s="54"/>
      <c r="CE251" s="54"/>
      <c r="CF251" s="54"/>
      <c r="CG251" s="54"/>
      <c r="CH251" s="54"/>
      <c r="CI251" s="54"/>
      <c r="CJ251" s="54"/>
      <c r="CK251" s="54"/>
      <c r="CL251" s="54"/>
      <c r="CM251" s="54"/>
      <c r="CN251" s="54"/>
      <c r="CO251" s="54"/>
      <c r="CP251" s="54"/>
      <c r="CQ251" s="54"/>
      <c r="CR251" s="54"/>
      <c r="CS251" s="54"/>
      <c r="CT251" s="54"/>
      <c r="CU251" s="54"/>
      <c r="CV251" s="54"/>
      <c r="CW251" s="54"/>
      <c r="CX251" s="54"/>
      <c r="CY251" s="54"/>
      <c r="CZ251" s="54"/>
      <c r="DA251" s="54"/>
      <c r="DB251" s="54"/>
      <c r="DC251" s="54"/>
      <c r="DD251" s="54"/>
      <c r="DE251" s="54"/>
      <c r="DF251" s="54"/>
      <c r="DG251" s="54"/>
      <c r="DH251" s="54"/>
      <c r="DI251" s="54"/>
      <c r="DJ251" s="54"/>
      <c r="DK251" s="54"/>
      <c r="DL251" s="54"/>
      <c r="DM251" s="54"/>
      <c r="DN251" s="54"/>
      <c r="DO251" s="54"/>
      <c r="DP251" s="54"/>
      <c r="DQ251" s="54"/>
    </row>
    <row r="252" spans="1:121" s="5" customFormat="1" ht="12.6" customHeight="1" x14ac:dyDescent="0.25">
      <c r="A252" s="7" t="s">
        <v>1319</v>
      </c>
      <c r="B252" s="7" t="s">
        <v>377</v>
      </c>
      <c r="C252" s="54">
        <v>1988</v>
      </c>
      <c r="D252" s="26" t="s">
        <v>547</v>
      </c>
      <c r="E252" s="26" t="s">
        <v>1384</v>
      </c>
      <c r="F252" s="209">
        <v>260907</v>
      </c>
      <c r="G252" s="7"/>
      <c r="H252" s="80"/>
      <c r="I252" s="80">
        <v>291</v>
      </c>
      <c r="J252" s="80">
        <v>207</v>
      </c>
      <c r="K252" s="7" t="s">
        <v>216</v>
      </c>
      <c r="L252" s="78" t="s">
        <v>225</v>
      </c>
      <c r="M252" s="278" t="s">
        <v>228</v>
      </c>
      <c r="N252" s="7" t="s">
        <v>429</v>
      </c>
      <c r="O252" s="7" t="s">
        <v>179</v>
      </c>
      <c r="P252" s="7"/>
      <c r="Q252" s="8"/>
      <c r="R252" s="7"/>
      <c r="S252" s="7"/>
      <c r="T252" s="7"/>
      <c r="U252" s="54"/>
      <c r="V252" s="54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4"/>
      <c r="AS252" s="54"/>
      <c r="AT252" s="54"/>
      <c r="AU252" s="54"/>
      <c r="AV252" s="54"/>
      <c r="AW252" s="54"/>
      <c r="AX252" s="54"/>
      <c r="AY252" s="54"/>
      <c r="AZ252" s="54"/>
      <c r="BA252" s="54"/>
      <c r="BB252" s="54"/>
      <c r="BC252" s="54"/>
      <c r="BD252" s="54"/>
      <c r="BE252" s="54"/>
      <c r="BF252" s="54"/>
      <c r="BG252" s="54"/>
      <c r="BH252" s="54"/>
      <c r="BI252" s="54"/>
      <c r="BJ252" s="54"/>
      <c r="BK252" s="54"/>
      <c r="BL252" s="54"/>
      <c r="BM252" s="54"/>
      <c r="BN252" s="54"/>
      <c r="BO252" s="54"/>
      <c r="BP252" s="54"/>
      <c r="BQ252" s="54"/>
      <c r="BR252" s="54"/>
      <c r="BS252" s="54"/>
      <c r="BT252" s="54"/>
      <c r="BU252" s="54"/>
      <c r="BV252" s="54"/>
      <c r="BW252" s="54"/>
      <c r="BX252" s="54"/>
      <c r="BY252" s="54"/>
      <c r="BZ252" s="54"/>
      <c r="CA252" s="54"/>
      <c r="CB252" s="54"/>
      <c r="CC252" s="54"/>
      <c r="CD252" s="54"/>
      <c r="CE252" s="54"/>
      <c r="CF252" s="54"/>
      <c r="CG252" s="54"/>
      <c r="CH252" s="54"/>
      <c r="CI252" s="54"/>
      <c r="CJ252" s="54"/>
      <c r="CK252" s="54"/>
      <c r="CL252" s="54"/>
      <c r="CM252" s="54"/>
      <c r="CN252" s="54"/>
      <c r="CO252" s="54"/>
      <c r="CP252" s="54"/>
      <c r="CQ252" s="54"/>
      <c r="CR252" s="54"/>
      <c r="CS252" s="54"/>
      <c r="CT252" s="54"/>
      <c r="CU252" s="54"/>
      <c r="CV252" s="54"/>
      <c r="CW252" s="54"/>
      <c r="CX252" s="54"/>
      <c r="CY252" s="54"/>
      <c r="CZ252" s="54"/>
      <c r="DA252" s="54"/>
      <c r="DB252" s="54"/>
      <c r="DC252" s="54"/>
      <c r="DD252" s="54"/>
      <c r="DE252" s="54"/>
      <c r="DF252" s="54"/>
      <c r="DG252" s="54"/>
      <c r="DH252" s="54"/>
      <c r="DI252" s="54"/>
      <c r="DJ252" s="54"/>
      <c r="DK252" s="54"/>
      <c r="DL252" s="54"/>
      <c r="DM252" s="54"/>
      <c r="DN252" s="54"/>
      <c r="DO252" s="54"/>
      <c r="DP252" s="54"/>
      <c r="DQ252" s="54"/>
    </row>
    <row r="253" spans="1:121" s="5" customFormat="1" ht="12.6" customHeight="1" x14ac:dyDescent="0.25">
      <c r="A253" s="161" t="s">
        <v>379</v>
      </c>
      <c r="B253" s="162" t="s">
        <v>377</v>
      </c>
      <c r="C253" s="6">
        <v>1988</v>
      </c>
      <c r="D253" s="162" t="s">
        <v>267</v>
      </c>
      <c r="E253" s="116" t="s">
        <v>348</v>
      </c>
      <c r="F253" s="6">
        <v>260425</v>
      </c>
      <c r="G253" s="7"/>
      <c r="H253" s="80"/>
      <c r="I253" s="80"/>
      <c r="J253" s="80"/>
      <c r="K253" s="7" t="s">
        <v>216</v>
      </c>
      <c r="L253" s="10" t="s">
        <v>284</v>
      </c>
      <c r="M253" s="286" t="s">
        <v>347</v>
      </c>
      <c r="N253" s="80" t="s">
        <v>429</v>
      </c>
      <c r="O253" s="162" t="s">
        <v>179</v>
      </c>
      <c r="P253" s="7"/>
      <c r="Q253" s="8"/>
      <c r="R253" s="7"/>
      <c r="S253" s="54"/>
      <c r="T253" s="7" t="s">
        <v>1040</v>
      </c>
      <c r="U253" s="54"/>
      <c r="V253" s="54"/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  <c r="AR253" s="54"/>
      <c r="AS253" s="54"/>
      <c r="AT253" s="54"/>
      <c r="AU253" s="54"/>
      <c r="AV253" s="54"/>
      <c r="AW253" s="54"/>
      <c r="AX253" s="54"/>
      <c r="AY253" s="54"/>
      <c r="AZ253" s="54"/>
      <c r="BA253" s="54"/>
      <c r="BB253" s="54"/>
      <c r="BC253" s="54"/>
      <c r="BD253" s="54"/>
      <c r="BE253" s="54"/>
      <c r="BF253" s="54"/>
      <c r="BG253" s="54"/>
      <c r="BH253" s="54"/>
      <c r="BI253" s="54"/>
      <c r="BJ253" s="54"/>
      <c r="BK253" s="54"/>
      <c r="BL253" s="54"/>
      <c r="BM253" s="54"/>
      <c r="BN253" s="54"/>
      <c r="BO253" s="54"/>
      <c r="BP253" s="54"/>
      <c r="BQ253" s="54"/>
      <c r="BR253" s="54"/>
      <c r="BS253" s="54"/>
      <c r="BT253" s="54"/>
      <c r="BU253" s="54"/>
      <c r="BV253" s="54"/>
      <c r="BW253" s="54"/>
      <c r="BX253" s="54"/>
      <c r="BY253" s="54"/>
      <c r="BZ253" s="54"/>
      <c r="CA253" s="54"/>
      <c r="CB253" s="54"/>
      <c r="CC253" s="54"/>
      <c r="CD253" s="54"/>
      <c r="CE253" s="54"/>
      <c r="CF253" s="54"/>
      <c r="CG253" s="54"/>
      <c r="CH253" s="54"/>
      <c r="CI253" s="54"/>
      <c r="CJ253" s="54"/>
      <c r="CK253" s="54"/>
      <c r="CL253" s="54"/>
      <c r="CM253" s="54"/>
      <c r="CN253" s="54"/>
      <c r="CO253" s="54"/>
      <c r="CP253" s="54"/>
      <c r="CQ253" s="54"/>
      <c r="CR253" s="54"/>
      <c r="CS253" s="54"/>
      <c r="CT253" s="54"/>
      <c r="CU253" s="54"/>
      <c r="CV253" s="54"/>
      <c r="CW253" s="54"/>
      <c r="CX253" s="54"/>
      <c r="CY253" s="54"/>
      <c r="CZ253" s="54"/>
      <c r="DA253" s="54"/>
      <c r="DB253" s="54"/>
      <c r="DC253" s="54"/>
      <c r="DD253" s="54"/>
      <c r="DE253" s="54"/>
      <c r="DF253" s="54"/>
      <c r="DG253" s="54"/>
      <c r="DH253" s="54"/>
      <c r="DI253" s="54"/>
      <c r="DJ253" s="54"/>
      <c r="DK253" s="54"/>
      <c r="DL253" s="54"/>
      <c r="DM253" s="54"/>
      <c r="DN253" s="54"/>
      <c r="DO253" s="54"/>
      <c r="DP253" s="54"/>
      <c r="DQ253" s="54"/>
    </row>
    <row r="254" spans="1:121" s="281" customFormat="1" ht="12.6" customHeight="1" x14ac:dyDescent="0.25">
      <c r="A254" s="313" t="s">
        <v>483</v>
      </c>
      <c r="B254" s="333" t="s">
        <v>482</v>
      </c>
      <c r="C254" s="333">
        <v>2017</v>
      </c>
      <c r="D254" s="293" t="s">
        <v>547</v>
      </c>
      <c r="E254" s="78" t="s">
        <v>549</v>
      </c>
      <c r="F254" s="78">
        <v>260504</v>
      </c>
      <c r="G254" s="337"/>
      <c r="H254" s="293">
        <v>0</v>
      </c>
      <c r="I254" s="293">
        <v>114</v>
      </c>
      <c r="J254" s="333"/>
      <c r="K254" s="78" t="s">
        <v>217</v>
      </c>
      <c r="L254" s="293" t="s">
        <v>226</v>
      </c>
      <c r="M254" s="293" t="s">
        <v>228</v>
      </c>
      <c r="N254" s="293" t="s">
        <v>484</v>
      </c>
      <c r="O254" s="293" t="s">
        <v>464</v>
      </c>
      <c r="P254" s="293"/>
      <c r="Q254" s="293"/>
      <c r="R254" s="285"/>
      <c r="S254" s="293"/>
      <c r="T254" s="7" t="s">
        <v>1047</v>
      </c>
      <c r="U254" s="287"/>
      <c r="V254" s="287"/>
      <c r="W254" s="287"/>
      <c r="X254" s="287"/>
      <c r="Y254" s="287"/>
      <c r="Z254" s="287"/>
      <c r="AA254" s="287"/>
      <c r="AB254" s="287"/>
      <c r="AC254" s="287"/>
      <c r="AD254" s="287"/>
      <c r="AE254" s="287"/>
      <c r="AF254" s="287"/>
      <c r="AG254" s="287"/>
      <c r="AH254" s="287"/>
      <c r="AI254" s="287"/>
      <c r="AJ254" s="287"/>
      <c r="AK254" s="287"/>
      <c r="AL254" s="287"/>
      <c r="AM254" s="287"/>
      <c r="AN254" s="287"/>
      <c r="AO254" s="287"/>
      <c r="AP254" s="287"/>
      <c r="AQ254" s="287"/>
      <c r="AR254" s="287"/>
      <c r="AS254" s="287"/>
      <c r="AT254" s="287"/>
      <c r="AU254" s="287"/>
      <c r="AV254" s="287"/>
      <c r="AW254" s="287"/>
      <c r="AX254" s="287"/>
      <c r="AY254" s="287"/>
      <c r="AZ254" s="287"/>
      <c r="BA254" s="287"/>
      <c r="BB254" s="287"/>
      <c r="BC254" s="287"/>
      <c r="BD254" s="287"/>
      <c r="BE254" s="287"/>
      <c r="BF254" s="287"/>
      <c r="BG254" s="287"/>
      <c r="BH254" s="287"/>
      <c r="BI254" s="287"/>
      <c r="BJ254" s="287"/>
      <c r="BK254" s="287"/>
      <c r="BL254" s="287"/>
      <c r="BM254" s="287"/>
      <c r="BN254" s="287"/>
      <c r="BO254" s="287"/>
      <c r="BP254" s="287"/>
      <c r="BQ254" s="287"/>
      <c r="BR254" s="287"/>
      <c r="BS254" s="287"/>
      <c r="BT254" s="287"/>
      <c r="BU254" s="287"/>
      <c r="BV254" s="287"/>
      <c r="BW254" s="287"/>
      <c r="BX254" s="287"/>
      <c r="BY254" s="287"/>
      <c r="BZ254" s="287"/>
      <c r="CA254" s="287"/>
      <c r="CB254" s="287"/>
      <c r="CC254" s="287"/>
      <c r="CD254" s="287"/>
      <c r="CE254" s="287"/>
      <c r="CF254" s="287"/>
      <c r="CG254" s="287"/>
      <c r="CH254" s="287"/>
      <c r="CI254" s="287"/>
      <c r="CJ254" s="287"/>
      <c r="CK254" s="287"/>
      <c r="CL254" s="287"/>
      <c r="CM254" s="287"/>
      <c r="CN254" s="287"/>
      <c r="CO254" s="287"/>
      <c r="CP254" s="287"/>
      <c r="CQ254" s="287"/>
      <c r="CR254" s="287"/>
      <c r="CS254" s="287"/>
      <c r="CT254" s="287"/>
      <c r="CU254" s="287"/>
      <c r="CV254" s="287"/>
      <c r="CW254" s="287"/>
      <c r="CX254" s="287"/>
      <c r="CY254" s="287"/>
      <c r="CZ254" s="287"/>
      <c r="DA254" s="287"/>
      <c r="DB254" s="287"/>
      <c r="DC254" s="287"/>
      <c r="DD254" s="287"/>
      <c r="DE254" s="287"/>
      <c r="DF254" s="287"/>
      <c r="DG254" s="287"/>
      <c r="DH254" s="287"/>
      <c r="DI254" s="287"/>
      <c r="DJ254" s="287"/>
      <c r="DK254" s="287"/>
      <c r="DL254" s="287"/>
      <c r="DM254" s="287"/>
      <c r="DN254" s="287"/>
      <c r="DO254" s="287"/>
      <c r="DP254" s="287"/>
      <c r="DQ254" s="287"/>
    </row>
    <row r="255" spans="1:121" s="281" customFormat="1" ht="12.6" customHeight="1" x14ac:dyDescent="0.25">
      <c r="A255" s="277">
        <v>7.78</v>
      </c>
      <c r="B255" s="276" t="s">
        <v>482</v>
      </c>
      <c r="C255" s="277">
        <v>2017</v>
      </c>
      <c r="D255" s="7" t="s">
        <v>560</v>
      </c>
      <c r="E255" s="116" t="s">
        <v>549</v>
      </c>
      <c r="F255" s="6">
        <v>260824</v>
      </c>
      <c r="G255" s="287">
        <v>1.2</v>
      </c>
      <c r="H255" s="306">
        <v>587</v>
      </c>
      <c r="I255" s="306"/>
      <c r="J255" s="276"/>
      <c r="K255" s="7" t="s">
        <v>217</v>
      </c>
      <c r="L255" s="293" t="s">
        <v>226</v>
      </c>
      <c r="M255" s="278" t="s">
        <v>228</v>
      </c>
      <c r="N255" s="276" t="s">
        <v>800</v>
      </c>
      <c r="O255" s="80" t="s">
        <v>179</v>
      </c>
      <c r="P255" s="276"/>
      <c r="Q255" s="280"/>
      <c r="R255" s="276"/>
      <c r="S255" s="276"/>
      <c r="T255" s="7" t="s">
        <v>1045</v>
      </c>
      <c r="U255" s="287"/>
      <c r="V255" s="287"/>
      <c r="W255" s="287"/>
      <c r="X255" s="287"/>
      <c r="Y255" s="287"/>
      <c r="Z255" s="287"/>
      <c r="AA255" s="287"/>
      <c r="AB255" s="287"/>
      <c r="AC255" s="287"/>
      <c r="AD255" s="287"/>
      <c r="AE255" s="287"/>
      <c r="AF255" s="287"/>
      <c r="AG255" s="287"/>
      <c r="AH255" s="287"/>
      <c r="AI255" s="287"/>
      <c r="AJ255" s="287"/>
      <c r="AK255" s="287"/>
      <c r="AL255" s="287"/>
      <c r="AM255" s="287"/>
      <c r="AN255" s="287"/>
      <c r="AO255" s="287"/>
      <c r="AP255" s="287"/>
      <c r="AQ255" s="287"/>
      <c r="AR255" s="287"/>
      <c r="AS255" s="287"/>
      <c r="AT255" s="287"/>
      <c r="AU255" s="287"/>
      <c r="AV255" s="287"/>
      <c r="AW255" s="287"/>
      <c r="AX255" s="287"/>
      <c r="AY255" s="287"/>
      <c r="AZ255" s="287"/>
      <c r="BA255" s="287"/>
      <c r="BB255" s="287"/>
      <c r="BC255" s="287"/>
      <c r="BD255" s="287"/>
      <c r="BE255" s="287"/>
      <c r="BF255" s="287"/>
      <c r="BG255" s="287"/>
      <c r="BH255" s="287"/>
      <c r="BI255" s="287"/>
      <c r="BJ255" s="287"/>
      <c r="BK255" s="287"/>
      <c r="BL255" s="287"/>
      <c r="BM255" s="287"/>
      <c r="BN255" s="287"/>
      <c r="BO255" s="287"/>
      <c r="BP255" s="287"/>
      <c r="BQ255" s="287"/>
      <c r="BR255" s="287"/>
      <c r="BS255" s="287"/>
      <c r="BT255" s="287"/>
      <c r="BU255" s="287"/>
      <c r="BV255" s="287"/>
      <c r="BW255" s="287"/>
      <c r="BX255" s="287"/>
      <c r="BY255" s="287"/>
      <c r="BZ255" s="287"/>
      <c r="CA255" s="287"/>
      <c r="CB255" s="287"/>
      <c r="CC255" s="287"/>
      <c r="CD255" s="287"/>
      <c r="CE255" s="287"/>
      <c r="CF255" s="287"/>
      <c r="CG255" s="287"/>
      <c r="CH255" s="287"/>
      <c r="CI255" s="287"/>
      <c r="CJ255" s="287"/>
      <c r="CK255" s="287"/>
      <c r="CL255" s="287"/>
      <c r="CM255" s="287"/>
      <c r="CN255" s="287"/>
      <c r="CO255" s="287"/>
      <c r="CP255" s="287"/>
      <c r="CQ255" s="287"/>
      <c r="CR255" s="287"/>
      <c r="CS255" s="287"/>
      <c r="CT255" s="287"/>
      <c r="CU255" s="287"/>
      <c r="CV255" s="287"/>
      <c r="CW255" s="287"/>
      <c r="CX255" s="287"/>
      <c r="CY255" s="287"/>
      <c r="CZ255" s="287"/>
      <c r="DA255" s="287"/>
      <c r="DB255" s="287"/>
      <c r="DC255" s="287"/>
      <c r="DD255" s="287"/>
      <c r="DE255" s="287"/>
      <c r="DF255" s="287"/>
      <c r="DG255" s="287"/>
      <c r="DH255" s="287"/>
      <c r="DI255" s="287"/>
      <c r="DJ255" s="287"/>
      <c r="DK255" s="287"/>
      <c r="DL255" s="287"/>
      <c r="DM255" s="287"/>
      <c r="DN255" s="287"/>
      <c r="DO255" s="287"/>
      <c r="DP255" s="287"/>
      <c r="DQ255" s="287"/>
    </row>
    <row r="256" spans="1:121" s="281" customFormat="1" ht="12.6" customHeight="1" x14ac:dyDescent="0.25">
      <c r="A256" s="277">
        <v>15.58</v>
      </c>
      <c r="B256" s="276" t="s">
        <v>482</v>
      </c>
      <c r="C256" s="277">
        <v>2017</v>
      </c>
      <c r="D256" s="276" t="s">
        <v>802</v>
      </c>
      <c r="E256" s="116" t="s">
        <v>549</v>
      </c>
      <c r="F256" s="6">
        <v>260824</v>
      </c>
      <c r="G256" s="276"/>
      <c r="H256" s="306">
        <v>255</v>
      </c>
      <c r="I256" s="306"/>
      <c r="J256" s="276"/>
      <c r="K256" s="7" t="s">
        <v>217</v>
      </c>
      <c r="L256" s="293" t="s">
        <v>226</v>
      </c>
      <c r="M256" s="278" t="s">
        <v>230</v>
      </c>
      <c r="N256" s="276" t="s">
        <v>800</v>
      </c>
      <c r="O256" s="80" t="s">
        <v>179</v>
      </c>
      <c r="P256" s="276"/>
      <c r="Q256" s="280"/>
      <c r="R256" s="276"/>
      <c r="S256" s="276"/>
      <c r="T256" s="7" t="s">
        <v>1046</v>
      </c>
      <c r="U256" s="287"/>
      <c r="V256" s="287"/>
      <c r="W256" s="287"/>
      <c r="X256" s="287"/>
      <c r="Y256" s="287"/>
      <c r="Z256" s="287"/>
      <c r="AA256" s="287"/>
      <c r="AB256" s="287"/>
      <c r="AC256" s="287"/>
      <c r="AD256" s="287"/>
      <c r="AE256" s="287"/>
      <c r="AF256" s="287"/>
      <c r="AG256" s="287"/>
      <c r="AH256" s="287"/>
      <c r="AI256" s="287"/>
      <c r="AJ256" s="287"/>
      <c r="AK256" s="287"/>
      <c r="AL256" s="287"/>
      <c r="AM256" s="287"/>
      <c r="AN256" s="287"/>
      <c r="AO256" s="287"/>
      <c r="AP256" s="287"/>
      <c r="AQ256" s="287"/>
      <c r="AR256" s="287"/>
      <c r="AS256" s="287"/>
      <c r="AT256" s="287"/>
      <c r="AU256" s="287"/>
      <c r="AV256" s="287"/>
      <c r="AW256" s="287"/>
      <c r="AX256" s="287"/>
      <c r="AY256" s="287"/>
      <c r="AZ256" s="287"/>
      <c r="BA256" s="287"/>
      <c r="BB256" s="287"/>
      <c r="BC256" s="287"/>
      <c r="BD256" s="287"/>
      <c r="BE256" s="287"/>
      <c r="BF256" s="287"/>
      <c r="BG256" s="287"/>
      <c r="BH256" s="287"/>
      <c r="BI256" s="287"/>
      <c r="BJ256" s="287"/>
      <c r="BK256" s="287"/>
      <c r="BL256" s="287"/>
      <c r="BM256" s="287"/>
      <c r="BN256" s="287"/>
      <c r="BO256" s="287"/>
      <c r="BP256" s="287"/>
      <c r="BQ256" s="287"/>
      <c r="BR256" s="287"/>
      <c r="BS256" s="287"/>
      <c r="BT256" s="287"/>
      <c r="BU256" s="287"/>
      <c r="BV256" s="287"/>
      <c r="BW256" s="287"/>
      <c r="BX256" s="287"/>
      <c r="BY256" s="287"/>
      <c r="BZ256" s="287"/>
      <c r="CA256" s="287"/>
      <c r="CB256" s="287"/>
      <c r="CC256" s="287"/>
      <c r="CD256" s="287"/>
      <c r="CE256" s="287"/>
      <c r="CF256" s="287"/>
      <c r="CG256" s="287"/>
      <c r="CH256" s="287"/>
      <c r="CI256" s="287"/>
      <c r="CJ256" s="287"/>
      <c r="CK256" s="287"/>
      <c r="CL256" s="287"/>
      <c r="CM256" s="287"/>
      <c r="CN256" s="287"/>
      <c r="CO256" s="287"/>
      <c r="CP256" s="287"/>
      <c r="CQ256" s="287"/>
      <c r="CR256" s="287"/>
      <c r="CS256" s="287"/>
      <c r="CT256" s="287"/>
      <c r="CU256" s="287"/>
      <c r="CV256" s="287"/>
      <c r="CW256" s="287"/>
      <c r="CX256" s="287"/>
      <c r="CY256" s="287"/>
      <c r="CZ256" s="287"/>
      <c r="DA256" s="287"/>
      <c r="DB256" s="287"/>
      <c r="DC256" s="287"/>
      <c r="DD256" s="287"/>
      <c r="DE256" s="287"/>
      <c r="DF256" s="287"/>
      <c r="DG256" s="287"/>
      <c r="DH256" s="287"/>
      <c r="DI256" s="287"/>
      <c r="DJ256" s="287"/>
      <c r="DK256" s="287"/>
      <c r="DL256" s="287"/>
      <c r="DM256" s="287"/>
      <c r="DN256" s="287"/>
      <c r="DO256" s="287"/>
      <c r="DP256" s="287"/>
      <c r="DQ256" s="287"/>
    </row>
    <row r="257" spans="1:121" s="281" customFormat="1" ht="12.6" customHeight="1" x14ac:dyDescent="0.25">
      <c r="A257" s="277">
        <v>2.36</v>
      </c>
      <c r="B257" s="276" t="s">
        <v>482</v>
      </c>
      <c r="C257" s="277">
        <v>2017</v>
      </c>
      <c r="D257" s="276" t="s">
        <v>708</v>
      </c>
      <c r="E257" s="116" t="s">
        <v>549</v>
      </c>
      <c r="F257" s="6">
        <v>260824</v>
      </c>
      <c r="G257" s="287">
        <v>0</v>
      </c>
      <c r="H257" s="306">
        <v>634</v>
      </c>
      <c r="I257" s="306"/>
      <c r="J257" s="276"/>
      <c r="K257" s="7" t="s">
        <v>217</v>
      </c>
      <c r="L257" s="293" t="s">
        <v>226</v>
      </c>
      <c r="M257" s="278" t="s">
        <v>218</v>
      </c>
      <c r="N257" s="276" t="s">
        <v>800</v>
      </c>
      <c r="O257" s="306" t="s">
        <v>179</v>
      </c>
      <c r="P257" s="276"/>
      <c r="Q257" s="280"/>
      <c r="R257" s="276"/>
      <c r="S257" s="276"/>
      <c r="T257" s="7" t="s">
        <v>1043</v>
      </c>
      <c r="U257" s="287"/>
      <c r="V257" s="287"/>
      <c r="W257" s="287"/>
      <c r="X257" s="287"/>
      <c r="Y257" s="287"/>
      <c r="Z257" s="287"/>
      <c r="AA257" s="287"/>
      <c r="AB257" s="287"/>
      <c r="AC257" s="287"/>
      <c r="AD257" s="287"/>
      <c r="AE257" s="287"/>
      <c r="AF257" s="287"/>
      <c r="AG257" s="287"/>
      <c r="AH257" s="287"/>
      <c r="AI257" s="287"/>
      <c r="AJ257" s="287"/>
      <c r="AK257" s="287"/>
      <c r="AL257" s="287"/>
      <c r="AM257" s="287"/>
      <c r="AN257" s="287"/>
      <c r="AO257" s="287"/>
      <c r="AP257" s="287"/>
      <c r="AQ257" s="287"/>
      <c r="AR257" s="287"/>
      <c r="AS257" s="287"/>
      <c r="AT257" s="287"/>
      <c r="AU257" s="287"/>
      <c r="AV257" s="287"/>
      <c r="AW257" s="287"/>
      <c r="AX257" s="287"/>
      <c r="AY257" s="287"/>
      <c r="AZ257" s="287"/>
      <c r="BA257" s="287"/>
      <c r="BB257" s="287"/>
      <c r="BC257" s="287"/>
      <c r="BD257" s="287"/>
      <c r="BE257" s="287"/>
      <c r="BF257" s="287"/>
      <c r="BG257" s="287"/>
      <c r="BH257" s="287"/>
      <c r="BI257" s="287"/>
      <c r="BJ257" s="287"/>
      <c r="BK257" s="287"/>
      <c r="BL257" s="287"/>
      <c r="BM257" s="287"/>
      <c r="BN257" s="287"/>
      <c r="BO257" s="287"/>
      <c r="BP257" s="287"/>
      <c r="BQ257" s="287"/>
      <c r="BR257" s="287"/>
      <c r="BS257" s="287"/>
      <c r="BT257" s="287"/>
      <c r="BU257" s="287"/>
      <c r="BV257" s="287"/>
      <c r="BW257" s="287"/>
      <c r="BX257" s="287"/>
      <c r="BY257" s="287"/>
      <c r="BZ257" s="287"/>
      <c r="CA257" s="287"/>
      <c r="CB257" s="287"/>
      <c r="CC257" s="287"/>
      <c r="CD257" s="287"/>
      <c r="CE257" s="287"/>
      <c r="CF257" s="287"/>
      <c r="CG257" s="287"/>
      <c r="CH257" s="287"/>
      <c r="CI257" s="287"/>
      <c r="CJ257" s="287"/>
      <c r="CK257" s="287"/>
      <c r="CL257" s="287"/>
      <c r="CM257" s="287"/>
      <c r="CN257" s="287"/>
      <c r="CO257" s="287"/>
      <c r="CP257" s="287"/>
      <c r="CQ257" s="287"/>
      <c r="CR257" s="287"/>
      <c r="CS257" s="287"/>
      <c r="CT257" s="287"/>
      <c r="CU257" s="287"/>
      <c r="CV257" s="287"/>
      <c r="CW257" s="287"/>
      <c r="CX257" s="287"/>
      <c r="CY257" s="287"/>
      <c r="CZ257" s="287"/>
      <c r="DA257" s="287"/>
      <c r="DB257" s="287"/>
      <c r="DC257" s="287"/>
      <c r="DD257" s="287"/>
      <c r="DE257" s="287"/>
      <c r="DF257" s="287"/>
      <c r="DG257" s="287"/>
      <c r="DH257" s="287"/>
      <c r="DI257" s="287"/>
      <c r="DJ257" s="287"/>
      <c r="DK257" s="287"/>
      <c r="DL257" s="287"/>
      <c r="DM257" s="287"/>
      <c r="DN257" s="287"/>
      <c r="DO257" s="287"/>
      <c r="DP257" s="287"/>
      <c r="DQ257" s="287"/>
    </row>
    <row r="258" spans="1:121" s="281" customFormat="1" ht="12.6" customHeight="1" x14ac:dyDescent="0.25">
      <c r="A258" s="277">
        <v>1.59</v>
      </c>
      <c r="B258" s="276" t="s">
        <v>482</v>
      </c>
      <c r="C258" s="277">
        <v>2017</v>
      </c>
      <c r="D258" s="276" t="s">
        <v>771</v>
      </c>
      <c r="E258" s="116" t="s">
        <v>549</v>
      </c>
      <c r="F258" s="6">
        <v>260824</v>
      </c>
      <c r="G258" s="276"/>
      <c r="H258" s="306">
        <v>724</v>
      </c>
      <c r="I258" s="306"/>
      <c r="J258" s="276"/>
      <c r="K258" s="7" t="s">
        <v>217</v>
      </c>
      <c r="L258" s="293" t="s">
        <v>226</v>
      </c>
      <c r="M258" s="278" t="s">
        <v>218</v>
      </c>
      <c r="N258" s="276" t="s">
        <v>800</v>
      </c>
      <c r="O258" s="306" t="s">
        <v>179</v>
      </c>
      <c r="P258" s="276"/>
      <c r="Q258" s="280"/>
      <c r="R258" s="276"/>
      <c r="S258" s="276"/>
      <c r="T258" s="7" t="s">
        <v>1042</v>
      </c>
      <c r="U258" s="287"/>
      <c r="V258" s="287"/>
      <c r="W258" s="287"/>
      <c r="X258" s="287"/>
      <c r="Y258" s="287"/>
      <c r="Z258" s="287"/>
      <c r="AA258" s="287"/>
      <c r="AB258" s="287"/>
      <c r="AC258" s="287"/>
      <c r="AD258" s="287"/>
      <c r="AE258" s="287"/>
      <c r="AF258" s="287"/>
      <c r="AG258" s="287"/>
      <c r="AH258" s="287"/>
      <c r="AI258" s="287"/>
      <c r="AJ258" s="287"/>
      <c r="AK258" s="287"/>
      <c r="AL258" s="287"/>
      <c r="AM258" s="287"/>
      <c r="AN258" s="287"/>
      <c r="AO258" s="287"/>
      <c r="AP258" s="287"/>
      <c r="AQ258" s="287"/>
      <c r="AR258" s="287"/>
      <c r="AS258" s="287"/>
      <c r="AT258" s="287"/>
      <c r="AU258" s="287"/>
      <c r="AV258" s="287"/>
      <c r="AW258" s="287"/>
      <c r="AX258" s="287"/>
      <c r="AY258" s="287"/>
      <c r="AZ258" s="287"/>
      <c r="BA258" s="287"/>
      <c r="BB258" s="287"/>
      <c r="BC258" s="287"/>
      <c r="BD258" s="287"/>
      <c r="BE258" s="287"/>
      <c r="BF258" s="287"/>
      <c r="BG258" s="287"/>
      <c r="BH258" s="287"/>
      <c r="BI258" s="287"/>
      <c r="BJ258" s="287"/>
      <c r="BK258" s="287"/>
      <c r="BL258" s="287"/>
      <c r="BM258" s="287"/>
      <c r="BN258" s="287"/>
      <c r="BO258" s="287"/>
      <c r="BP258" s="287"/>
      <c r="BQ258" s="287"/>
      <c r="BR258" s="287"/>
      <c r="BS258" s="287"/>
      <c r="BT258" s="287"/>
      <c r="BU258" s="287"/>
      <c r="BV258" s="287"/>
      <c r="BW258" s="287"/>
      <c r="BX258" s="287"/>
      <c r="BY258" s="287"/>
      <c r="BZ258" s="287"/>
      <c r="CA258" s="287"/>
      <c r="CB258" s="287"/>
      <c r="CC258" s="287"/>
      <c r="CD258" s="287"/>
      <c r="CE258" s="287"/>
      <c r="CF258" s="287"/>
      <c r="CG258" s="287"/>
      <c r="CH258" s="287"/>
      <c r="CI258" s="287"/>
      <c r="CJ258" s="287"/>
      <c r="CK258" s="287"/>
      <c r="CL258" s="287"/>
      <c r="CM258" s="287"/>
      <c r="CN258" s="287"/>
      <c r="CO258" s="287"/>
      <c r="CP258" s="287"/>
      <c r="CQ258" s="287"/>
      <c r="CR258" s="287"/>
      <c r="CS258" s="287"/>
      <c r="CT258" s="287"/>
      <c r="CU258" s="287"/>
      <c r="CV258" s="287"/>
      <c r="CW258" s="287"/>
      <c r="CX258" s="287"/>
      <c r="CY258" s="287"/>
      <c r="CZ258" s="287"/>
      <c r="DA258" s="287"/>
      <c r="DB258" s="287"/>
      <c r="DC258" s="287"/>
      <c r="DD258" s="287"/>
      <c r="DE258" s="287"/>
      <c r="DF258" s="287"/>
      <c r="DG258" s="287"/>
      <c r="DH258" s="287"/>
      <c r="DI258" s="287"/>
      <c r="DJ258" s="287"/>
      <c r="DK258" s="287"/>
      <c r="DL258" s="287"/>
      <c r="DM258" s="287"/>
      <c r="DN258" s="287"/>
      <c r="DO258" s="287"/>
      <c r="DP258" s="287"/>
      <c r="DQ258" s="287"/>
    </row>
    <row r="259" spans="1:121" s="281" customFormat="1" ht="12.6" customHeight="1" x14ac:dyDescent="0.25">
      <c r="A259" s="277">
        <v>6.66</v>
      </c>
      <c r="B259" s="276" t="s">
        <v>482</v>
      </c>
      <c r="C259" s="277">
        <v>2017</v>
      </c>
      <c r="D259" s="276" t="s">
        <v>808</v>
      </c>
      <c r="E259" s="116" t="s">
        <v>549</v>
      </c>
      <c r="F259" s="6">
        <v>260824</v>
      </c>
      <c r="G259" s="276"/>
      <c r="H259" s="306">
        <v>433</v>
      </c>
      <c r="I259" s="306"/>
      <c r="J259" s="276"/>
      <c r="K259" s="7" t="s">
        <v>217</v>
      </c>
      <c r="L259" s="293" t="s">
        <v>226</v>
      </c>
      <c r="M259" s="278" t="s">
        <v>230</v>
      </c>
      <c r="N259" s="276" t="s">
        <v>800</v>
      </c>
      <c r="O259" s="306" t="s">
        <v>179</v>
      </c>
      <c r="P259" s="276"/>
      <c r="Q259" s="280"/>
      <c r="R259" s="276"/>
      <c r="S259" s="276"/>
      <c r="T259" s="7" t="s">
        <v>1044</v>
      </c>
      <c r="U259" s="285"/>
      <c r="V259" s="285"/>
      <c r="W259" s="285"/>
      <c r="X259" s="285"/>
      <c r="Y259" s="285"/>
      <c r="Z259" s="285"/>
      <c r="AA259" s="285"/>
      <c r="AB259" s="285"/>
      <c r="AC259" s="285"/>
      <c r="AD259" s="285"/>
      <c r="AE259" s="285"/>
      <c r="AF259" s="285"/>
      <c r="AG259" s="285"/>
      <c r="AH259" s="285"/>
      <c r="AI259" s="285"/>
      <c r="AJ259" s="285"/>
      <c r="AK259" s="285"/>
      <c r="AL259" s="285"/>
      <c r="AM259" s="285"/>
      <c r="AN259" s="285"/>
      <c r="AO259" s="285"/>
      <c r="AP259" s="285"/>
      <c r="AQ259" s="285"/>
      <c r="AR259" s="285"/>
      <c r="AS259" s="285"/>
      <c r="AT259" s="285"/>
      <c r="AU259" s="285"/>
      <c r="AV259" s="285"/>
      <c r="AW259" s="285"/>
      <c r="AX259" s="285"/>
      <c r="AY259" s="285"/>
      <c r="AZ259" s="285"/>
      <c r="BA259" s="285"/>
      <c r="BB259" s="285"/>
      <c r="BC259" s="285"/>
      <c r="BD259" s="285"/>
      <c r="BE259" s="285"/>
      <c r="BF259" s="285"/>
      <c r="BG259" s="285"/>
      <c r="BH259" s="285"/>
      <c r="BI259" s="285"/>
      <c r="BJ259" s="285"/>
      <c r="BK259" s="285"/>
      <c r="BL259" s="285"/>
      <c r="BM259" s="285"/>
      <c r="BN259" s="285"/>
      <c r="BO259" s="285"/>
      <c r="BP259" s="285"/>
      <c r="BQ259" s="285"/>
      <c r="BR259" s="285"/>
      <c r="BS259" s="285"/>
      <c r="BT259" s="285"/>
      <c r="BU259" s="285"/>
      <c r="BV259" s="285"/>
      <c r="BW259" s="285"/>
      <c r="BX259" s="285"/>
      <c r="BY259" s="285"/>
      <c r="BZ259" s="285"/>
      <c r="CA259" s="285"/>
      <c r="CB259" s="285"/>
      <c r="CC259" s="285"/>
      <c r="CD259" s="285"/>
      <c r="CE259" s="285"/>
      <c r="CF259" s="285"/>
      <c r="CG259" s="285"/>
      <c r="CH259" s="285"/>
      <c r="CI259" s="285"/>
      <c r="CJ259" s="285"/>
      <c r="CK259" s="285"/>
      <c r="CL259" s="285"/>
      <c r="CM259" s="285"/>
      <c r="CN259" s="285"/>
      <c r="CO259" s="285"/>
      <c r="CP259" s="285"/>
      <c r="CQ259" s="285"/>
      <c r="CR259" s="285"/>
      <c r="CS259" s="285"/>
      <c r="CT259" s="285"/>
      <c r="CU259" s="285"/>
      <c r="CV259" s="285"/>
      <c r="CW259" s="285"/>
      <c r="CX259" s="285"/>
      <c r="CY259" s="285"/>
      <c r="CZ259" s="285"/>
      <c r="DA259" s="285"/>
      <c r="DB259" s="285"/>
      <c r="DC259" s="285"/>
      <c r="DD259" s="285"/>
      <c r="DE259" s="285"/>
      <c r="DF259" s="285"/>
      <c r="DG259" s="285"/>
      <c r="DH259" s="285"/>
      <c r="DI259" s="285"/>
      <c r="DJ259" s="285"/>
      <c r="DK259" s="285"/>
      <c r="DL259" s="285"/>
      <c r="DM259" s="285"/>
      <c r="DN259" s="285"/>
      <c r="DO259" s="285"/>
      <c r="DP259" s="285"/>
      <c r="DQ259" s="285"/>
    </row>
    <row r="260" spans="1:121" s="281" customFormat="1" ht="12.6" customHeight="1" x14ac:dyDescent="0.25">
      <c r="A260" s="283">
        <v>0.9</v>
      </c>
      <c r="B260" s="169" t="s">
        <v>186</v>
      </c>
      <c r="C260" s="68">
        <v>2015</v>
      </c>
      <c r="D260" s="276" t="s">
        <v>214</v>
      </c>
      <c r="E260" s="116" t="s">
        <v>219</v>
      </c>
      <c r="F260" s="6">
        <v>260112</v>
      </c>
      <c r="G260" s="276"/>
      <c r="H260" s="277">
        <v>830</v>
      </c>
      <c r="I260" s="277"/>
      <c r="J260" s="277"/>
      <c r="K260" s="5" t="s">
        <v>216</v>
      </c>
      <c r="L260" s="276" t="s">
        <v>226</v>
      </c>
      <c r="M260" s="278" t="s">
        <v>218</v>
      </c>
      <c r="N260" s="277" t="s">
        <v>185</v>
      </c>
      <c r="O260" s="203" t="s">
        <v>179</v>
      </c>
      <c r="P260" s="276"/>
      <c r="Q260" s="280"/>
      <c r="R260" s="276" t="s">
        <v>721</v>
      </c>
      <c r="S260" s="276"/>
      <c r="T260" s="7" t="s">
        <v>1048</v>
      </c>
      <c r="U260" s="287"/>
      <c r="V260" s="287"/>
      <c r="W260" s="287"/>
      <c r="X260" s="287"/>
      <c r="Y260" s="287"/>
      <c r="Z260" s="287"/>
      <c r="AA260" s="287"/>
      <c r="AB260" s="287"/>
      <c r="AC260" s="287"/>
      <c r="AD260" s="287"/>
      <c r="AE260" s="287"/>
      <c r="AF260" s="287"/>
      <c r="AG260" s="287"/>
      <c r="AH260" s="287"/>
      <c r="AI260" s="287"/>
      <c r="AJ260" s="287"/>
      <c r="AK260" s="287"/>
      <c r="AL260" s="287"/>
      <c r="AM260" s="287"/>
      <c r="AN260" s="287"/>
      <c r="AO260" s="287"/>
      <c r="AP260" s="287"/>
      <c r="AQ260" s="287"/>
      <c r="AR260" s="287"/>
      <c r="AS260" s="287"/>
      <c r="AT260" s="287"/>
      <c r="AU260" s="287"/>
      <c r="AV260" s="287"/>
      <c r="AW260" s="287"/>
      <c r="AX260" s="287"/>
      <c r="AY260" s="287"/>
      <c r="AZ260" s="287"/>
      <c r="BA260" s="287"/>
      <c r="BB260" s="287"/>
      <c r="BC260" s="287"/>
      <c r="BD260" s="287"/>
      <c r="BE260" s="287"/>
      <c r="BF260" s="287"/>
      <c r="BG260" s="287"/>
      <c r="BH260" s="287"/>
      <c r="BI260" s="287"/>
      <c r="BJ260" s="287"/>
      <c r="BK260" s="287"/>
      <c r="BL260" s="287"/>
      <c r="BM260" s="287"/>
      <c r="BN260" s="287"/>
      <c r="BO260" s="287"/>
      <c r="BP260" s="287"/>
      <c r="BQ260" s="287"/>
      <c r="BR260" s="287"/>
      <c r="BS260" s="287"/>
      <c r="BT260" s="287"/>
      <c r="BU260" s="287"/>
      <c r="BV260" s="287"/>
      <c r="BW260" s="287"/>
      <c r="BX260" s="287"/>
      <c r="BY260" s="287"/>
      <c r="BZ260" s="287"/>
      <c r="CA260" s="287"/>
      <c r="CB260" s="287"/>
      <c r="CC260" s="287"/>
      <c r="CD260" s="287"/>
      <c r="CE260" s="287"/>
      <c r="CF260" s="287"/>
      <c r="CG260" s="287"/>
      <c r="CH260" s="287"/>
      <c r="CI260" s="287"/>
      <c r="CJ260" s="287"/>
      <c r="CK260" s="287"/>
      <c r="CL260" s="287"/>
      <c r="CM260" s="287"/>
      <c r="CN260" s="287"/>
      <c r="CO260" s="287"/>
      <c r="CP260" s="287"/>
      <c r="CQ260" s="287"/>
      <c r="CR260" s="287"/>
      <c r="CS260" s="287"/>
      <c r="CT260" s="287"/>
      <c r="CU260" s="287"/>
      <c r="CV260" s="287"/>
      <c r="CW260" s="287"/>
      <c r="CX260" s="287"/>
      <c r="CY260" s="287"/>
      <c r="CZ260" s="287"/>
      <c r="DA260" s="287"/>
      <c r="DB260" s="287"/>
      <c r="DC260" s="287"/>
      <c r="DD260" s="287"/>
      <c r="DE260" s="287"/>
      <c r="DF260" s="287"/>
      <c r="DG260" s="287"/>
      <c r="DH260" s="287"/>
      <c r="DI260" s="287"/>
      <c r="DJ260" s="287"/>
      <c r="DK260" s="287"/>
      <c r="DL260" s="287"/>
      <c r="DM260" s="287"/>
      <c r="DN260" s="287"/>
      <c r="DO260" s="287"/>
      <c r="DP260" s="287"/>
      <c r="DQ260" s="287"/>
    </row>
    <row r="261" spans="1:121" s="281" customFormat="1" ht="12.6" customHeight="1" x14ac:dyDescent="0.25">
      <c r="A261" s="277">
        <v>1.69</v>
      </c>
      <c r="B261" s="313" t="s">
        <v>186</v>
      </c>
      <c r="C261" s="333">
        <v>2015</v>
      </c>
      <c r="D261" s="276" t="s">
        <v>213</v>
      </c>
      <c r="E261" s="116" t="s">
        <v>219</v>
      </c>
      <c r="F261" s="6">
        <v>260112</v>
      </c>
      <c r="G261" s="276"/>
      <c r="H261" s="277">
        <v>705</v>
      </c>
      <c r="I261" s="277"/>
      <c r="J261" s="277"/>
      <c r="K261" s="5" t="s">
        <v>216</v>
      </c>
      <c r="L261" s="277" t="s">
        <v>226</v>
      </c>
      <c r="M261" s="278" t="s">
        <v>218</v>
      </c>
      <c r="N261" s="277" t="s">
        <v>185</v>
      </c>
      <c r="O261" s="279" t="s">
        <v>179</v>
      </c>
      <c r="P261" s="276"/>
      <c r="Q261" s="280"/>
      <c r="R261" s="276" t="s">
        <v>721</v>
      </c>
      <c r="S261" s="276"/>
      <c r="T261" s="7" t="s">
        <v>1049</v>
      </c>
      <c r="U261" s="287"/>
      <c r="V261" s="287"/>
      <c r="W261" s="287"/>
      <c r="X261" s="287"/>
      <c r="Y261" s="287"/>
      <c r="Z261" s="287"/>
      <c r="AA261" s="287"/>
      <c r="AB261" s="287"/>
      <c r="AC261" s="287"/>
      <c r="AD261" s="287"/>
      <c r="AE261" s="287"/>
      <c r="AF261" s="287"/>
      <c r="AG261" s="287"/>
      <c r="AH261" s="287"/>
      <c r="AI261" s="287"/>
      <c r="AJ261" s="287"/>
      <c r="AK261" s="287"/>
      <c r="AL261" s="287"/>
      <c r="AM261" s="287"/>
      <c r="AN261" s="287"/>
      <c r="AO261" s="287"/>
      <c r="AP261" s="287"/>
      <c r="AQ261" s="287"/>
      <c r="AR261" s="287"/>
      <c r="AS261" s="287"/>
      <c r="AT261" s="287"/>
      <c r="AU261" s="287"/>
      <c r="AV261" s="287"/>
      <c r="AW261" s="287"/>
      <c r="AX261" s="287"/>
      <c r="AY261" s="287"/>
      <c r="AZ261" s="287"/>
      <c r="BA261" s="287"/>
      <c r="BB261" s="287"/>
      <c r="BC261" s="287"/>
      <c r="BD261" s="287"/>
      <c r="BE261" s="287"/>
      <c r="BF261" s="287"/>
      <c r="BG261" s="287"/>
      <c r="BH261" s="287"/>
      <c r="BI261" s="287"/>
      <c r="BJ261" s="287"/>
      <c r="BK261" s="287"/>
      <c r="BL261" s="287"/>
      <c r="BM261" s="287"/>
      <c r="BN261" s="287"/>
      <c r="BO261" s="287"/>
      <c r="BP261" s="287"/>
      <c r="BQ261" s="287"/>
      <c r="BR261" s="287"/>
      <c r="BS261" s="287"/>
      <c r="BT261" s="287"/>
      <c r="BU261" s="287"/>
      <c r="BV261" s="287"/>
      <c r="BW261" s="287"/>
      <c r="BX261" s="287"/>
      <c r="BY261" s="287"/>
      <c r="BZ261" s="287"/>
      <c r="CA261" s="287"/>
      <c r="CB261" s="287"/>
      <c r="CC261" s="287"/>
      <c r="CD261" s="287"/>
      <c r="CE261" s="287"/>
      <c r="CF261" s="287"/>
      <c r="CG261" s="287"/>
      <c r="CH261" s="287"/>
      <c r="CI261" s="287"/>
      <c r="CJ261" s="287"/>
      <c r="CK261" s="287"/>
      <c r="CL261" s="287"/>
      <c r="CM261" s="287"/>
      <c r="CN261" s="287"/>
      <c r="CO261" s="287"/>
      <c r="CP261" s="287"/>
      <c r="CQ261" s="287"/>
      <c r="CR261" s="287"/>
      <c r="CS261" s="287"/>
      <c r="CT261" s="287"/>
      <c r="CU261" s="287"/>
      <c r="CV261" s="287"/>
      <c r="CW261" s="287"/>
      <c r="CX261" s="287"/>
      <c r="CY261" s="287"/>
      <c r="CZ261" s="287"/>
      <c r="DA261" s="287"/>
      <c r="DB261" s="287"/>
      <c r="DC261" s="287"/>
      <c r="DD261" s="287"/>
      <c r="DE261" s="287"/>
      <c r="DF261" s="287"/>
      <c r="DG261" s="287"/>
      <c r="DH261" s="287"/>
      <c r="DI261" s="287"/>
      <c r="DJ261" s="287"/>
      <c r="DK261" s="287"/>
      <c r="DL261" s="287"/>
      <c r="DM261" s="287"/>
      <c r="DN261" s="287"/>
      <c r="DO261" s="287"/>
      <c r="DP261" s="287"/>
      <c r="DQ261" s="287"/>
    </row>
    <row r="262" spans="1:121" s="281" customFormat="1" ht="12.6" customHeight="1" x14ac:dyDescent="0.25">
      <c r="A262" s="287">
        <v>9.27</v>
      </c>
      <c r="B262" s="286" t="s">
        <v>206</v>
      </c>
      <c r="C262" s="284">
        <v>1971</v>
      </c>
      <c r="D262" s="287" t="s">
        <v>650</v>
      </c>
      <c r="E262" s="5" t="s">
        <v>549</v>
      </c>
      <c r="F262" s="6">
        <v>260518</v>
      </c>
      <c r="G262" s="277"/>
      <c r="H262" s="287"/>
      <c r="I262" s="287"/>
      <c r="J262" s="287">
        <v>577</v>
      </c>
      <c r="K262" s="54" t="s">
        <v>216</v>
      </c>
      <c r="L262" s="287" t="s">
        <v>225</v>
      </c>
      <c r="M262" s="287" t="s">
        <v>230</v>
      </c>
      <c r="N262" s="284" t="s">
        <v>205</v>
      </c>
      <c r="O262" s="286" t="s">
        <v>179</v>
      </c>
      <c r="P262" s="287"/>
      <c r="Q262" s="287"/>
      <c r="R262" s="287"/>
      <c r="S262" s="276"/>
      <c r="T262" s="7" t="s">
        <v>1053</v>
      </c>
      <c r="U262" s="285"/>
      <c r="V262" s="285"/>
      <c r="W262" s="285"/>
      <c r="X262" s="285"/>
      <c r="Y262" s="285"/>
      <c r="Z262" s="285"/>
      <c r="AA262" s="285"/>
      <c r="AB262" s="285"/>
      <c r="AC262" s="285"/>
      <c r="AD262" s="285"/>
      <c r="AE262" s="285"/>
      <c r="AF262" s="285"/>
      <c r="AG262" s="285"/>
      <c r="AH262" s="285"/>
      <c r="AI262" s="285"/>
      <c r="AJ262" s="285"/>
      <c r="AK262" s="285"/>
      <c r="AL262" s="285"/>
      <c r="AM262" s="285"/>
      <c r="AN262" s="285"/>
      <c r="AO262" s="285"/>
      <c r="AP262" s="285"/>
      <c r="AQ262" s="285"/>
      <c r="AR262" s="285"/>
      <c r="AS262" s="285"/>
      <c r="AT262" s="285"/>
      <c r="AU262" s="285"/>
      <c r="AV262" s="285"/>
      <c r="AW262" s="285"/>
      <c r="AX262" s="285"/>
      <c r="AY262" s="285"/>
      <c r="AZ262" s="285"/>
      <c r="BA262" s="285"/>
      <c r="BB262" s="285"/>
      <c r="BC262" s="285"/>
      <c r="BD262" s="285"/>
      <c r="BE262" s="285"/>
      <c r="BF262" s="285"/>
      <c r="BG262" s="285"/>
      <c r="BH262" s="285"/>
      <c r="BI262" s="285"/>
      <c r="BJ262" s="285"/>
      <c r="BK262" s="285"/>
      <c r="BL262" s="285"/>
      <c r="BM262" s="285"/>
      <c r="BN262" s="285"/>
      <c r="BO262" s="285"/>
      <c r="BP262" s="285"/>
      <c r="BQ262" s="285"/>
      <c r="BR262" s="285"/>
      <c r="BS262" s="285"/>
      <c r="BT262" s="285"/>
      <c r="BU262" s="285"/>
      <c r="BV262" s="285"/>
      <c r="BW262" s="285"/>
      <c r="BX262" s="285"/>
      <c r="BY262" s="285"/>
      <c r="BZ262" s="285"/>
      <c r="CA262" s="285"/>
      <c r="CB262" s="285"/>
      <c r="CC262" s="285"/>
      <c r="CD262" s="285"/>
      <c r="CE262" s="285"/>
      <c r="CF262" s="285"/>
      <c r="CG262" s="285"/>
      <c r="CH262" s="285"/>
      <c r="CI262" s="285"/>
      <c r="CJ262" s="285"/>
      <c r="CK262" s="285"/>
      <c r="CL262" s="285"/>
      <c r="CM262" s="285"/>
      <c r="CN262" s="285"/>
      <c r="CO262" s="285"/>
      <c r="CP262" s="285"/>
      <c r="CQ262" s="285"/>
      <c r="CR262" s="285"/>
      <c r="CS262" s="285"/>
      <c r="CT262" s="285"/>
      <c r="CU262" s="285"/>
      <c r="CV262" s="285"/>
      <c r="CW262" s="285"/>
      <c r="CX262" s="285"/>
      <c r="CY262" s="285"/>
      <c r="CZ262" s="285"/>
      <c r="DA262" s="285"/>
      <c r="DB262" s="285"/>
      <c r="DC262" s="285"/>
      <c r="DD262" s="285"/>
      <c r="DE262" s="285"/>
      <c r="DF262" s="285"/>
      <c r="DG262" s="285"/>
      <c r="DH262" s="285"/>
      <c r="DI262" s="285"/>
      <c r="DJ262" s="285"/>
      <c r="DK262" s="285"/>
      <c r="DL262" s="285"/>
      <c r="DM262" s="285"/>
      <c r="DN262" s="285"/>
      <c r="DO262" s="285"/>
      <c r="DP262" s="285"/>
      <c r="DQ262" s="285"/>
    </row>
    <row r="263" spans="1:121" s="5" customFormat="1" ht="12.6" customHeight="1" x14ac:dyDescent="0.25">
      <c r="A263" s="54">
        <v>8.51</v>
      </c>
      <c r="B263" s="26" t="s">
        <v>206</v>
      </c>
      <c r="C263" s="25">
        <v>1971</v>
      </c>
      <c r="D263" s="287" t="s">
        <v>651</v>
      </c>
      <c r="E263" s="5" t="s">
        <v>549</v>
      </c>
      <c r="F263" s="6">
        <v>260518</v>
      </c>
      <c r="G263" s="54"/>
      <c r="H263" s="54"/>
      <c r="I263" s="54">
        <v>344</v>
      </c>
      <c r="J263" s="54"/>
      <c r="K263" s="54" t="s">
        <v>216</v>
      </c>
      <c r="L263" s="54" t="s">
        <v>225</v>
      </c>
      <c r="M263" s="287" t="s">
        <v>230</v>
      </c>
      <c r="N263" s="25" t="s">
        <v>205</v>
      </c>
      <c r="O263" s="286" t="s">
        <v>179</v>
      </c>
      <c r="P263" s="54"/>
      <c r="Q263" s="54"/>
      <c r="R263" s="54"/>
      <c r="S263" s="7"/>
      <c r="T263" s="7" t="s">
        <v>1052</v>
      </c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</row>
    <row r="264" spans="1:121" s="5" customFormat="1" ht="12.6" customHeight="1" x14ac:dyDescent="0.25">
      <c r="A264" s="6">
        <v>2.37</v>
      </c>
      <c r="B264" s="26" t="s">
        <v>206</v>
      </c>
      <c r="C264" s="25">
        <v>1971</v>
      </c>
      <c r="D264" s="7" t="s">
        <v>213</v>
      </c>
      <c r="E264" s="116" t="s">
        <v>219</v>
      </c>
      <c r="F264" s="6">
        <v>260112</v>
      </c>
      <c r="G264" s="7"/>
      <c r="H264" s="6"/>
      <c r="I264" s="6">
        <v>250</v>
      </c>
      <c r="J264" s="6">
        <v>532</v>
      </c>
      <c r="K264" s="5" t="s">
        <v>216</v>
      </c>
      <c r="L264" s="6" t="s">
        <v>225</v>
      </c>
      <c r="M264" s="278" t="s">
        <v>218</v>
      </c>
      <c r="N264" s="25" t="s">
        <v>205</v>
      </c>
      <c r="O264" s="279" t="s">
        <v>179</v>
      </c>
      <c r="P264" s="7"/>
      <c r="Q264" s="8"/>
      <c r="R264" s="7"/>
      <c r="S264" s="7"/>
      <c r="T264" s="7" t="s">
        <v>1050</v>
      </c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</row>
    <row r="265" spans="1:121" s="5" customFormat="1" ht="12.6" customHeight="1" x14ac:dyDescent="0.25">
      <c r="A265" s="105">
        <v>35</v>
      </c>
      <c r="B265" s="26" t="s">
        <v>206</v>
      </c>
      <c r="C265" s="25">
        <v>1971</v>
      </c>
      <c r="D265" s="7" t="s">
        <v>720</v>
      </c>
      <c r="E265" s="5" t="s">
        <v>549</v>
      </c>
      <c r="F265" s="6">
        <v>260518</v>
      </c>
      <c r="G265" s="6"/>
      <c r="H265" s="54"/>
      <c r="I265" s="54"/>
      <c r="J265" s="54">
        <v>544</v>
      </c>
      <c r="K265" s="54" t="s">
        <v>216</v>
      </c>
      <c r="L265" s="54" t="s">
        <v>225</v>
      </c>
      <c r="M265" s="287" t="s">
        <v>230</v>
      </c>
      <c r="N265" s="25" t="s">
        <v>205</v>
      </c>
      <c r="O265" s="26" t="s">
        <v>179</v>
      </c>
      <c r="P265" s="54"/>
      <c r="Q265" s="54"/>
      <c r="R265" s="54"/>
      <c r="S265" s="7"/>
      <c r="T265" s="7" t="s">
        <v>1054</v>
      </c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</row>
    <row r="266" spans="1:121" s="281" customFormat="1" ht="12.6" customHeight="1" x14ac:dyDescent="0.25">
      <c r="A266" s="277">
        <v>6.66</v>
      </c>
      <c r="B266" s="286" t="s">
        <v>206</v>
      </c>
      <c r="C266" s="284">
        <v>1971</v>
      </c>
      <c r="D266" s="276" t="s">
        <v>215</v>
      </c>
      <c r="E266" s="116" t="s">
        <v>219</v>
      </c>
      <c r="F266" s="6">
        <v>260112</v>
      </c>
      <c r="G266" s="276"/>
      <c r="H266" s="277"/>
      <c r="I266" s="277"/>
      <c r="J266" s="277">
        <v>577</v>
      </c>
      <c r="K266" s="5" t="s">
        <v>216</v>
      </c>
      <c r="L266" s="277" t="s">
        <v>225</v>
      </c>
      <c r="M266" s="278" t="s">
        <v>218</v>
      </c>
      <c r="N266" s="284" t="s">
        <v>205</v>
      </c>
      <c r="O266" s="203" t="s">
        <v>179</v>
      </c>
      <c r="P266" s="276"/>
      <c r="Q266" s="280"/>
      <c r="R266" s="276"/>
      <c r="S266" s="276"/>
      <c r="T266" s="7" t="s">
        <v>1051</v>
      </c>
      <c r="U266" s="276"/>
      <c r="V266" s="276"/>
      <c r="W266" s="276"/>
      <c r="X266" s="276"/>
      <c r="Y266" s="276"/>
      <c r="Z266" s="276"/>
      <c r="AA266" s="276"/>
      <c r="AB266" s="276"/>
      <c r="AC266" s="276"/>
      <c r="AD266" s="276"/>
      <c r="AE266" s="276"/>
      <c r="AF266" s="276"/>
      <c r="AG266" s="276"/>
      <c r="AH266" s="276"/>
      <c r="AI266" s="276"/>
      <c r="AJ266" s="276"/>
      <c r="AK266" s="276"/>
      <c r="AL266" s="276"/>
      <c r="AM266" s="276"/>
      <c r="AN266" s="276"/>
      <c r="AO266" s="276"/>
      <c r="AP266" s="276"/>
      <c r="AQ266" s="276"/>
      <c r="AR266" s="276"/>
      <c r="AS266" s="276"/>
      <c r="AT266" s="276"/>
      <c r="AU266" s="276"/>
      <c r="AV266" s="276"/>
      <c r="AW266" s="276"/>
      <c r="AX266" s="276"/>
      <c r="AY266" s="276"/>
      <c r="AZ266" s="276"/>
      <c r="BA266" s="276"/>
      <c r="BB266" s="276"/>
      <c r="BC266" s="276"/>
      <c r="BD266" s="276"/>
      <c r="BE266" s="276"/>
      <c r="BF266" s="276"/>
      <c r="BG266" s="276"/>
      <c r="BH266" s="276"/>
      <c r="BI266" s="276"/>
      <c r="BJ266" s="276"/>
      <c r="BK266" s="276"/>
      <c r="BL266" s="276"/>
      <c r="BM266" s="276"/>
      <c r="BN266" s="276"/>
      <c r="BO266" s="276"/>
      <c r="BP266" s="276"/>
      <c r="BQ266" s="276"/>
      <c r="BR266" s="276"/>
      <c r="BS266" s="276"/>
      <c r="BT266" s="276"/>
      <c r="BU266" s="276"/>
      <c r="BV266" s="276"/>
      <c r="BW266" s="276"/>
      <c r="BX266" s="276"/>
      <c r="BY266" s="276"/>
      <c r="BZ266" s="276"/>
      <c r="CA266" s="276"/>
      <c r="CB266" s="276"/>
      <c r="CC266" s="276"/>
      <c r="CD266" s="276"/>
      <c r="CE266" s="276"/>
      <c r="CF266" s="276"/>
      <c r="CG266" s="276"/>
      <c r="CH266" s="276"/>
      <c r="CI266" s="276"/>
      <c r="CJ266" s="276"/>
      <c r="CK266" s="276"/>
      <c r="CL266" s="276"/>
      <c r="CM266" s="276"/>
      <c r="CN266" s="276"/>
      <c r="CO266" s="276"/>
      <c r="CP266" s="276"/>
      <c r="CQ266" s="276"/>
      <c r="CR266" s="276"/>
      <c r="CS266" s="276"/>
      <c r="CT266" s="276"/>
      <c r="CU266" s="276"/>
      <c r="CV266" s="276"/>
      <c r="CW266" s="276"/>
      <c r="CX266" s="276"/>
      <c r="CY266" s="276"/>
      <c r="CZ266" s="276"/>
      <c r="DA266" s="276"/>
      <c r="DB266" s="276"/>
      <c r="DC266" s="276"/>
      <c r="DD266" s="276"/>
      <c r="DE266" s="276"/>
      <c r="DF266" s="276"/>
      <c r="DG266" s="276"/>
      <c r="DH266" s="276"/>
      <c r="DI266" s="276"/>
      <c r="DJ266" s="276"/>
      <c r="DK266" s="276"/>
      <c r="DL266" s="276"/>
      <c r="DM266" s="276"/>
      <c r="DN266" s="276"/>
      <c r="DO266" s="276"/>
      <c r="DP266" s="276"/>
      <c r="DQ266" s="276"/>
    </row>
    <row r="267" spans="1:121" s="281" customFormat="1" ht="12.6" customHeight="1" x14ac:dyDescent="0.25">
      <c r="A267" s="284">
        <v>8.1999999999999993</v>
      </c>
      <c r="B267" s="286" t="s">
        <v>571</v>
      </c>
      <c r="C267" s="284">
        <v>2018</v>
      </c>
      <c r="D267" s="286" t="s">
        <v>560</v>
      </c>
      <c r="E267" s="116" t="s">
        <v>611</v>
      </c>
      <c r="F267" s="6">
        <v>260506</v>
      </c>
      <c r="G267" s="284">
        <v>-0.5</v>
      </c>
      <c r="H267" s="284">
        <v>370</v>
      </c>
      <c r="I267" s="284"/>
      <c r="J267" s="284"/>
      <c r="K267" s="7" t="s">
        <v>217</v>
      </c>
      <c r="L267" s="310" t="s">
        <v>226</v>
      </c>
      <c r="M267" s="278" t="s">
        <v>228</v>
      </c>
      <c r="N267" s="284" t="s">
        <v>484</v>
      </c>
      <c r="O267" s="223" t="s">
        <v>179</v>
      </c>
      <c r="P267" s="276"/>
      <c r="Q267" s="280"/>
      <c r="R267" s="276" t="s">
        <v>728</v>
      </c>
      <c r="S267" s="276"/>
      <c r="T267" s="7" t="s">
        <v>1056</v>
      </c>
      <c r="U267" s="285"/>
      <c r="V267" s="285"/>
      <c r="W267" s="285"/>
      <c r="X267" s="285"/>
      <c r="Y267" s="285"/>
      <c r="Z267" s="285"/>
      <c r="AA267" s="285"/>
      <c r="AB267" s="285"/>
      <c r="AC267" s="285"/>
      <c r="AD267" s="285"/>
      <c r="AE267" s="285"/>
      <c r="AF267" s="285"/>
      <c r="AG267" s="285"/>
      <c r="AH267" s="285"/>
      <c r="AI267" s="285"/>
      <c r="AJ267" s="285"/>
      <c r="AK267" s="285"/>
      <c r="AL267" s="285"/>
      <c r="AM267" s="285"/>
      <c r="AN267" s="285"/>
      <c r="AO267" s="285"/>
      <c r="AP267" s="285"/>
      <c r="AQ267" s="285"/>
      <c r="AR267" s="285"/>
      <c r="AS267" s="285"/>
      <c r="AT267" s="285"/>
      <c r="AU267" s="285"/>
      <c r="AV267" s="285"/>
      <c r="AW267" s="285"/>
      <c r="AX267" s="285"/>
      <c r="AY267" s="285"/>
      <c r="AZ267" s="285"/>
      <c r="BA267" s="285"/>
      <c r="BB267" s="285"/>
      <c r="BC267" s="285"/>
      <c r="BD267" s="285"/>
      <c r="BE267" s="285"/>
      <c r="BF267" s="285"/>
      <c r="BG267" s="285"/>
      <c r="BH267" s="285"/>
      <c r="BI267" s="285"/>
      <c r="BJ267" s="285"/>
      <c r="BK267" s="285"/>
      <c r="BL267" s="285"/>
      <c r="BM267" s="285"/>
      <c r="BN267" s="285"/>
      <c r="BO267" s="285"/>
      <c r="BP267" s="285"/>
      <c r="BQ267" s="285"/>
      <c r="BR267" s="285"/>
      <c r="BS267" s="285"/>
      <c r="BT267" s="285"/>
      <c r="BU267" s="285"/>
      <c r="BV267" s="285"/>
      <c r="BW267" s="285"/>
      <c r="BX267" s="285"/>
      <c r="BY267" s="285"/>
      <c r="BZ267" s="285"/>
      <c r="CA267" s="285"/>
      <c r="CB267" s="285"/>
      <c r="CC267" s="285"/>
      <c r="CD267" s="285"/>
      <c r="CE267" s="285"/>
      <c r="CF267" s="285"/>
      <c r="CG267" s="285"/>
      <c r="CH267" s="285"/>
      <c r="CI267" s="285"/>
      <c r="CJ267" s="285"/>
      <c r="CK267" s="285"/>
      <c r="CL267" s="285"/>
      <c r="CM267" s="285"/>
      <c r="CN267" s="285"/>
      <c r="CO267" s="285"/>
      <c r="CP267" s="285"/>
      <c r="CQ267" s="285"/>
      <c r="CR267" s="285"/>
      <c r="CS267" s="285"/>
      <c r="CT267" s="285"/>
      <c r="CU267" s="285"/>
      <c r="CV267" s="285"/>
      <c r="CW267" s="285"/>
      <c r="CX267" s="285"/>
      <c r="CY267" s="285"/>
      <c r="CZ267" s="285"/>
      <c r="DA267" s="285"/>
      <c r="DB267" s="285"/>
      <c r="DC267" s="285"/>
      <c r="DD267" s="285"/>
      <c r="DE267" s="285"/>
      <c r="DF267" s="285"/>
      <c r="DG267" s="285"/>
      <c r="DH267" s="285"/>
      <c r="DI267" s="285"/>
      <c r="DJ267" s="285"/>
      <c r="DK267" s="285"/>
      <c r="DL267" s="285"/>
      <c r="DM267" s="285"/>
      <c r="DN267" s="285"/>
      <c r="DO267" s="285"/>
      <c r="DP267" s="285"/>
      <c r="DQ267" s="285"/>
    </row>
    <row r="268" spans="1:121" s="281" customFormat="1" ht="12.6" customHeight="1" x14ac:dyDescent="0.25">
      <c r="A268" s="324" t="s">
        <v>1303</v>
      </c>
      <c r="B268" s="6" t="s">
        <v>571</v>
      </c>
      <c r="C268" s="6">
        <v>2018</v>
      </c>
      <c r="D268" s="283" t="s">
        <v>1299</v>
      </c>
      <c r="E268" s="5" t="s">
        <v>1304</v>
      </c>
      <c r="F268" s="5">
        <v>260830</v>
      </c>
      <c r="G268" s="277">
        <v>0</v>
      </c>
      <c r="H268" s="277">
        <v>419</v>
      </c>
      <c r="I268" s="277"/>
      <c r="J268" s="277"/>
      <c r="K268" s="5" t="s">
        <v>217</v>
      </c>
      <c r="L268" s="285" t="s">
        <v>226</v>
      </c>
      <c r="M268" s="285" t="s">
        <v>228</v>
      </c>
      <c r="N268" s="277" t="s">
        <v>800</v>
      </c>
      <c r="O268" s="223" t="s">
        <v>179</v>
      </c>
      <c r="P268" s="285"/>
      <c r="Q268" s="285"/>
      <c r="R268" s="285"/>
      <c r="S268" s="285"/>
      <c r="T268" s="5"/>
      <c r="U268" s="285"/>
      <c r="V268" s="285"/>
      <c r="W268" s="285"/>
      <c r="X268" s="285"/>
      <c r="Y268" s="285"/>
      <c r="Z268" s="285"/>
      <c r="AA268" s="285"/>
      <c r="AB268" s="285"/>
      <c r="AC268" s="285"/>
      <c r="AD268" s="285"/>
      <c r="AE268" s="285"/>
      <c r="AF268" s="285"/>
      <c r="AG268" s="285"/>
      <c r="AH268" s="285"/>
      <c r="AI268" s="285"/>
      <c r="AJ268" s="285"/>
      <c r="AK268" s="285"/>
      <c r="AL268" s="285"/>
      <c r="AM268" s="285"/>
      <c r="AN268" s="285"/>
      <c r="AO268" s="285"/>
      <c r="AP268" s="285"/>
      <c r="AQ268" s="285"/>
      <c r="AR268" s="285"/>
      <c r="AS268" s="285"/>
      <c r="AT268" s="285"/>
      <c r="AU268" s="285"/>
      <c r="AV268" s="285"/>
      <c r="AW268" s="285"/>
      <c r="AX268" s="285"/>
      <c r="AY268" s="285"/>
      <c r="AZ268" s="285"/>
      <c r="BA268" s="285"/>
      <c r="BB268" s="285"/>
      <c r="BC268" s="285"/>
      <c r="BD268" s="285"/>
      <c r="BE268" s="285"/>
      <c r="BF268" s="285"/>
      <c r="BG268" s="285"/>
      <c r="BH268" s="285"/>
      <c r="BI268" s="285"/>
      <c r="BJ268" s="285"/>
      <c r="BK268" s="285"/>
      <c r="BL268" s="285"/>
      <c r="BM268" s="285"/>
      <c r="BN268" s="285"/>
      <c r="BO268" s="285"/>
      <c r="BP268" s="285"/>
      <c r="BQ268" s="285"/>
      <c r="BR268" s="285"/>
      <c r="BS268" s="285"/>
      <c r="BT268" s="285"/>
      <c r="BU268" s="285"/>
      <c r="BV268" s="285"/>
      <c r="BW268" s="285"/>
      <c r="BX268" s="285"/>
      <c r="BY268" s="285"/>
      <c r="BZ268" s="285"/>
      <c r="CA268" s="285"/>
      <c r="CB268" s="285"/>
      <c r="CC268" s="285"/>
      <c r="CD268" s="285"/>
      <c r="CE268" s="285"/>
      <c r="CF268" s="285"/>
      <c r="CG268" s="285"/>
      <c r="CH268" s="285"/>
      <c r="CI268" s="285"/>
      <c r="CJ268" s="285"/>
      <c r="CK268" s="285"/>
      <c r="CL268" s="285"/>
      <c r="CM268" s="285"/>
      <c r="CN268" s="285"/>
      <c r="CO268" s="285"/>
      <c r="CP268" s="285"/>
      <c r="CQ268" s="285"/>
      <c r="CR268" s="285"/>
      <c r="CS268" s="285"/>
      <c r="CT268" s="285"/>
      <c r="CU268" s="285"/>
      <c r="CV268" s="285"/>
      <c r="CW268" s="285"/>
      <c r="CX268" s="285"/>
      <c r="CY268" s="285"/>
      <c r="CZ268" s="285"/>
      <c r="DA268" s="285"/>
      <c r="DB268" s="285"/>
      <c r="DC268" s="285"/>
      <c r="DD268" s="285"/>
      <c r="DE268" s="285"/>
      <c r="DF268" s="285"/>
      <c r="DG268" s="285"/>
      <c r="DH268" s="285"/>
      <c r="DI268" s="285"/>
      <c r="DJ268" s="285"/>
      <c r="DK268" s="285"/>
      <c r="DL268" s="285"/>
      <c r="DM268" s="285"/>
      <c r="DN268" s="285"/>
      <c r="DO268" s="285"/>
      <c r="DP268" s="285"/>
      <c r="DQ268" s="285"/>
    </row>
    <row r="269" spans="1:121" s="281" customFormat="1" ht="12.6" customHeight="1" x14ac:dyDescent="0.25">
      <c r="A269" s="284">
        <v>12.2</v>
      </c>
      <c r="B269" s="26" t="s">
        <v>571</v>
      </c>
      <c r="C269" s="25">
        <v>2018</v>
      </c>
      <c r="D269" s="318" t="s">
        <v>555</v>
      </c>
      <c r="E269" s="116" t="s">
        <v>611</v>
      </c>
      <c r="F269" s="6">
        <v>260506</v>
      </c>
      <c r="G269" s="284">
        <v>-1.5</v>
      </c>
      <c r="H269" s="284">
        <v>149</v>
      </c>
      <c r="I269" s="284"/>
      <c r="J269" s="284"/>
      <c r="K269" s="7" t="s">
        <v>217</v>
      </c>
      <c r="L269" s="310" t="s">
        <v>226</v>
      </c>
      <c r="M269" s="278" t="s">
        <v>228</v>
      </c>
      <c r="N269" s="284" t="s">
        <v>484</v>
      </c>
      <c r="O269" s="223" t="s">
        <v>179</v>
      </c>
      <c r="P269" s="276"/>
      <c r="Q269" s="280"/>
      <c r="R269" s="276" t="s">
        <v>729</v>
      </c>
      <c r="S269" s="276"/>
      <c r="T269" s="7" t="s">
        <v>1057</v>
      </c>
      <c r="U269" s="285"/>
      <c r="V269" s="285"/>
      <c r="W269" s="285"/>
      <c r="X269" s="285"/>
      <c r="Y269" s="285"/>
      <c r="Z269" s="285"/>
      <c r="AA269" s="285"/>
      <c r="AB269" s="285"/>
      <c r="AC269" s="285"/>
      <c r="AD269" s="285"/>
      <c r="AE269" s="285"/>
      <c r="AF269" s="285"/>
      <c r="AG269" s="285"/>
      <c r="AH269" s="285"/>
      <c r="AI269" s="285"/>
      <c r="AJ269" s="285"/>
      <c r="AK269" s="285"/>
      <c r="AL269" s="285"/>
      <c r="AM269" s="285"/>
      <c r="AN269" s="285"/>
      <c r="AO269" s="285"/>
      <c r="AP269" s="285"/>
      <c r="AQ269" s="285"/>
      <c r="AR269" s="285"/>
      <c r="AS269" s="285"/>
      <c r="AT269" s="285"/>
      <c r="AU269" s="285"/>
      <c r="AV269" s="285"/>
      <c r="AW269" s="285"/>
      <c r="AX269" s="285"/>
      <c r="AY269" s="285"/>
      <c r="AZ269" s="285"/>
      <c r="BA269" s="285"/>
      <c r="BB269" s="285"/>
      <c r="BC269" s="285"/>
      <c r="BD269" s="285"/>
      <c r="BE269" s="285"/>
      <c r="BF269" s="285"/>
      <c r="BG269" s="285"/>
      <c r="BH269" s="285"/>
      <c r="BI269" s="285"/>
      <c r="BJ269" s="285"/>
      <c r="BK269" s="285"/>
      <c r="BL269" s="285"/>
      <c r="BM269" s="285"/>
      <c r="BN269" s="285"/>
      <c r="BO269" s="285"/>
      <c r="BP269" s="285"/>
      <c r="BQ269" s="285"/>
      <c r="BR269" s="285"/>
      <c r="BS269" s="285"/>
      <c r="BT269" s="285"/>
      <c r="BU269" s="285"/>
      <c r="BV269" s="285"/>
      <c r="BW269" s="285"/>
      <c r="BX269" s="285"/>
      <c r="BY269" s="285"/>
      <c r="BZ269" s="285"/>
      <c r="CA269" s="285"/>
      <c r="CB269" s="285"/>
      <c r="CC269" s="285"/>
      <c r="CD269" s="285"/>
      <c r="CE269" s="285"/>
      <c r="CF269" s="285"/>
      <c r="CG269" s="285"/>
      <c r="CH269" s="285"/>
      <c r="CI269" s="285"/>
      <c r="CJ269" s="285"/>
      <c r="CK269" s="285"/>
      <c r="CL269" s="285"/>
      <c r="CM269" s="285"/>
      <c r="CN269" s="285"/>
      <c r="CO269" s="285"/>
      <c r="CP269" s="285"/>
      <c r="CQ269" s="285"/>
      <c r="CR269" s="285"/>
      <c r="CS269" s="285"/>
      <c r="CT269" s="285"/>
      <c r="CU269" s="285"/>
      <c r="CV269" s="285"/>
      <c r="CW269" s="285"/>
      <c r="CX269" s="285"/>
      <c r="CY269" s="285"/>
      <c r="CZ269" s="285"/>
      <c r="DA269" s="285"/>
      <c r="DB269" s="285"/>
      <c r="DC269" s="285"/>
      <c r="DD269" s="285"/>
      <c r="DE269" s="285"/>
      <c r="DF269" s="285"/>
      <c r="DG269" s="285"/>
      <c r="DH269" s="285"/>
      <c r="DI269" s="285"/>
      <c r="DJ269" s="285"/>
      <c r="DK269" s="285"/>
      <c r="DL269" s="285"/>
      <c r="DM269" s="285"/>
      <c r="DN269" s="285"/>
      <c r="DO269" s="285"/>
      <c r="DP269" s="285"/>
      <c r="DQ269" s="285"/>
    </row>
    <row r="270" spans="1:121" s="281" customFormat="1" ht="12.6" customHeight="1" x14ac:dyDescent="0.25">
      <c r="A270" s="283">
        <v>4.38</v>
      </c>
      <c r="B270" s="6" t="s">
        <v>571</v>
      </c>
      <c r="C270" s="6">
        <v>2018</v>
      </c>
      <c r="D270" s="283" t="s">
        <v>1300</v>
      </c>
      <c r="E270" s="5" t="s">
        <v>1304</v>
      </c>
      <c r="F270" s="5">
        <v>260830</v>
      </c>
      <c r="G270" s="277"/>
      <c r="H270" s="277">
        <v>0</v>
      </c>
      <c r="I270" s="277"/>
      <c r="J270" s="277"/>
      <c r="K270" s="5" t="s">
        <v>217</v>
      </c>
      <c r="L270" s="285" t="s">
        <v>226</v>
      </c>
      <c r="M270" s="285" t="s">
        <v>230</v>
      </c>
      <c r="N270" s="277" t="s">
        <v>800</v>
      </c>
      <c r="O270" s="223" t="s">
        <v>179</v>
      </c>
      <c r="P270" s="285"/>
      <c r="Q270" s="285"/>
      <c r="R270" s="285"/>
      <c r="S270" s="285"/>
      <c r="T270" s="5"/>
      <c r="U270" s="285"/>
      <c r="V270" s="285"/>
      <c r="W270" s="285"/>
      <c r="X270" s="285"/>
      <c r="Y270" s="285"/>
      <c r="Z270" s="285"/>
      <c r="AA270" s="285"/>
      <c r="AB270" s="285"/>
      <c r="AC270" s="285"/>
      <c r="AD270" s="285"/>
      <c r="AE270" s="285"/>
      <c r="AF270" s="285"/>
      <c r="AG270" s="285"/>
      <c r="AH270" s="285"/>
      <c r="AI270" s="285"/>
      <c r="AJ270" s="285"/>
      <c r="AK270" s="285"/>
      <c r="AL270" s="285"/>
      <c r="AM270" s="285"/>
      <c r="AN270" s="285"/>
      <c r="AO270" s="285"/>
      <c r="AP270" s="285"/>
      <c r="AQ270" s="285"/>
      <c r="AR270" s="285"/>
      <c r="AS270" s="285"/>
      <c r="AT270" s="285"/>
      <c r="AU270" s="285"/>
      <c r="AV270" s="285"/>
      <c r="AW270" s="285"/>
      <c r="AX270" s="285"/>
      <c r="AY270" s="285"/>
      <c r="AZ270" s="285"/>
      <c r="BA270" s="285"/>
      <c r="BB270" s="285"/>
      <c r="BC270" s="285"/>
      <c r="BD270" s="285"/>
      <c r="BE270" s="285"/>
      <c r="BF270" s="285"/>
      <c r="BG270" s="285"/>
      <c r="BH270" s="285"/>
      <c r="BI270" s="285"/>
      <c r="BJ270" s="285"/>
      <c r="BK270" s="285"/>
      <c r="BL270" s="285"/>
      <c r="BM270" s="285"/>
      <c r="BN270" s="285"/>
      <c r="BO270" s="285"/>
      <c r="BP270" s="285"/>
      <c r="BQ270" s="285"/>
      <c r="BR270" s="285"/>
      <c r="BS270" s="285"/>
      <c r="BT270" s="285"/>
      <c r="BU270" s="285"/>
      <c r="BV270" s="285"/>
      <c r="BW270" s="285"/>
      <c r="BX270" s="285"/>
      <c r="BY270" s="285"/>
      <c r="BZ270" s="285"/>
      <c r="CA270" s="285"/>
      <c r="CB270" s="285"/>
      <c r="CC270" s="285"/>
      <c r="CD270" s="285"/>
      <c r="CE270" s="285"/>
      <c r="CF270" s="285"/>
      <c r="CG270" s="285"/>
      <c r="CH270" s="285"/>
      <c r="CI270" s="285"/>
      <c r="CJ270" s="285"/>
      <c r="CK270" s="285"/>
      <c r="CL270" s="285"/>
      <c r="CM270" s="285"/>
      <c r="CN270" s="285"/>
      <c r="CO270" s="285"/>
      <c r="CP270" s="285"/>
      <c r="CQ270" s="285"/>
      <c r="CR270" s="285"/>
      <c r="CS270" s="285"/>
      <c r="CT270" s="285"/>
      <c r="CU270" s="285"/>
      <c r="CV270" s="285"/>
      <c r="CW270" s="285"/>
      <c r="CX270" s="285"/>
      <c r="CY270" s="285"/>
      <c r="CZ270" s="285"/>
      <c r="DA270" s="285"/>
      <c r="DB270" s="285"/>
      <c r="DC270" s="285"/>
      <c r="DD270" s="285"/>
      <c r="DE270" s="285"/>
      <c r="DF270" s="285"/>
      <c r="DG270" s="285"/>
      <c r="DH270" s="285"/>
      <c r="DI270" s="285"/>
      <c r="DJ270" s="285"/>
      <c r="DK270" s="285"/>
      <c r="DL270" s="285"/>
      <c r="DM270" s="285"/>
      <c r="DN270" s="285"/>
      <c r="DO270" s="285"/>
      <c r="DP270" s="285"/>
      <c r="DQ270" s="285"/>
    </row>
    <row r="271" spans="1:121" s="281" customFormat="1" ht="12.6" customHeight="1" x14ac:dyDescent="0.25">
      <c r="A271" s="284">
        <v>2.16</v>
      </c>
      <c r="B271" s="26" t="s">
        <v>571</v>
      </c>
      <c r="C271" s="25">
        <v>2018</v>
      </c>
      <c r="D271" s="318" t="s">
        <v>562</v>
      </c>
      <c r="E271" s="116" t="s">
        <v>611</v>
      </c>
      <c r="F271" s="6">
        <v>260506</v>
      </c>
      <c r="G271" s="284">
        <v>0.1</v>
      </c>
      <c r="H271" s="284">
        <v>592</v>
      </c>
      <c r="I271" s="284"/>
      <c r="J271" s="284"/>
      <c r="K271" s="7" t="s">
        <v>217</v>
      </c>
      <c r="L271" s="310" t="s">
        <v>226</v>
      </c>
      <c r="M271" s="278" t="s">
        <v>218</v>
      </c>
      <c r="N271" s="284" t="s">
        <v>484</v>
      </c>
      <c r="O271" s="223" t="s">
        <v>179</v>
      </c>
      <c r="P271" s="276"/>
      <c r="Q271" s="280"/>
      <c r="R271" s="276" t="s">
        <v>730</v>
      </c>
      <c r="S271" s="276"/>
      <c r="T271" s="7" t="s">
        <v>1055</v>
      </c>
      <c r="U271" s="285"/>
      <c r="V271" s="285"/>
      <c r="W271" s="285"/>
      <c r="X271" s="285"/>
      <c r="Y271" s="285"/>
      <c r="Z271" s="285"/>
      <c r="AA271" s="285"/>
      <c r="AB271" s="285"/>
      <c r="AC271" s="285"/>
      <c r="AD271" s="285"/>
      <c r="AE271" s="285"/>
      <c r="AF271" s="285"/>
      <c r="AG271" s="285"/>
      <c r="AH271" s="285"/>
      <c r="AI271" s="285"/>
      <c r="AJ271" s="285"/>
      <c r="AK271" s="285"/>
      <c r="AL271" s="285"/>
      <c r="AM271" s="285"/>
      <c r="AN271" s="285"/>
      <c r="AO271" s="285"/>
      <c r="AP271" s="285"/>
      <c r="AQ271" s="285"/>
      <c r="AR271" s="285"/>
      <c r="AS271" s="285"/>
      <c r="AT271" s="285"/>
      <c r="AU271" s="285"/>
      <c r="AV271" s="285"/>
      <c r="AW271" s="285"/>
      <c r="AX271" s="285"/>
      <c r="AY271" s="285"/>
      <c r="AZ271" s="285"/>
      <c r="BA271" s="285"/>
      <c r="BB271" s="285"/>
      <c r="BC271" s="285"/>
      <c r="BD271" s="285"/>
      <c r="BE271" s="285"/>
      <c r="BF271" s="285"/>
      <c r="BG271" s="285"/>
      <c r="BH271" s="285"/>
      <c r="BI271" s="285"/>
      <c r="BJ271" s="285"/>
      <c r="BK271" s="285"/>
      <c r="BL271" s="285"/>
      <c r="BM271" s="285"/>
      <c r="BN271" s="285"/>
      <c r="BO271" s="285"/>
      <c r="BP271" s="285"/>
      <c r="BQ271" s="285"/>
      <c r="BR271" s="285"/>
      <c r="BS271" s="285"/>
      <c r="BT271" s="285"/>
      <c r="BU271" s="285"/>
      <c r="BV271" s="285"/>
      <c r="BW271" s="285"/>
      <c r="BX271" s="285"/>
      <c r="BY271" s="285"/>
      <c r="BZ271" s="285"/>
      <c r="CA271" s="285"/>
      <c r="CB271" s="285"/>
      <c r="CC271" s="285"/>
      <c r="CD271" s="285"/>
      <c r="CE271" s="285"/>
      <c r="CF271" s="285"/>
      <c r="CG271" s="285"/>
      <c r="CH271" s="285"/>
      <c r="CI271" s="285"/>
      <c r="CJ271" s="285"/>
      <c r="CK271" s="285"/>
      <c r="CL271" s="285"/>
      <c r="CM271" s="285"/>
      <c r="CN271" s="285"/>
      <c r="CO271" s="285"/>
      <c r="CP271" s="285"/>
      <c r="CQ271" s="285"/>
      <c r="CR271" s="285"/>
      <c r="CS271" s="285"/>
      <c r="CT271" s="285"/>
      <c r="CU271" s="285"/>
      <c r="CV271" s="285"/>
      <c r="CW271" s="285"/>
      <c r="CX271" s="285"/>
      <c r="CY271" s="285"/>
      <c r="CZ271" s="285"/>
      <c r="DA271" s="285"/>
      <c r="DB271" s="285"/>
      <c r="DC271" s="285"/>
      <c r="DD271" s="285"/>
      <c r="DE271" s="285"/>
      <c r="DF271" s="285"/>
      <c r="DG271" s="285"/>
      <c r="DH271" s="285"/>
      <c r="DI271" s="285"/>
      <c r="DJ271" s="285"/>
      <c r="DK271" s="285"/>
      <c r="DL271" s="285"/>
      <c r="DM271" s="285"/>
      <c r="DN271" s="285"/>
      <c r="DO271" s="285"/>
      <c r="DP271" s="285"/>
      <c r="DQ271" s="285"/>
    </row>
    <row r="272" spans="1:121" s="281" customFormat="1" ht="12.6" customHeight="1" x14ac:dyDescent="0.25">
      <c r="A272" s="283">
        <v>2.1</v>
      </c>
      <c r="B272" s="6" t="s">
        <v>571</v>
      </c>
      <c r="C272" s="6">
        <v>2018</v>
      </c>
      <c r="D272" s="277" t="s">
        <v>1302</v>
      </c>
      <c r="E272" s="5" t="s">
        <v>1304</v>
      </c>
      <c r="F272" s="5">
        <v>260830</v>
      </c>
      <c r="G272" s="277">
        <v>0</v>
      </c>
      <c r="H272" s="277">
        <v>580</v>
      </c>
      <c r="I272" s="277"/>
      <c r="J272" s="277"/>
      <c r="K272" s="5" t="s">
        <v>217</v>
      </c>
      <c r="L272" s="285" t="s">
        <v>226</v>
      </c>
      <c r="M272" s="285" t="s">
        <v>218</v>
      </c>
      <c r="N272" s="277" t="s">
        <v>800</v>
      </c>
      <c r="O272" s="223" t="s">
        <v>179</v>
      </c>
      <c r="P272" s="285"/>
      <c r="Q272" s="285"/>
      <c r="R272" s="285"/>
      <c r="S272" s="285"/>
      <c r="T272" s="5"/>
    </row>
    <row r="273" spans="1:121" s="281" customFormat="1" ht="12.6" customHeight="1" x14ac:dyDescent="0.25">
      <c r="A273" s="313" t="s">
        <v>496</v>
      </c>
      <c r="B273" s="68" t="s">
        <v>495</v>
      </c>
      <c r="C273" s="68">
        <v>1969</v>
      </c>
      <c r="D273" s="293" t="s">
        <v>547</v>
      </c>
      <c r="E273" s="78" t="s">
        <v>549</v>
      </c>
      <c r="F273" s="78">
        <v>260504</v>
      </c>
      <c r="G273" s="293"/>
      <c r="H273" s="293"/>
      <c r="I273" s="293">
        <v>413</v>
      </c>
      <c r="J273" s="293">
        <v>620</v>
      </c>
      <c r="K273" s="78" t="s">
        <v>217</v>
      </c>
      <c r="L273" s="293">
        <v>255561</v>
      </c>
      <c r="M273" s="293" t="s">
        <v>228</v>
      </c>
      <c r="N273" s="293" t="s">
        <v>481</v>
      </c>
      <c r="O273" s="68" t="s">
        <v>464</v>
      </c>
      <c r="P273" s="293"/>
      <c r="Q273" s="293"/>
      <c r="R273" s="293"/>
      <c r="S273" s="276"/>
      <c r="T273" s="7" t="s">
        <v>1058</v>
      </c>
    </row>
    <row r="274" spans="1:121" s="281" customFormat="1" ht="12.6" customHeight="1" x14ac:dyDescent="0.25">
      <c r="A274" s="312" t="s">
        <v>772</v>
      </c>
      <c r="B274" s="97" t="s">
        <v>495</v>
      </c>
      <c r="C274" s="166">
        <v>1969</v>
      </c>
      <c r="D274" s="281" t="s">
        <v>666</v>
      </c>
      <c r="E274" s="5" t="s">
        <v>549</v>
      </c>
      <c r="F274" s="212">
        <v>260615</v>
      </c>
      <c r="G274" s="311" t="s">
        <v>0</v>
      </c>
      <c r="H274" s="291"/>
      <c r="I274" s="291">
        <v>420</v>
      </c>
      <c r="J274" s="291">
        <v>706</v>
      </c>
      <c r="K274" s="5" t="s">
        <v>217</v>
      </c>
      <c r="L274" s="293">
        <v>255561</v>
      </c>
      <c r="M274" s="281" t="s">
        <v>228</v>
      </c>
      <c r="N274" s="281" t="s">
        <v>705</v>
      </c>
      <c r="O274" s="6" t="s">
        <v>464</v>
      </c>
      <c r="P274" s="285"/>
      <c r="Q274" s="285"/>
      <c r="R274" s="285"/>
      <c r="S274" s="285"/>
      <c r="T274" s="7" t="s">
        <v>1059</v>
      </c>
    </row>
    <row r="275" spans="1:121" s="281" customFormat="1" ht="12.6" customHeight="1" x14ac:dyDescent="0.25">
      <c r="A275" s="287">
        <v>6.45</v>
      </c>
      <c r="B275" s="292" t="s">
        <v>495</v>
      </c>
      <c r="C275" s="287">
        <v>1969</v>
      </c>
      <c r="D275" s="287" t="s">
        <v>1395</v>
      </c>
      <c r="E275" s="212" t="s">
        <v>549</v>
      </c>
      <c r="F275" s="212">
        <v>260910</v>
      </c>
      <c r="G275" s="287"/>
      <c r="H275" s="287"/>
      <c r="I275" s="287">
        <v>397</v>
      </c>
      <c r="J275" s="287"/>
      <c r="K275" s="7" t="s">
        <v>217</v>
      </c>
      <c r="L275" s="287"/>
      <c r="M275" s="285" t="s">
        <v>230</v>
      </c>
      <c r="N275" s="287" t="s">
        <v>705</v>
      </c>
      <c r="O275" s="223" t="s">
        <v>179</v>
      </c>
      <c r="P275" s="287"/>
      <c r="Q275" s="287"/>
      <c r="R275" s="287"/>
      <c r="S275" s="287"/>
      <c r="T275" s="54"/>
      <c r="U275" s="287"/>
      <c r="V275" s="287"/>
      <c r="W275" s="287"/>
      <c r="X275" s="287"/>
      <c r="Y275" s="287"/>
      <c r="Z275" s="287"/>
      <c r="AA275" s="287"/>
      <c r="AB275" s="287"/>
      <c r="AC275" s="287"/>
      <c r="AD275" s="287"/>
      <c r="AE275" s="287"/>
      <c r="AF275" s="287"/>
      <c r="AG275" s="287"/>
      <c r="AH275" s="287"/>
      <c r="AI275" s="287"/>
      <c r="AJ275" s="287"/>
      <c r="AK275" s="287"/>
      <c r="AL275" s="287"/>
      <c r="AM275" s="287"/>
      <c r="AN275" s="287"/>
      <c r="AO275" s="287"/>
      <c r="AP275" s="287"/>
      <c r="AQ275" s="287"/>
      <c r="AR275" s="287"/>
      <c r="AS275" s="287"/>
      <c r="AT275" s="287"/>
      <c r="AU275" s="287"/>
      <c r="AV275" s="287"/>
      <c r="AW275" s="287"/>
      <c r="AX275" s="287"/>
      <c r="AY275" s="287"/>
      <c r="AZ275" s="287"/>
      <c r="BA275" s="287"/>
      <c r="BB275" s="287"/>
      <c r="BC275" s="287"/>
      <c r="BD275" s="287"/>
      <c r="BE275" s="287"/>
      <c r="BF275" s="287"/>
      <c r="BG275" s="287"/>
      <c r="BH275" s="287"/>
      <c r="BI275" s="287"/>
      <c r="BJ275" s="287"/>
      <c r="BK275" s="287"/>
      <c r="BL275" s="287"/>
      <c r="BM275" s="287"/>
      <c r="BN275" s="287"/>
      <c r="BO275" s="287"/>
      <c r="BP275" s="287"/>
      <c r="BQ275" s="287"/>
      <c r="BR275" s="287"/>
      <c r="BS275" s="287"/>
      <c r="BT275" s="287"/>
      <c r="BU275" s="287"/>
      <c r="BV275" s="287"/>
      <c r="BW275" s="287"/>
      <c r="BX275" s="287"/>
      <c r="BY275" s="287"/>
      <c r="BZ275" s="287"/>
      <c r="CA275" s="287"/>
      <c r="CB275" s="287"/>
      <c r="CC275" s="287"/>
      <c r="CD275" s="287"/>
      <c r="CE275" s="287"/>
      <c r="CF275" s="287"/>
      <c r="CG275" s="287"/>
      <c r="CH275" s="287"/>
      <c r="CI275" s="287"/>
      <c r="CJ275" s="287"/>
      <c r="CK275" s="287"/>
      <c r="CL275" s="287"/>
      <c r="CM275" s="287"/>
      <c r="CN275" s="287"/>
      <c r="CO275" s="287"/>
      <c r="CP275" s="287"/>
      <c r="CQ275" s="287"/>
      <c r="CR275" s="287"/>
      <c r="CS275" s="287"/>
      <c r="CT275" s="287"/>
      <c r="CU275" s="287"/>
      <c r="CV275" s="287"/>
      <c r="CW275" s="287"/>
      <c r="CX275" s="287"/>
      <c r="CY275" s="287"/>
      <c r="CZ275" s="287"/>
      <c r="DA275" s="287"/>
      <c r="DB275" s="287"/>
      <c r="DC275" s="287"/>
      <c r="DD275" s="287"/>
      <c r="DE275" s="287"/>
      <c r="DF275" s="287"/>
      <c r="DG275" s="287"/>
      <c r="DH275" s="287"/>
      <c r="DI275" s="287"/>
      <c r="DJ275" s="287"/>
      <c r="DK275" s="287"/>
      <c r="DL275" s="287"/>
      <c r="DM275" s="287"/>
      <c r="DN275" s="287"/>
      <c r="DO275" s="287"/>
      <c r="DP275" s="287"/>
      <c r="DQ275" s="287"/>
    </row>
    <row r="276" spans="1:121" s="281" customFormat="1" ht="12.6" customHeight="1" x14ac:dyDescent="0.25">
      <c r="A276" s="276" t="s">
        <v>1345</v>
      </c>
      <c r="B276" s="276" t="s">
        <v>1344</v>
      </c>
      <c r="C276" s="287">
        <v>2017</v>
      </c>
      <c r="D276" s="286" t="s">
        <v>548</v>
      </c>
      <c r="E276" s="26" t="s">
        <v>1384</v>
      </c>
      <c r="F276" s="209">
        <v>260907</v>
      </c>
      <c r="G276" s="276"/>
      <c r="H276" s="306">
        <v>0</v>
      </c>
      <c r="I276" s="306"/>
      <c r="J276" s="306"/>
      <c r="K276" s="7" t="s">
        <v>217</v>
      </c>
      <c r="L276" s="310" t="s">
        <v>226</v>
      </c>
      <c r="M276" s="278" t="s">
        <v>228</v>
      </c>
      <c r="N276" s="276" t="s">
        <v>484</v>
      </c>
      <c r="O276" s="7" t="s">
        <v>179</v>
      </c>
      <c r="P276" s="276"/>
      <c r="Q276" s="280"/>
      <c r="R276" s="276"/>
      <c r="S276" s="276"/>
      <c r="T276" s="7"/>
    </row>
    <row r="277" spans="1:121" ht="12.6" customHeight="1" x14ac:dyDescent="0.25">
      <c r="A277" s="25">
        <v>37.28</v>
      </c>
      <c r="B277" s="204" t="s">
        <v>669</v>
      </c>
      <c r="C277" s="166">
        <v>2004</v>
      </c>
      <c r="D277" s="204" t="s">
        <v>274</v>
      </c>
      <c r="E277" s="116" t="s">
        <v>670</v>
      </c>
      <c r="F277" s="6">
        <v>260530</v>
      </c>
      <c r="G277" s="221"/>
      <c r="K277" s="7" t="s">
        <v>216</v>
      </c>
      <c r="L277" s="10" t="s">
        <v>284</v>
      </c>
      <c r="M277" s="9" t="s">
        <v>347</v>
      </c>
      <c r="N277" s="27" t="s">
        <v>200</v>
      </c>
      <c r="O277" s="223" t="s">
        <v>179</v>
      </c>
      <c r="S277" s="203" t="s">
        <v>277</v>
      </c>
      <c r="T277" s="7" t="s">
        <v>1060</v>
      </c>
      <c r="U277" s="271"/>
      <c r="V277" s="271"/>
      <c r="W277" s="271"/>
      <c r="X277" s="271"/>
      <c r="Y277" s="271"/>
      <c r="Z277" s="271"/>
      <c r="AA277" s="271"/>
      <c r="AB277" s="271"/>
      <c r="AC277" s="271"/>
      <c r="AD277" s="271"/>
      <c r="AE277" s="271"/>
      <c r="AF277" s="271"/>
      <c r="AG277" s="271"/>
      <c r="AH277" s="271"/>
      <c r="AI277" s="271"/>
      <c r="AJ277" s="271"/>
      <c r="AK277" s="271"/>
      <c r="AL277" s="271"/>
      <c r="AM277" s="271"/>
      <c r="AN277" s="271"/>
      <c r="AO277" s="271"/>
      <c r="AP277" s="271"/>
      <c r="AQ277" s="271"/>
      <c r="AR277" s="271"/>
      <c r="AS277" s="271"/>
      <c r="AT277" s="271"/>
      <c r="AU277" s="271"/>
      <c r="AV277" s="271"/>
      <c r="AW277" s="271"/>
      <c r="AX277" s="271"/>
      <c r="AY277" s="271"/>
      <c r="AZ277" s="271"/>
      <c r="BA277" s="271"/>
      <c r="BB277" s="271"/>
      <c r="BC277" s="271"/>
      <c r="BD277" s="271"/>
      <c r="BE277" s="271"/>
      <c r="BF277" s="271"/>
      <c r="BG277" s="271"/>
      <c r="BH277" s="271"/>
      <c r="BI277" s="271"/>
      <c r="BJ277" s="271"/>
      <c r="BK277" s="271"/>
      <c r="BL277" s="271"/>
      <c r="BM277" s="271"/>
      <c r="BN277" s="271"/>
      <c r="BO277" s="271"/>
      <c r="BP277" s="271"/>
      <c r="BQ277" s="271"/>
      <c r="BR277" s="271"/>
      <c r="BS277" s="271"/>
      <c r="BT277" s="271"/>
      <c r="BU277" s="271"/>
      <c r="BV277" s="271"/>
      <c r="BW277" s="271"/>
      <c r="BX277" s="271"/>
      <c r="BY277" s="271"/>
      <c r="BZ277" s="271"/>
      <c r="CA277" s="271"/>
      <c r="CB277" s="271"/>
      <c r="CC277" s="271"/>
      <c r="CD277" s="271"/>
      <c r="CE277" s="271"/>
      <c r="CF277" s="271"/>
      <c r="CG277" s="271"/>
      <c r="CH277" s="271"/>
      <c r="CI277" s="271"/>
      <c r="CJ277" s="271"/>
      <c r="CK277" s="271"/>
      <c r="CL277" s="271"/>
      <c r="CM277" s="271"/>
      <c r="CN277" s="271"/>
      <c r="CO277" s="271"/>
      <c r="CP277" s="271"/>
      <c r="CQ277" s="271"/>
      <c r="CR277" s="271"/>
      <c r="CS277" s="271"/>
      <c r="CT277" s="271"/>
      <c r="CU277" s="271"/>
      <c r="CV277" s="271"/>
      <c r="CW277" s="271"/>
      <c r="CX277" s="271"/>
      <c r="CY277" s="271"/>
      <c r="CZ277" s="271"/>
      <c r="DA277" s="271"/>
      <c r="DB277" s="271"/>
      <c r="DC277" s="271"/>
      <c r="DD277" s="271"/>
      <c r="DE277" s="271"/>
      <c r="DF277" s="271"/>
      <c r="DG277" s="271"/>
      <c r="DH277" s="271"/>
      <c r="DI277" s="271"/>
      <c r="DJ277" s="271"/>
      <c r="DK277" s="271"/>
      <c r="DL277" s="271"/>
      <c r="DM277" s="271"/>
      <c r="DN277" s="271"/>
      <c r="DO277" s="271"/>
      <c r="DP277" s="271"/>
      <c r="DQ277" s="271"/>
    </row>
    <row r="278" spans="1:121" ht="12.6" customHeight="1" x14ac:dyDescent="0.25">
      <c r="A278" s="54">
        <v>29.52</v>
      </c>
      <c r="B278" s="54" t="s">
        <v>644</v>
      </c>
      <c r="C278" s="54">
        <v>2016</v>
      </c>
      <c r="D278" s="54" t="s">
        <v>643</v>
      </c>
      <c r="E278" s="5" t="s">
        <v>549</v>
      </c>
      <c r="F278" s="6">
        <v>260518</v>
      </c>
      <c r="G278" s="6"/>
      <c r="H278" s="54">
        <v>589</v>
      </c>
      <c r="I278" s="54"/>
      <c r="J278" s="54"/>
      <c r="K278" s="54" t="s">
        <v>216</v>
      </c>
      <c r="L278" s="54" t="s">
        <v>226</v>
      </c>
      <c r="M278" s="54" t="s">
        <v>230</v>
      </c>
      <c r="N278" s="54" t="s">
        <v>438</v>
      </c>
      <c r="O278" s="203" t="s">
        <v>179</v>
      </c>
      <c r="P278" s="54"/>
      <c r="Q278" s="54"/>
      <c r="R278" s="54" t="s">
        <v>718</v>
      </c>
      <c r="T278" s="7" t="s">
        <v>1063</v>
      </c>
      <c r="U278" s="271"/>
      <c r="V278" s="271"/>
      <c r="W278" s="271"/>
      <c r="X278" s="271"/>
      <c r="Y278" s="271"/>
      <c r="Z278" s="271"/>
      <c r="AA278" s="271"/>
      <c r="AB278" s="271"/>
      <c r="AC278" s="271"/>
      <c r="AD278" s="271"/>
      <c r="AE278" s="271"/>
      <c r="AF278" s="271"/>
      <c r="AG278" s="271"/>
      <c r="AH278" s="271"/>
      <c r="AI278" s="271"/>
      <c r="AJ278" s="271"/>
      <c r="AK278" s="271"/>
      <c r="AL278" s="271"/>
      <c r="AM278" s="271"/>
      <c r="AN278" s="271"/>
      <c r="AO278" s="271"/>
      <c r="AP278" s="271"/>
      <c r="AQ278" s="271"/>
      <c r="AR278" s="271"/>
      <c r="AS278" s="271"/>
      <c r="AT278" s="271"/>
      <c r="AU278" s="271"/>
      <c r="AV278" s="271"/>
      <c r="AW278" s="271"/>
      <c r="AX278" s="271"/>
      <c r="AY278" s="271"/>
      <c r="AZ278" s="271"/>
      <c r="BA278" s="271"/>
      <c r="BB278" s="271"/>
      <c r="BC278" s="271"/>
      <c r="BD278" s="271"/>
      <c r="BE278" s="271"/>
      <c r="BF278" s="271"/>
      <c r="BG278" s="271"/>
      <c r="BH278" s="271"/>
      <c r="BI278" s="271"/>
      <c r="BJ278" s="271"/>
      <c r="BK278" s="271"/>
      <c r="BL278" s="271"/>
      <c r="BM278" s="271"/>
      <c r="BN278" s="271"/>
      <c r="BO278" s="271"/>
      <c r="BP278" s="271"/>
      <c r="BQ278" s="271"/>
      <c r="BR278" s="271"/>
      <c r="BS278" s="271"/>
      <c r="BT278" s="271"/>
      <c r="BU278" s="271"/>
      <c r="BV278" s="271"/>
      <c r="BW278" s="271"/>
      <c r="BX278" s="271"/>
      <c r="BY278" s="271"/>
      <c r="BZ278" s="271"/>
      <c r="CA278" s="271"/>
      <c r="CB278" s="271"/>
      <c r="CC278" s="271"/>
      <c r="CD278" s="271"/>
      <c r="CE278" s="271"/>
      <c r="CF278" s="271"/>
      <c r="CG278" s="271"/>
      <c r="CH278" s="271"/>
      <c r="CI278" s="271"/>
      <c r="CJ278" s="271"/>
      <c r="CK278" s="271"/>
      <c r="CL278" s="271"/>
      <c r="CM278" s="271"/>
      <c r="CN278" s="271"/>
      <c r="CO278" s="271"/>
      <c r="CP278" s="271"/>
      <c r="CQ278" s="271"/>
      <c r="CR278" s="271"/>
      <c r="CS278" s="271"/>
      <c r="CT278" s="271"/>
      <c r="CU278" s="271"/>
      <c r="CV278" s="271"/>
      <c r="CW278" s="271"/>
      <c r="CX278" s="271"/>
      <c r="CY278" s="271"/>
      <c r="CZ278" s="271"/>
      <c r="DA278" s="271"/>
      <c r="DB278" s="271"/>
      <c r="DC278" s="271"/>
      <c r="DD278" s="271"/>
      <c r="DE278" s="271"/>
      <c r="DF278" s="271"/>
      <c r="DG278" s="271"/>
      <c r="DH278" s="271"/>
      <c r="DI278" s="271"/>
      <c r="DJ278" s="271"/>
      <c r="DK278" s="271"/>
      <c r="DL278" s="271"/>
      <c r="DM278" s="271"/>
      <c r="DN278" s="271"/>
      <c r="DO278" s="271"/>
      <c r="DP278" s="271"/>
      <c r="DQ278" s="271"/>
    </row>
    <row r="279" spans="1:121" ht="12.6" customHeight="1" x14ac:dyDescent="0.25">
      <c r="A279" s="54">
        <v>5.37</v>
      </c>
      <c r="B279" s="54" t="s">
        <v>644</v>
      </c>
      <c r="C279" s="54">
        <v>2016</v>
      </c>
      <c r="D279" s="54" t="s">
        <v>561</v>
      </c>
      <c r="E279" s="5" t="s">
        <v>549</v>
      </c>
      <c r="F279" s="6">
        <v>260518</v>
      </c>
      <c r="G279" s="6"/>
      <c r="H279" s="54">
        <v>726</v>
      </c>
      <c r="I279" s="54"/>
      <c r="J279" s="54"/>
      <c r="K279" s="54" t="s">
        <v>216</v>
      </c>
      <c r="L279" s="7" t="s">
        <v>226</v>
      </c>
      <c r="M279" s="54" t="s">
        <v>230</v>
      </c>
      <c r="N279" s="54" t="s">
        <v>438</v>
      </c>
      <c r="O279" s="203" t="s">
        <v>179</v>
      </c>
      <c r="P279" s="54"/>
      <c r="Q279" s="54"/>
      <c r="R279" s="54" t="s">
        <v>718</v>
      </c>
      <c r="T279" s="7" t="s">
        <v>1061</v>
      </c>
      <c r="U279" s="271"/>
      <c r="V279" s="271"/>
      <c r="W279" s="271"/>
      <c r="X279" s="271"/>
      <c r="Y279" s="271"/>
      <c r="Z279" s="271"/>
      <c r="AA279" s="271"/>
      <c r="AB279" s="271"/>
      <c r="AC279" s="271"/>
      <c r="AD279" s="271"/>
      <c r="AE279" s="271"/>
      <c r="AF279" s="271"/>
      <c r="AG279" s="271"/>
      <c r="AH279" s="271"/>
      <c r="AI279" s="271"/>
      <c r="AJ279" s="271"/>
      <c r="AK279" s="271"/>
      <c r="AL279" s="271"/>
      <c r="AM279" s="271"/>
      <c r="AN279" s="271"/>
      <c r="AO279" s="271"/>
      <c r="AP279" s="271"/>
      <c r="AQ279" s="271"/>
      <c r="AR279" s="271"/>
      <c r="AS279" s="271"/>
      <c r="AT279" s="271"/>
      <c r="AU279" s="271"/>
      <c r="AV279" s="271"/>
      <c r="AW279" s="271"/>
      <c r="AX279" s="271"/>
      <c r="AY279" s="271"/>
      <c r="AZ279" s="271"/>
      <c r="BA279" s="271"/>
      <c r="BB279" s="271"/>
      <c r="BC279" s="271"/>
      <c r="BD279" s="271"/>
      <c r="BE279" s="271"/>
      <c r="BF279" s="271"/>
      <c r="BG279" s="271"/>
      <c r="BH279" s="271"/>
      <c r="BI279" s="271"/>
      <c r="BJ279" s="271"/>
      <c r="BK279" s="271"/>
      <c r="BL279" s="271"/>
      <c r="BM279" s="271"/>
      <c r="BN279" s="271"/>
      <c r="BO279" s="271"/>
      <c r="BP279" s="271"/>
      <c r="BQ279" s="271"/>
      <c r="BR279" s="271"/>
      <c r="BS279" s="271"/>
      <c r="BT279" s="271"/>
      <c r="BU279" s="271"/>
      <c r="BV279" s="271"/>
      <c r="BW279" s="271"/>
      <c r="BX279" s="271"/>
      <c r="BY279" s="271"/>
      <c r="BZ279" s="271"/>
      <c r="CA279" s="271"/>
      <c r="CB279" s="271"/>
      <c r="CC279" s="271"/>
      <c r="CD279" s="271"/>
      <c r="CE279" s="271"/>
      <c r="CF279" s="271"/>
      <c r="CG279" s="271"/>
      <c r="CH279" s="271"/>
      <c r="CI279" s="271"/>
      <c r="CJ279" s="271"/>
      <c r="CK279" s="271"/>
      <c r="CL279" s="271"/>
      <c r="CM279" s="271"/>
      <c r="CN279" s="271"/>
      <c r="CO279" s="271"/>
      <c r="CP279" s="271"/>
      <c r="CQ279" s="271"/>
      <c r="CR279" s="271"/>
      <c r="CS279" s="271"/>
      <c r="CT279" s="271"/>
      <c r="CU279" s="271"/>
      <c r="CV279" s="271"/>
      <c r="CW279" s="271"/>
      <c r="CX279" s="271"/>
      <c r="CY279" s="271"/>
      <c r="CZ279" s="271"/>
      <c r="DA279" s="271"/>
      <c r="DB279" s="271"/>
      <c r="DC279" s="271"/>
      <c r="DD279" s="271"/>
      <c r="DE279" s="271"/>
      <c r="DF279" s="271"/>
      <c r="DG279" s="271"/>
      <c r="DH279" s="271"/>
      <c r="DI279" s="271"/>
      <c r="DJ279" s="271"/>
      <c r="DK279" s="271"/>
      <c r="DL279" s="271"/>
      <c r="DM279" s="271"/>
      <c r="DN279" s="271"/>
      <c r="DO279" s="271"/>
      <c r="DP279" s="271"/>
      <c r="DQ279" s="271"/>
    </row>
    <row r="280" spans="1:121" ht="12.6" customHeight="1" x14ac:dyDescent="0.25">
      <c r="A280" s="54">
        <v>11.95</v>
      </c>
      <c r="B280" s="54" t="s">
        <v>644</v>
      </c>
      <c r="C280" s="54">
        <v>2016</v>
      </c>
      <c r="D280" s="54" t="s">
        <v>654</v>
      </c>
      <c r="E280" s="5" t="s">
        <v>549</v>
      </c>
      <c r="F280" s="6">
        <v>260518</v>
      </c>
      <c r="G280" s="54"/>
      <c r="H280" s="54">
        <v>710</v>
      </c>
      <c r="I280" s="54"/>
      <c r="J280" s="54"/>
      <c r="K280" s="54" t="s">
        <v>216</v>
      </c>
      <c r="L280" s="54" t="s">
        <v>226</v>
      </c>
      <c r="M280" s="54" t="s">
        <v>230</v>
      </c>
      <c r="N280" s="54" t="s">
        <v>438</v>
      </c>
      <c r="O280" s="203" t="s">
        <v>179</v>
      </c>
      <c r="P280" s="54"/>
      <c r="Q280" s="54"/>
      <c r="R280" s="54" t="s">
        <v>718</v>
      </c>
      <c r="T280" s="7" t="s">
        <v>1062</v>
      </c>
      <c r="U280" s="271"/>
      <c r="V280" s="271"/>
      <c r="W280" s="271"/>
      <c r="X280" s="271"/>
      <c r="Y280" s="271"/>
      <c r="Z280" s="271"/>
      <c r="AA280" s="271"/>
      <c r="AB280" s="271"/>
      <c r="AC280" s="271"/>
      <c r="AD280" s="271"/>
      <c r="AE280" s="271"/>
      <c r="AF280" s="271"/>
      <c r="AG280" s="271"/>
      <c r="AH280" s="271"/>
      <c r="AI280" s="271"/>
      <c r="AJ280" s="271"/>
      <c r="AK280" s="271"/>
      <c r="AL280" s="271"/>
      <c r="AM280" s="271"/>
      <c r="AN280" s="271"/>
      <c r="AO280" s="271"/>
      <c r="AP280" s="271"/>
      <c r="AQ280" s="271"/>
      <c r="AR280" s="271"/>
      <c r="AS280" s="271"/>
      <c r="AT280" s="271"/>
      <c r="AU280" s="271"/>
      <c r="AV280" s="271"/>
      <c r="AW280" s="271"/>
      <c r="AX280" s="271"/>
      <c r="AY280" s="271"/>
      <c r="AZ280" s="271"/>
      <c r="BA280" s="271"/>
      <c r="BB280" s="271"/>
      <c r="BC280" s="271"/>
      <c r="BD280" s="271"/>
      <c r="BE280" s="271"/>
      <c r="BF280" s="271"/>
      <c r="BG280" s="271"/>
      <c r="BH280" s="271"/>
      <c r="BI280" s="271"/>
      <c r="BJ280" s="271"/>
      <c r="BK280" s="271"/>
      <c r="BL280" s="271"/>
      <c r="BM280" s="271"/>
      <c r="BN280" s="271"/>
      <c r="BO280" s="271"/>
      <c r="BP280" s="271"/>
      <c r="BQ280" s="271"/>
      <c r="BR280" s="271"/>
      <c r="BS280" s="271"/>
      <c r="BT280" s="271"/>
      <c r="BU280" s="271"/>
      <c r="BV280" s="271"/>
      <c r="BW280" s="271"/>
      <c r="BX280" s="271"/>
      <c r="BY280" s="271"/>
      <c r="BZ280" s="271"/>
      <c r="CA280" s="271"/>
      <c r="CB280" s="271"/>
      <c r="CC280" s="271"/>
      <c r="CD280" s="271"/>
      <c r="CE280" s="271"/>
      <c r="CF280" s="271"/>
      <c r="CG280" s="271"/>
      <c r="CH280" s="271"/>
      <c r="CI280" s="271"/>
      <c r="CJ280" s="271"/>
      <c r="CK280" s="271"/>
      <c r="CL280" s="271"/>
      <c r="CM280" s="271"/>
      <c r="CN280" s="271"/>
      <c r="CO280" s="271"/>
      <c r="CP280" s="271"/>
      <c r="CQ280" s="271"/>
      <c r="CR280" s="271"/>
      <c r="CS280" s="271"/>
      <c r="CT280" s="271"/>
      <c r="CU280" s="271"/>
      <c r="CV280" s="271"/>
      <c r="CW280" s="271"/>
      <c r="CX280" s="271"/>
      <c r="CY280" s="271"/>
      <c r="CZ280" s="271"/>
      <c r="DA280" s="271"/>
      <c r="DB280" s="271"/>
      <c r="DC280" s="271"/>
      <c r="DD280" s="271"/>
      <c r="DE280" s="271"/>
      <c r="DF280" s="271"/>
      <c r="DG280" s="271"/>
      <c r="DH280" s="271"/>
      <c r="DI280" s="271"/>
      <c r="DJ280" s="271"/>
      <c r="DK280" s="271"/>
      <c r="DL280" s="271"/>
      <c r="DM280" s="271"/>
      <c r="DN280" s="271"/>
      <c r="DO280" s="271"/>
      <c r="DP280" s="271"/>
      <c r="DQ280" s="271"/>
    </row>
    <row r="281" spans="1:121" ht="12.6" customHeight="1" x14ac:dyDescent="0.25">
      <c r="A281" s="7" t="s">
        <v>1375</v>
      </c>
      <c r="B281" s="7" t="s">
        <v>514</v>
      </c>
      <c r="C281" s="54">
        <v>2015</v>
      </c>
      <c r="D281" s="26" t="s">
        <v>548</v>
      </c>
      <c r="E281" s="26" t="s">
        <v>1384</v>
      </c>
      <c r="F281" s="209">
        <v>260907</v>
      </c>
      <c r="H281" s="80">
        <v>246</v>
      </c>
      <c r="K281" s="7" t="s">
        <v>217</v>
      </c>
      <c r="L281" s="10" t="s">
        <v>226</v>
      </c>
      <c r="M281" s="9" t="s">
        <v>228</v>
      </c>
      <c r="N281" s="7" t="s">
        <v>197</v>
      </c>
      <c r="O281" s="7" t="s">
        <v>179</v>
      </c>
      <c r="U281" s="271"/>
      <c r="V281" s="271"/>
      <c r="W281" s="271"/>
      <c r="X281" s="271"/>
      <c r="Y281" s="271"/>
      <c r="Z281" s="271"/>
      <c r="AA281" s="271"/>
      <c r="AB281" s="271"/>
      <c r="AC281" s="271"/>
      <c r="AD281" s="271"/>
      <c r="AE281" s="271"/>
      <c r="AF281" s="271"/>
      <c r="AG281" s="271"/>
      <c r="AH281" s="271"/>
      <c r="AI281" s="271"/>
      <c r="AJ281" s="271"/>
      <c r="AK281" s="271"/>
      <c r="AL281" s="271"/>
      <c r="AM281" s="271"/>
      <c r="AN281" s="271"/>
      <c r="AO281" s="271"/>
      <c r="AP281" s="271"/>
      <c r="AQ281" s="271"/>
      <c r="AR281" s="271"/>
      <c r="AS281" s="271"/>
      <c r="AT281" s="271"/>
      <c r="AU281" s="271"/>
      <c r="AV281" s="271"/>
      <c r="AW281" s="271"/>
      <c r="AX281" s="271"/>
      <c r="AY281" s="271"/>
      <c r="AZ281" s="271"/>
      <c r="BA281" s="271"/>
      <c r="BB281" s="271"/>
      <c r="BC281" s="271"/>
      <c r="BD281" s="271"/>
      <c r="BE281" s="271"/>
      <c r="BF281" s="271"/>
      <c r="BG281" s="271"/>
      <c r="BH281" s="271"/>
      <c r="BI281" s="271"/>
      <c r="BJ281" s="271"/>
      <c r="BK281" s="271"/>
      <c r="BL281" s="271"/>
      <c r="BM281" s="271"/>
      <c r="BN281" s="271"/>
      <c r="BO281" s="271"/>
      <c r="BP281" s="271"/>
      <c r="BQ281" s="271"/>
      <c r="BR281" s="271"/>
      <c r="BS281" s="271"/>
      <c r="BT281" s="271"/>
      <c r="BU281" s="271"/>
      <c r="BV281" s="271"/>
      <c r="BW281" s="271"/>
      <c r="BX281" s="271"/>
      <c r="BY281" s="271"/>
      <c r="BZ281" s="271"/>
      <c r="CA281" s="271"/>
      <c r="CB281" s="271"/>
      <c r="CC281" s="271"/>
      <c r="CD281" s="271"/>
      <c r="CE281" s="271"/>
      <c r="CF281" s="271"/>
      <c r="CG281" s="271"/>
      <c r="CH281" s="271"/>
      <c r="CI281" s="271"/>
      <c r="CJ281" s="271"/>
      <c r="CK281" s="271"/>
      <c r="CL281" s="271"/>
      <c r="CM281" s="271"/>
      <c r="CN281" s="271"/>
      <c r="CO281" s="271"/>
      <c r="CP281" s="271"/>
      <c r="CQ281" s="271"/>
      <c r="CR281" s="271"/>
      <c r="CS281" s="271"/>
      <c r="CT281" s="271"/>
      <c r="CU281" s="271"/>
      <c r="CV281" s="271"/>
      <c r="CW281" s="271"/>
      <c r="CX281" s="271"/>
      <c r="CY281" s="271"/>
      <c r="CZ281" s="271"/>
      <c r="DA281" s="271"/>
      <c r="DB281" s="271"/>
      <c r="DC281" s="271"/>
      <c r="DD281" s="271"/>
      <c r="DE281" s="271"/>
      <c r="DF281" s="271"/>
      <c r="DG281" s="271"/>
      <c r="DH281" s="271"/>
      <c r="DI281" s="271"/>
      <c r="DJ281" s="271"/>
      <c r="DK281" s="271"/>
      <c r="DL281" s="271"/>
      <c r="DM281" s="271"/>
      <c r="DN281" s="271"/>
      <c r="DO281" s="271"/>
      <c r="DP281" s="271"/>
      <c r="DQ281" s="271"/>
    </row>
    <row r="282" spans="1:121" ht="12.6" customHeight="1" x14ac:dyDescent="0.25">
      <c r="A282" s="25">
        <v>3.31</v>
      </c>
      <c r="B282" s="26" t="s">
        <v>575</v>
      </c>
      <c r="C282" s="25">
        <v>2015</v>
      </c>
      <c r="D282" s="26" t="s">
        <v>561</v>
      </c>
      <c r="E282" s="116" t="s">
        <v>611</v>
      </c>
      <c r="F282" s="6">
        <v>260506</v>
      </c>
      <c r="G282" s="221"/>
      <c r="H282" s="25">
        <v>446</v>
      </c>
      <c r="I282" s="25"/>
      <c r="J282" s="25"/>
      <c r="K282" s="7" t="s">
        <v>217</v>
      </c>
      <c r="L282" s="10" t="s">
        <v>226</v>
      </c>
      <c r="M282" s="9" t="s">
        <v>230</v>
      </c>
      <c r="N282" s="25" t="s">
        <v>515</v>
      </c>
      <c r="O282" s="223" t="s">
        <v>179</v>
      </c>
      <c r="R282" s="54" t="s">
        <v>733</v>
      </c>
      <c r="T282" s="7" t="s">
        <v>1065</v>
      </c>
      <c r="U282" s="271"/>
      <c r="V282" s="271"/>
      <c r="W282" s="271"/>
      <c r="X282" s="271"/>
      <c r="Y282" s="271"/>
      <c r="Z282" s="271"/>
      <c r="AA282" s="271"/>
      <c r="AB282" s="271"/>
      <c r="AC282" s="271"/>
      <c r="AD282" s="271"/>
      <c r="AE282" s="271"/>
      <c r="AF282" s="271"/>
      <c r="AG282" s="271"/>
      <c r="AH282" s="271"/>
      <c r="AI282" s="271"/>
      <c r="AJ282" s="271"/>
      <c r="AK282" s="271"/>
      <c r="AL282" s="271"/>
      <c r="AM282" s="271"/>
      <c r="AN282" s="271"/>
      <c r="AO282" s="271"/>
      <c r="AP282" s="271"/>
      <c r="AQ282" s="271"/>
      <c r="AR282" s="271"/>
      <c r="AS282" s="271"/>
      <c r="AT282" s="271"/>
      <c r="AU282" s="271"/>
      <c r="AV282" s="271"/>
      <c r="AW282" s="271"/>
      <c r="AX282" s="271"/>
      <c r="AY282" s="271"/>
      <c r="AZ282" s="271"/>
      <c r="BA282" s="271"/>
      <c r="BB282" s="271"/>
      <c r="BC282" s="271"/>
      <c r="BD282" s="271"/>
      <c r="BE282" s="271"/>
      <c r="BF282" s="271"/>
      <c r="BG282" s="271"/>
      <c r="BH282" s="271"/>
      <c r="BI282" s="271"/>
      <c r="BJ282" s="271"/>
      <c r="BK282" s="271"/>
      <c r="BL282" s="271"/>
      <c r="BM282" s="271"/>
      <c r="BN282" s="271"/>
      <c r="BO282" s="271"/>
      <c r="BP282" s="271"/>
      <c r="BQ282" s="271"/>
      <c r="BR282" s="271"/>
      <c r="BS282" s="271"/>
      <c r="BT282" s="271"/>
      <c r="BU282" s="271"/>
      <c r="BV282" s="271"/>
      <c r="BW282" s="271"/>
      <c r="BX282" s="271"/>
      <c r="BY282" s="271"/>
      <c r="BZ282" s="271"/>
      <c r="CA282" s="271"/>
      <c r="CB282" s="271"/>
      <c r="CC282" s="271"/>
      <c r="CD282" s="271"/>
      <c r="CE282" s="271"/>
      <c r="CF282" s="271"/>
      <c r="CG282" s="271"/>
      <c r="CH282" s="271"/>
      <c r="CI282" s="271"/>
      <c r="CJ282" s="271"/>
      <c r="CK282" s="271"/>
      <c r="CL282" s="271"/>
      <c r="CM282" s="271"/>
      <c r="CN282" s="271"/>
      <c r="CO282" s="271"/>
      <c r="CP282" s="271"/>
      <c r="CQ282" s="271"/>
      <c r="CR282" s="271"/>
      <c r="CS282" s="271"/>
      <c r="CT282" s="271"/>
      <c r="CU282" s="271"/>
      <c r="CV282" s="271"/>
      <c r="CW282" s="271"/>
      <c r="CX282" s="271"/>
      <c r="CY282" s="271"/>
      <c r="CZ282" s="271"/>
      <c r="DA282" s="271"/>
      <c r="DB282" s="271"/>
      <c r="DC282" s="271"/>
      <c r="DD282" s="271"/>
      <c r="DE282" s="271"/>
      <c r="DF282" s="271"/>
      <c r="DG282" s="271"/>
      <c r="DH282" s="271"/>
      <c r="DI282" s="271"/>
      <c r="DJ282" s="271"/>
      <c r="DK282" s="271"/>
      <c r="DL282" s="271"/>
      <c r="DM282" s="271"/>
      <c r="DN282" s="271"/>
      <c r="DO282" s="271"/>
      <c r="DP282" s="271"/>
      <c r="DQ282" s="271"/>
    </row>
    <row r="283" spans="1:121" ht="12.6" customHeight="1" x14ac:dyDescent="0.25">
      <c r="A283" s="25">
        <v>1.28</v>
      </c>
      <c r="B283" s="26" t="s">
        <v>575</v>
      </c>
      <c r="C283" s="25">
        <v>2015</v>
      </c>
      <c r="D283" s="204" t="s">
        <v>562</v>
      </c>
      <c r="E283" s="116" t="s">
        <v>611</v>
      </c>
      <c r="F283" s="6">
        <v>260506</v>
      </c>
      <c r="G283" s="25">
        <v>0</v>
      </c>
      <c r="H283" s="25">
        <v>355</v>
      </c>
      <c r="I283" s="25"/>
      <c r="J283" s="25"/>
      <c r="K283" s="7" t="s">
        <v>217</v>
      </c>
      <c r="L283" s="10" t="s">
        <v>226</v>
      </c>
      <c r="M283" s="9" t="s">
        <v>218</v>
      </c>
      <c r="N283" s="25" t="s">
        <v>515</v>
      </c>
      <c r="O283" s="223" t="s">
        <v>179</v>
      </c>
      <c r="R283" s="7" t="s">
        <v>731</v>
      </c>
      <c r="T283" s="7" t="s">
        <v>1064</v>
      </c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</row>
    <row r="284" spans="1:121" ht="12.6" customHeight="1" x14ac:dyDescent="0.25">
      <c r="A284" s="26" t="s">
        <v>519</v>
      </c>
      <c r="B284" s="25" t="s">
        <v>518</v>
      </c>
      <c r="C284" s="25">
        <v>2016</v>
      </c>
      <c r="D284" s="25" t="s">
        <v>548</v>
      </c>
      <c r="E284" s="78" t="s">
        <v>549</v>
      </c>
      <c r="F284" s="78">
        <v>260504</v>
      </c>
      <c r="G284" s="25"/>
      <c r="H284" s="25">
        <v>0</v>
      </c>
      <c r="I284" s="25"/>
      <c r="J284" s="25"/>
      <c r="K284" s="78" t="s">
        <v>217</v>
      </c>
      <c r="L284" s="25" t="s">
        <v>226</v>
      </c>
      <c r="M284" s="78" t="s">
        <v>228</v>
      </c>
      <c r="N284" s="25" t="s">
        <v>520</v>
      </c>
      <c r="O284" s="25" t="s">
        <v>464</v>
      </c>
      <c r="P284" s="25"/>
      <c r="Q284" s="25"/>
      <c r="R284" s="111"/>
      <c r="S284" s="25" t="s">
        <v>550</v>
      </c>
      <c r="T284" s="7" t="s">
        <v>1066</v>
      </c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</row>
    <row r="285" spans="1:121" ht="12.6" customHeight="1" x14ac:dyDescent="0.25">
      <c r="A285" s="26" t="s">
        <v>1400</v>
      </c>
      <c r="B285" s="25" t="s">
        <v>518</v>
      </c>
      <c r="C285" s="25">
        <v>2016</v>
      </c>
      <c r="D285" s="25" t="s">
        <v>279</v>
      </c>
      <c r="E285" s="78" t="s">
        <v>1399</v>
      </c>
      <c r="F285" s="78">
        <v>260906</v>
      </c>
      <c r="G285" s="25"/>
      <c r="H285" s="25" t="s">
        <v>0</v>
      </c>
      <c r="I285" s="25"/>
      <c r="J285" s="25"/>
      <c r="K285" s="78" t="s">
        <v>217</v>
      </c>
      <c r="L285" s="25" t="s">
        <v>226</v>
      </c>
      <c r="M285" s="78" t="s">
        <v>228</v>
      </c>
      <c r="N285" s="25" t="s">
        <v>520</v>
      </c>
      <c r="O285" s="25" t="s">
        <v>464</v>
      </c>
      <c r="P285" s="25"/>
      <c r="Q285" s="25"/>
      <c r="R285" s="111"/>
      <c r="S285" s="25" t="s">
        <v>0</v>
      </c>
      <c r="T285" s="7" t="s">
        <v>1066</v>
      </c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</row>
    <row r="286" spans="1:121" ht="12.6" customHeight="1" x14ac:dyDescent="0.25">
      <c r="A286" s="6">
        <v>8.34</v>
      </c>
      <c r="B286" s="25" t="s">
        <v>543</v>
      </c>
      <c r="C286" s="6">
        <v>2018</v>
      </c>
      <c r="D286" s="7" t="s">
        <v>560</v>
      </c>
      <c r="E286" s="116" t="s">
        <v>549</v>
      </c>
      <c r="F286" s="6">
        <v>260824</v>
      </c>
      <c r="G286" s="54">
        <v>1.2</v>
      </c>
      <c r="H286" s="80">
        <v>391</v>
      </c>
      <c r="J286" s="7"/>
      <c r="K286" s="7" t="s">
        <v>216</v>
      </c>
      <c r="L286" s="25" t="s">
        <v>226</v>
      </c>
      <c r="M286" s="9" t="s">
        <v>228</v>
      </c>
      <c r="N286" s="7" t="s">
        <v>178</v>
      </c>
      <c r="O286" s="80" t="s">
        <v>179</v>
      </c>
      <c r="T286" s="7" t="s">
        <v>1069</v>
      </c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</row>
    <row r="287" spans="1:121" ht="12.6" customHeight="1" x14ac:dyDescent="0.25">
      <c r="A287" s="7" t="s">
        <v>1346</v>
      </c>
      <c r="B287" s="7" t="s">
        <v>543</v>
      </c>
      <c r="C287" s="54">
        <v>2018</v>
      </c>
      <c r="D287" s="26" t="s">
        <v>548</v>
      </c>
      <c r="E287" s="26" t="s">
        <v>1384</v>
      </c>
      <c r="F287" s="209">
        <v>260907</v>
      </c>
      <c r="H287" s="80">
        <v>0</v>
      </c>
      <c r="K287" s="7" t="s">
        <v>216</v>
      </c>
      <c r="L287" s="10" t="s">
        <v>226</v>
      </c>
      <c r="M287" s="9" t="s">
        <v>228</v>
      </c>
      <c r="N287" s="7" t="s">
        <v>506</v>
      </c>
      <c r="O287" s="7" t="s">
        <v>179</v>
      </c>
      <c r="U287" s="271"/>
      <c r="V287" s="271"/>
      <c r="W287" s="271"/>
      <c r="X287" s="271"/>
      <c r="Y287" s="271"/>
      <c r="Z287" s="271"/>
      <c r="AA287" s="271"/>
      <c r="AB287" s="271"/>
      <c r="AC287" s="271"/>
      <c r="AD287" s="271"/>
      <c r="AE287" s="271"/>
      <c r="AF287" s="271"/>
      <c r="AG287" s="271"/>
      <c r="AH287" s="271"/>
      <c r="AI287" s="271"/>
      <c r="AJ287" s="271"/>
      <c r="AK287" s="271"/>
      <c r="AL287" s="271"/>
      <c r="AM287" s="271"/>
      <c r="AN287" s="271"/>
      <c r="AO287" s="271"/>
      <c r="AP287" s="271"/>
      <c r="AQ287" s="271"/>
      <c r="AR287" s="271"/>
      <c r="AS287" s="271"/>
      <c r="AT287" s="271"/>
      <c r="AU287" s="271"/>
      <c r="AV287" s="271"/>
      <c r="AW287" s="271"/>
      <c r="AX287" s="271"/>
      <c r="AY287" s="271"/>
      <c r="AZ287" s="271"/>
      <c r="BA287" s="271"/>
      <c r="BB287" s="271"/>
      <c r="BC287" s="271"/>
      <c r="BD287" s="271"/>
      <c r="BE287" s="271"/>
      <c r="BF287" s="271"/>
      <c r="BG287" s="271"/>
      <c r="BH287" s="271"/>
      <c r="BI287" s="271"/>
      <c r="BJ287" s="271"/>
      <c r="BK287" s="271"/>
      <c r="BL287" s="271"/>
      <c r="BM287" s="271"/>
      <c r="BN287" s="271"/>
      <c r="BO287" s="271"/>
      <c r="BP287" s="271"/>
      <c r="BQ287" s="271"/>
      <c r="BR287" s="271"/>
      <c r="BS287" s="271"/>
      <c r="BT287" s="271"/>
      <c r="BU287" s="271"/>
      <c r="BV287" s="271"/>
      <c r="BW287" s="271"/>
      <c r="BX287" s="271"/>
      <c r="BY287" s="271"/>
      <c r="BZ287" s="271"/>
      <c r="CA287" s="271"/>
      <c r="CB287" s="271"/>
      <c r="CC287" s="271"/>
      <c r="CD287" s="271"/>
      <c r="CE287" s="271"/>
      <c r="CF287" s="271"/>
      <c r="CG287" s="271"/>
      <c r="CH287" s="271"/>
      <c r="CI287" s="271"/>
      <c r="CJ287" s="271"/>
      <c r="CK287" s="271"/>
      <c r="CL287" s="271"/>
      <c r="CM287" s="271"/>
      <c r="CN287" s="271"/>
      <c r="CO287" s="271"/>
      <c r="CP287" s="271"/>
      <c r="CQ287" s="271"/>
      <c r="CR287" s="271"/>
      <c r="CS287" s="271"/>
      <c r="CT287" s="271"/>
      <c r="CU287" s="271"/>
      <c r="CV287" s="271"/>
      <c r="CW287" s="271"/>
      <c r="CX287" s="271"/>
      <c r="CY287" s="271"/>
      <c r="CZ287" s="271"/>
      <c r="DA287" s="271"/>
      <c r="DB287" s="271"/>
      <c r="DC287" s="271"/>
      <c r="DD287" s="271"/>
      <c r="DE287" s="271"/>
      <c r="DF287" s="271"/>
      <c r="DG287" s="271"/>
      <c r="DH287" s="271"/>
      <c r="DI287" s="271"/>
      <c r="DJ287" s="271"/>
      <c r="DK287" s="271"/>
      <c r="DL287" s="271"/>
      <c r="DM287" s="271"/>
      <c r="DN287" s="271"/>
      <c r="DO287" s="271"/>
      <c r="DP287" s="271"/>
      <c r="DQ287" s="271"/>
    </row>
    <row r="288" spans="1:121" ht="12.6" customHeight="1" x14ac:dyDescent="0.25">
      <c r="A288" s="6">
        <v>12.07</v>
      </c>
      <c r="B288" s="25" t="s">
        <v>543</v>
      </c>
      <c r="C288" s="6">
        <v>2018</v>
      </c>
      <c r="D288" s="7" t="s">
        <v>802</v>
      </c>
      <c r="E288" s="116" t="s">
        <v>549</v>
      </c>
      <c r="F288" s="6">
        <v>260824</v>
      </c>
      <c r="H288" s="80">
        <v>66</v>
      </c>
      <c r="J288" s="7"/>
      <c r="K288" s="7" t="s">
        <v>216</v>
      </c>
      <c r="L288" s="25" t="s">
        <v>226</v>
      </c>
      <c r="M288" s="9" t="s">
        <v>230</v>
      </c>
      <c r="N288" s="7" t="s">
        <v>178</v>
      </c>
      <c r="O288" s="80" t="s">
        <v>179</v>
      </c>
      <c r="T288" s="7" t="s">
        <v>1070</v>
      </c>
      <c r="U288" s="271"/>
      <c r="V288" s="271"/>
      <c r="W288" s="271"/>
      <c r="X288" s="271"/>
      <c r="Y288" s="271"/>
      <c r="Z288" s="271"/>
      <c r="AA288" s="271"/>
      <c r="AB288" s="271"/>
      <c r="AC288" s="271"/>
      <c r="AD288" s="271"/>
      <c r="AE288" s="271"/>
      <c r="AF288" s="271"/>
      <c r="AG288" s="271"/>
      <c r="AH288" s="271"/>
      <c r="AI288" s="271"/>
      <c r="AJ288" s="271"/>
      <c r="AK288" s="271"/>
      <c r="AL288" s="271"/>
      <c r="AM288" s="271"/>
      <c r="AN288" s="271"/>
      <c r="AO288" s="271"/>
      <c r="AP288" s="271"/>
      <c r="AQ288" s="271"/>
      <c r="AR288" s="271"/>
      <c r="AS288" s="271"/>
      <c r="AT288" s="271"/>
      <c r="AU288" s="271"/>
      <c r="AV288" s="271"/>
      <c r="AW288" s="271"/>
      <c r="AX288" s="271"/>
      <c r="AY288" s="271"/>
      <c r="AZ288" s="271"/>
      <c r="BA288" s="271"/>
      <c r="BB288" s="271"/>
      <c r="BC288" s="271"/>
      <c r="BD288" s="271"/>
      <c r="BE288" s="271"/>
      <c r="BF288" s="271"/>
      <c r="BG288" s="271"/>
      <c r="BH288" s="271"/>
      <c r="BI288" s="271"/>
      <c r="BJ288" s="271"/>
      <c r="BK288" s="271"/>
      <c r="BL288" s="271"/>
      <c r="BM288" s="271"/>
      <c r="BN288" s="271"/>
      <c r="BO288" s="271"/>
      <c r="BP288" s="271"/>
      <c r="BQ288" s="271"/>
      <c r="BR288" s="271"/>
      <c r="BS288" s="271"/>
      <c r="BT288" s="271"/>
      <c r="BU288" s="271"/>
      <c r="BV288" s="271"/>
      <c r="BW288" s="271"/>
      <c r="BX288" s="271"/>
      <c r="BY288" s="271"/>
      <c r="BZ288" s="271"/>
      <c r="CA288" s="271"/>
      <c r="CB288" s="271"/>
      <c r="CC288" s="271"/>
      <c r="CD288" s="271"/>
      <c r="CE288" s="271"/>
      <c r="CF288" s="271"/>
      <c r="CG288" s="271"/>
      <c r="CH288" s="271"/>
      <c r="CI288" s="271"/>
      <c r="CJ288" s="271"/>
      <c r="CK288" s="271"/>
      <c r="CL288" s="271"/>
      <c r="CM288" s="271"/>
      <c r="CN288" s="271"/>
      <c r="CO288" s="271"/>
      <c r="CP288" s="271"/>
      <c r="CQ288" s="271"/>
      <c r="CR288" s="271"/>
      <c r="CS288" s="271"/>
      <c r="CT288" s="271"/>
      <c r="CU288" s="271"/>
      <c r="CV288" s="271"/>
      <c r="CW288" s="271"/>
      <c r="CX288" s="271"/>
      <c r="CY288" s="271"/>
      <c r="CZ288" s="271"/>
      <c r="DA288" s="271"/>
      <c r="DB288" s="271"/>
      <c r="DC288" s="271"/>
      <c r="DD288" s="271"/>
      <c r="DE288" s="271"/>
      <c r="DF288" s="271"/>
      <c r="DG288" s="271"/>
      <c r="DH288" s="271"/>
      <c r="DI288" s="271"/>
      <c r="DJ288" s="271"/>
      <c r="DK288" s="271"/>
      <c r="DL288" s="271"/>
      <c r="DM288" s="271"/>
      <c r="DN288" s="271"/>
      <c r="DO288" s="271"/>
      <c r="DP288" s="271"/>
      <c r="DQ288" s="271"/>
    </row>
    <row r="289" spans="1:121" ht="12.6" customHeight="1" x14ac:dyDescent="0.25">
      <c r="A289" s="50">
        <v>2</v>
      </c>
      <c r="B289" s="25" t="s">
        <v>543</v>
      </c>
      <c r="C289" s="6">
        <v>2018</v>
      </c>
      <c r="D289" s="7" t="s">
        <v>708</v>
      </c>
      <c r="E289" s="116" t="s">
        <v>549</v>
      </c>
      <c r="F289" s="6">
        <v>260824</v>
      </c>
      <c r="G289" s="54">
        <v>0.5</v>
      </c>
      <c r="H289" s="80">
        <v>570</v>
      </c>
      <c r="J289" s="7"/>
      <c r="K289" s="7" t="s">
        <v>216</v>
      </c>
      <c r="L289" s="25" t="s">
        <v>226</v>
      </c>
      <c r="M289" s="9" t="s">
        <v>218</v>
      </c>
      <c r="N289" s="7" t="s">
        <v>178</v>
      </c>
      <c r="O289" s="80" t="s">
        <v>179</v>
      </c>
      <c r="T289" s="7" t="s">
        <v>1068</v>
      </c>
      <c r="U289" s="271"/>
      <c r="V289" s="271"/>
      <c r="W289" s="271"/>
      <c r="X289" s="271"/>
      <c r="Y289" s="271"/>
      <c r="Z289" s="271"/>
      <c r="AA289" s="271"/>
      <c r="AB289" s="271"/>
      <c r="AC289" s="271"/>
      <c r="AD289" s="271"/>
      <c r="AE289" s="271"/>
      <c r="AF289" s="271"/>
      <c r="AG289" s="271"/>
      <c r="AH289" s="271"/>
      <c r="AI289" s="271"/>
      <c r="AJ289" s="271"/>
      <c r="AK289" s="271"/>
      <c r="AL289" s="271"/>
      <c r="AM289" s="271"/>
      <c r="AN289" s="271"/>
      <c r="AO289" s="271"/>
      <c r="AP289" s="271"/>
      <c r="AQ289" s="271"/>
      <c r="AR289" s="271"/>
      <c r="AS289" s="271"/>
      <c r="AT289" s="271"/>
      <c r="AU289" s="271"/>
      <c r="AV289" s="271"/>
      <c r="AW289" s="271"/>
      <c r="AX289" s="271"/>
      <c r="AY289" s="271"/>
      <c r="AZ289" s="271"/>
      <c r="BA289" s="271"/>
      <c r="BB289" s="271"/>
      <c r="BC289" s="271"/>
      <c r="BD289" s="271"/>
      <c r="BE289" s="271"/>
      <c r="BF289" s="271"/>
      <c r="BG289" s="271"/>
      <c r="BH289" s="271"/>
      <c r="BI289" s="271"/>
      <c r="BJ289" s="271"/>
      <c r="BK289" s="271"/>
      <c r="BL289" s="271"/>
      <c r="BM289" s="271"/>
      <c r="BN289" s="271"/>
      <c r="BO289" s="271"/>
      <c r="BP289" s="271"/>
      <c r="BQ289" s="271"/>
      <c r="BR289" s="271"/>
      <c r="BS289" s="271"/>
      <c r="BT289" s="271"/>
      <c r="BU289" s="271"/>
      <c r="BV289" s="271"/>
      <c r="BW289" s="271"/>
      <c r="BX289" s="271"/>
      <c r="BY289" s="271"/>
      <c r="BZ289" s="271"/>
      <c r="CA289" s="271"/>
      <c r="CB289" s="271"/>
      <c r="CC289" s="271"/>
      <c r="CD289" s="271"/>
      <c r="CE289" s="271"/>
      <c r="CF289" s="271"/>
      <c r="CG289" s="271"/>
      <c r="CH289" s="271"/>
      <c r="CI289" s="271"/>
      <c r="CJ289" s="271"/>
      <c r="CK289" s="271"/>
      <c r="CL289" s="271"/>
      <c r="CM289" s="271"/>
      <c r="CN289" s="271"/>
      <c r="CO289" s="271"/>
      <c r="CP289" s="271"/>
      <c r="CQ289" s="271"/>
      <c r="CR289" s="271"/>
      <c r="CS289" s="271"/>
      <c r="CT289" s="271"/>
      <c r="CU289" s="271"/>
      <c r="CV289" s="271"/>
      <c r="CW289" s="271"/>
      <c r="CX289" s="271"/>
      <c r="CY289" s="271"/>
      <c r="CZ289" s="271"/>
      <c r="DA289" s="271"/>
      <c r="DB289" s="271"/>
      <c r="DC289" s="271"/>
      <c r="DD289" s="271"/>
      <c r="DE289" s="271"/>
      <c r="DF289" s="271"/>
      <c r="DG289" s="271"/>
      <c r="DH289" s="271"/>
      <c r="DI289" s="271"/>
      <c r="DJ289" s="271"/>
      <c r="DK289" s="271"/>
      <c r="DL289" s="271"/>
      <c r="DM289" s="271"/>
      <c r="DN289" s="271"/>
      <c r="DO289" s="271"/>
      <c r="DP289" s="271"/>
      <c r="DQ289" s="271"/>
    </row>
    <row r="290" spans="1:121" ht="12.6" customHeight="1" x14ac:dyDescent="0.25">
      <c r="A290" s="6">
        <v>1.33</v>
      </c>
      <c r="B290" s="25" t="s">
        <v>543</v>
      </c>
      <c r="C290" s="6">
        <v>2018</v>
      </c>
      <c r="D290" s="7" t="s">
        <v>771</v>
      </c>
      <c r="E290" s="116" t="s">
        <v>549</v>
      </c>
      <c r="F290" s="6">
        <v>260824</v>
      </c>
      <c r="H290" s="80">
        <v>615</v>
      </c>
      <c r="J290" s="7"/>
      <c r="K290" s="7" t="s">
        <v>216</v>
      </c>
      <c r="L290" s="25" t="s">
        <v>226</v>
      </c>
      <c r="M290" s="9" t="s">
        <v>218</v>
      </c>
      <c r="N290" s="7" t="s">
        <v>178</v>
      </c>
      <c r="O290" s="80" t="s">
        <v>179</v>
      </c>
      <c r="T290" s="7" t="s">
        <v>1067</v>
      </c>
      <c r="U290" s="271"/>
      <c r="V290" s="271"/>
      <c r="W290" s="271"/>
      <c r="X290" s="271"/>
      <c r="Y290" s="271"/>
      <c r="Z290" s="271"/>
      <c r="AA290" s="271"/>
      <c r="AB290" s="271"/>
      <c r="AC290" s="271"/>
      <c r="AD290" s="271"/>
      <c r="AE290" s="271"/>
      <c r="AF290" s="271"/>
      <c r="AG290" s="271"/>
      <c r="AH290" s="271"/>
      <c r="AI290" s="271"/>
      <c r="AJ290" s="271"/>
      <c r="AK290" s="271"/>
      <c r="AL290" s="271"/>
      <c r="AM290" s="271"/>
      <c r="AN290" s="271"/>
      <c r="AO290" s="271"/>
      <c r="AP290" s="271"/>
      <c r="AQ290" s="271"/>
      <c r="AR290" s="271"/>
      <c r="AS290" s="271"/>
      <c r="AT290" s="271"/>
      <c r="AU290" s="271"/>
      <c r="AV290" s="271"/>
      <c r="AW290" s="271"/>
      <c r="AX290" s="271"/>
      <c r="AY290" s="271"/>
      <c r="AZ290" s="271"/>
      <c r="BA290" s="271"/>
      <c r="BB290" s="271"/>
      <c r="BC290" s="271"/>
      <c r="BD290" s="271"/>
      <c r="BE290" s="271"/>
      <c r="BF290" s="271"/>
      <c r="BG290" s="271"/>
      <c r="BH290" s="271"/>
      <c r="BI290" s="271"/>
      <c r="BJ290" s="271"/>
      <c r="BK290" s="271"/>
      <c r="BL290" s="271"/>
      <c r="BM290" s="271"/>
      <c r="BN290" s="271"/>
      <c r="BO290" s="271"/>
      <c r="BP290" s="271"/>
      <c r="BQ290" s="271"/>
      <c r="BR290" s="271"/>
      <c r="BS290" s="271"/>
      <c r="BT290" s="271"/>
      <c r="BU290" s="271"/>
      <c r="BV290" s="271"/>
      <c r="BW290" s="271"/>
      <c r="BX290" s="271"/>
      <c r="BY290" s="271"/>
      <c r="BZ290" s="271"/>
      <c r="CA290" s="271"/>
      <c r="CB290" s="271"/>
      <c r="CC290" s="271"/>
      <c r="CD290" s="271"/>
      <c r="CE290" s="271"/>
      <c r="CF290" s="271"/>
      <c r="CG290" s="271"/>
      <c r="CH290" s="271"/>
      <c r="CI290" s="271"/>
      <c r="CJ290" s="271"/>
      <c r="CK290" s="271"/>
      <c r="CL290" s="271"/>
      <c r="CM290" s="271"/>
      <c r="CN290" s="271"/>
      <c r="CO290" s="271"/>
      <c r="CP290" s="271"/>
      <c r="CQ290" s="271"/>
      <c r="CR290" s="271"/>
      <c r="CS290" s="271"/>
      <c r="CT290" s="271"/>
      <c r="CU290" s="271"/>
      <c r="CV290" s="271"/>
      <c r="CW290" s="271"/>
      <c r="CX290" s="271"/>
      <c r="CY290" s="271"/>
      <c r="CZ290" s="271"/>
      <c r="DA290" s="271"/>
      <c r="DB290" s="271"/>
      <c r="DC290" s="271"/>
      <c r="DD290" s="271"/>
      <c r="DE290" s="271"/>
      <c r="DF290" s="271"/>
      <c r="DG290" s="271"/>
      <c r="DH290" s="271"/>
      <c r="DI290" s="271"/>
      <c r="DJ290" s="271"/>
      <c r="DK290" s="271"/>
      <c r="DL290" s="271"/>
      <c r="DM290" s="271"/>
      <c r="DN290" s="271"/>
      <c r="DO290" s="271"/>
      <c r="DP290" s="271"/>
      <c r="DQ290" s="271"/>
    </row>
    <row r="291" spans="1:121" ht="12.6" customHeight="1" x14ac:dyDescent="0.25">
      <c r="A291" s="222">
        <v>8.1</v>
      </c>
      <c r="B291" s="204" t="s">
        <v>576</v>
      </c>
      <c r="C291" s="166">
        <v>2018</v>
      </c>
      <c r="D291" s="204" t="s">
        <v>560</v>
      </c>
      <c r="E291" s="116" t="s">
        <v>611</v>
      </c>
      <c r="F291" s="6">
        <v>260506</v>
      </c>
      <c r="G291" s="27">
        <v>-1.5</v>
      </c>
      <c r="H291" s="25">
        <v>405</v>
      </c>
      <c r="I291" s="25"/>
      <c r="J291" s="25"/>
      <c r="K291" s="7" t="s">
        <v>217</v>
      </c>
      <c r="L291" s="10" t="s">
        <v>226</v>
      </c>
      <c r="M291" s="9" t="s">
        <v>228</v>
      </c>
      <c r="N291" s="27" t="s">
        <v>484</v>
      </c>
      <c r="O291" s="223" t="s">
        <v>179</v>
      </c>
      <c r="R291" s="7" t="s">
        <v>728</v>
      </c>
      <c r="T291" s="7" t="s">
        <v>1073</v>
      </c>
      <c r="U291" s="271"/>
      <c r="V291" s="271"/>
      <c r="W291" s="271"/>
      <c r="X291" s="271"/>
      <c r="Y291" s="271"/>
      <c r="Z291" s="271"/>
      <c r="AA291" s="271"/>
      <c r="AB291" s="271"/>
      <c r="AC291" s="271"/>
      <c r="AD291" s="271"/>
      <c r="AE291" s="271"/>
      <c r="AF291" s="271"/>
      <c r="AG291" s="271"/>
      <c r="AH291" s="271"/>
      <c r="AI291" s="271"/>
      <c r="AJ291" s="271"/>
      <c r="AK291" s="271"/>
      <c r="AL291" s="271"/>
      <c r="AM291" s="271"/>
      <c r="AN291" s="271"/>
      <c r="AO291" s="271"/>
      <c r="AP291" s="271"/>
      <c r="AQ291" s="271"/>
      <c r="AR291" s="271"/>
      <c r="AS291" s="271"/>
      <c r="AT291" s="271"/>
      <c r="AU291" s="271"/>
      <c r="AV291" s="271"/>
      <c r="AW291" s="271"/>
      <c r="AX291" s="271"/>
      <c r="AY291" s="271"/>
      <c r="AZ291" s="271"/>
      <c r="BA291" s="271"/>
      <c r="BB291" s="271"/>
      <c r="BC291" s="271"/>
      <c r="BD291" s="271"/>
      <c r="BE291" s="271"/>
      <c r="BF291" s="271"/>
      <c r="BG291" s="271"/>
      <c r="BH291" s="271"/>
      <c r="BI291" s="271"/>
      <c r="BJ291" s="271"/>
      <c r="BK291" s="271"/>
      <c r="BL291" s="271"/>
      <c r="BM291" s="271"/>
      <c r="BN291" s="271"/>
      <c r="BO291" s="271"/>
      <c r="BP291" s="271"/>
      <c r="BQ291" s="271"/>
      <c r="BR291" s="271"/>
      <c r="BS291" s="271"/>
      <c r="BT291" s="271"/>
      <c r="BU291" s="271"/>
      <c r="BV291" s="271"/>
      <c r="BW291" s="271"/>
      <c r="BX291" s="271"/>
      <c r="BY291" s="271"/>
      <c r="BZ291" s="271"/>
      <c r="CA291" s="271"/>
      <c r="CB291" s="271"/>
      <c r="CC291" s="271"/>
      <c r="CD291" s="271"/>
      <c r="CE291" s="271"/>
      <c r="CF291" s="271"/>
      <c r="CG291" s="271"/>
      <c r="CH291" s="271"/>
      <c r="CI291" s="271"/>
      <c r="CJ291" s="271"/>
      <c r="CK291" s="271"/>
      <c r="CL291" s="271"/>
      <c r="CM291" s="271"/>
      <c r="CN291" s="271"/>
      <c r="CO291" s="271"/>
      <c r="CP291" s="271"/>
      <c r="CQ291" s="271"/>
      <c r="CR291" s="271"/>
      <c r="CS291" s="271"/>
      <c r="CT291" s="271"/>
      <c r="CU291" s="271"/>
      <c r="CV291" s="271"/>
      <c r="CW291" s="271"/>
      <c r="CX291" s="271"/>
      <c r="CY291" s="271"/>
      <c r="CZ291" s="271"/>
      <c r="DA291" s="271"/>
      <c r="DB291" s="271"/>
      <c r="DC291" s="271"/>
      <c r="DD291" s="271"/>
      <c r="DE291" s="271"/>
      <c r="DF291" s="271"/>
      <c r="DG291" s="271"/>
      <c r="DH291" s="271"/>
      <c r="DI291" s="271"/>
      <c r="DJ291" s="271"/>
      <c r="DK291" s="271"/>
      <c r="DL291" s="271"/>
      <c r="DM291" s="271"/>
      <c r="DN291" s="271"/>
      <c r="DO291" s="271"/>
      <c r="DP291" s="271"/>
      <c r="DQ291" s="271"/>
    </row>
    <row r="292" spans="1:121" ht="12.6" customHeight="1" x14ac:dyDescent="0.25">
      <c r="A292" s="222">
        <v>12</v>
      </c>
      <c r="B292" s="204" t="s">
        <v>576</v>
      </c>
      <c r="C292" s="166">
        <v>2018</v>
      </c>
      <c r="D292" s="204" t="s">
        <v>555</v>
      </c>
      <c r="E292" s="116" t="s">
        <v>611</v>
      </c>
      <c r="F292" s="6">
        <v>260506</v>
      </c>
      <c r="G292" s="27">
        <v>-1.5</v>
      </c>
      <c r="H292" s="25">
        <v>203</v>
      </c>
      <c r="I292" s="25"/>
      <c r="J292" s="25"/>
      <c r="K292" s="7" t="s">
        <v>217</v>
      </c>
      <c r="L292" s="10" t="s">
        <v>226</v>
      </c>
      <c r="M292" s="9" t="s">
        <v>228</v>
      </c>
      <c r="N292" s="27" t="s">
        <v>484</v>
      </c>
      <c r="O292" s="223" t="s">
        <v>179</v>
      </c>
      <c r="R292" s="7" t="s">
        <v>728</v>
      </c>
      <c r="T292" s="7" t="s">
        <v>1074</v>
      </c>
      <c r="U292" s="271"/>
      <c r="V292" s="271"/>
      <c r="W292" s="271"/>
      <c r="X292" s="271"/>
      <c r="Y292" s="271"/>
      <c r="Z292" s="271"/>
      <c r="AA292" s="271"/>
      <c r="AB292" s="271"/>
      <c r="AC292" s="271"/>
      <c r="AD292" s="271"/>
      <c r="AE292" s="271"/>
      <c r="AF292" s="271"/>
      <c r="AG292" s="271"/>
      <c r="AH292" s="271"/>
      <c r="AI292" s="271"/>
      <c r="AJ292" s="271"/>
      <c r="AK292" s="271"/>
      <c r="AL292" s="271"/>
      <c r="AM292" s="271"/>
      <c r="AN292" s="271"/>
      <c r="AO292" s="271"/>
      <c r="AP292" s="271"/>
      <c r="AQ292" s="271"/>
      <c r="AR292" s="271"/>
      <c r="AS292" s="271"/>
      <c r="AT292" s="271"/>
      <c r="AU292" s="271"/>
      <c r="AV292" s="271"/>
      <c r="AW292" s="271"/>
      <c r="AX292" s="271"/>
      <c r="AY292" s="271"/>
      <c r="AZ292" s="271"/>
      <c r="BA292" s="271"/>
      <c r="BB292" s="271"/>
      <c r="BC292" s="271"/>
      <c r="BD292" s="271"/>
      <c r="BE292" s="271"/>
      <c r="BF292" s="271"/>
      <c r="BG292" s="271"/>
      <c r="BH292" s="271"/>
      <c r="BI292" s="271"/>
      <c r="BJ292" s="271"/>
      <c r="BK292" s="271"/>
      <c r="BL292" s="271"/>
      <c r="BM292" s="271"/>
      <c r="BN292" s="271"/>
      <c r="BO292" s="271"/>
      <c r="BP292" s="271"/>
      <c r="BQ292" s="271"/>
      <c r="BR292" s="271"/>
      <c r="BS292" s="271"/>
      <c r="BT292" s="271"/>
      <c r="BU292" s="271"/>
      <c r="BV292" s="271"/>
      <c r="BW292" s="271"/>
      <c r="BX292" s="271"/>
      <c r="BY292" s="271"/>
      <c r="BZ292" s="271"/>
      <c r="CA292" s="271"/>
      <c r="CB292" s="271"/>
      <c r="CC292" s="271"/>
      <c r="CD292" s="271"/>
      <c r="CE292" s="271"/>
      <c r="CF292" s="271"/>
      <c r="CG292" s="271"/>
      <c r="CH292" s="271"/>
      <c r="CI292" s="271"/>
      <c r="CJ292" s="271"/>
      <c r="CK292" s="271"/>
      <c r="CL292" s="271"/>
      <c r="CM292" s="271"/>
      <c r="CN292" s="271"/>
      <c r="CO292" s="271"/>
      <c r="CP292" s="271"/>
      <c r="CQ292" s="271"/>
      <c r="CR292" s="271"/>
      <c r="CS292" s="271"/>
      <c r="CT292" s="271"/>
      <c r="CU292" s="271"/>
      <c r="CV292" s="271"/>
      <c r="CW292" s="271"/>
      <c r="CX292" s="271"/>
      <c r="CY292" s="271"/>
      <c r="CZ292" s="271"/>
      <c r="DA292" s="271"/>
      <c r="DB292" s="271"/>
      <c r="DC292" s="271"/>
      <c r="DD292" s="271"/>
      <c r="DE292" s="271"/>
      <c r="DF292" s="271"/>
      <c r="DG292" s="271"/>
      <c r="DH292" s="271"/>
      <c r="DI292" s="271"/>
      <c r="DJ292" s="271"/>
      <c r="DK292" s="271"/>
      <c r="DL292" s="271"/>
      <c r="DM292" s="271"/>
      <c r="DN292" s="271"/>
      <c r="DO292" s="271"/>
      <c r="DP292" s="271"/>
      <c r="DQ292" s="271"/>
    </row>
    <row r="293" spans="1:121" ht="12.6" customHeight="1" x14ac:dyDescent="0.25">
      <c r="A293" s="217">
        <v>2.9</v>
      </c>
      <c r="B293" s="204" t="s">
        <v>576</v>
      </c>
      <c r="C293" s="166">
        <v>2018</v>
      </c>
      <c r="D293" s="6" t="s">
        <v>561</v>
      </c>
      <c r="E293" s="116" t="s">
        <v>611</v>
      </c>
      <c r="F293" s="6">
        <v>260506</v>
      </c>
      <c r="G293" s="27"/>
      <c r="H293" s="25">
        <v>613</v>
      </c>
      <c r="I293" s="25"/>
      <c r="J293" s="25"/>
      <c r="K293" s="7" t="s">
        <v>217</v>
      </c>
      <c r="L293" s="10" t="s">
        <v>226</v>
      </c>
      <c r="M293" s="9" t="s">
        <v>230</v>
      </c>
      <c r="N293" s="27" t="s">
        <v>484</v>
      </c>
      <c r="O293" s="223" t="s">
        <v>179</v>
      </c>
      <c r="R293" s="7" t="s">
        <v>732</v>
      </c>
      <c r="T293" s="7" t="s">
        <v>1072</v>
      </c>
      <c r="U293" s="271"/>
      <c r="V293" s="271"/>
      <c r="W293" s="271"/>
      <c r="X293" s="271"/>
      <c r="Y293" s="271"/>
      <c r="Z293" s="271"/>
      <c r="AA293" s="271"/>
      <c r="AB293" s="271"/>
      <c r="AC293" s="271"/>
      <c r="AD293" s="271"/>
      <c r="AE293" s="271"/>
      <c r="AF293" s="271"/>
      <c r="AG293" s="271"/>
      <c r="AH293" s="271"/>
      <c r="AI293" s="271"/>
      <c r="AJ293" s="271"/>
      <c r="AK293" s="271"/>
      <c r="AL293" s="271"/>
      <c r="AM293" s="271"/>
      <c r="AN293" s="271"/>
      <c r="AO293" s="271"/>
      <c r="AP293" s="271"/>
      <c r="AQ293" s="271"/>
      <c r="AR293" s="271"/>
      <c r="AS293" s="271"/>
      <c r="AT293" s="271"/>
      <c r="AU293" s="271"/>
      <c r="AV293" s="271"/>
      <c r="AW293" s="271"/>
      <c r="AX293" s="271"/>
      <c r="AY293" s="271"/>
      <c r="AZ293" s="271"/>
      <c r="BA293" s="271"/>
      <c r="BB293" s="271"/>
      <c r="BC293" s="271"/>
      <c r="BD293" s="271"/>
      <c r="BE293" s="271"/>
      <c r="BF293" s="271"/>
      <c r="BG293" s="271"/>
      <c r="BH293" s="271"/>
      <c r="BI293" s="271"/>
      <c r="BJ293" s="271"/>
      <c r="BK293" s="271"/>
      <c r="BL293" s="271"/>
      <c r="BM293" s="271"/>
      <c r="BN293" s="271"/>
      <c r="BO293" s="271"/>
      <c r="BP293" s="271"/>
      <c r="BQ293" s="271"/>
      <c r="BR293" s="271"/>
      <c r="BS293" s="271"/>
      <c r="BT293" s="271"/>
      <c r="BU293" s="271"/>
      <c r="BV293" s="271"/>
      <c r="BW293" s="271"/>
      <c r="BX293" s="271"/>
      <c r="BY293" s="271"/>
      <c r="BZ293" s="271"/>
      <c r="CA293" s="271"/>
      <c r="CB293" s="271"/>
      <c r="CC293" s="271"/>
      <c r="CD293" s="271"/>
      <c r="CE293" s="271"/>
      <c r="CF293" s="271"/>
      <c r="CG293" s="271"/>
      <c r="CH293" s="271"/>
      <c r="CI293" s="271"/>
      <c r="CJ293" s="271"/>
      <c r="CK293" s="271"/>
      <c r="CL293" s="271"/>
      <c r="CM293" s="271"/>
      <c r="CN293" s="271"/>
      <c r="CO293" s="271"/>
      <c r="CP293" s="271"/>
      <c r="CQ293" s="271"/>
      <c r="CR293" s="271"/>
      <c r="CS293" s="271"/>
      <c r="CT293" s="271"/>
      <c r="CU293" s="271"/>
      <c r="CV293" s="271"/>
      <c r="CW293" s="271"/>
      <c r="CX293" s="271"/>
      <c r="CY293" s="271"/>
      <c r="CZ293" s="271"/>
      <c r="DA293" s="271"/>
      <c r="DB293" s="271"/>
      <c r="DC293" s="271"/>
      <c r="DD293" s="271"/>
      <c r="DE293" s="271"/>
      <c r="DF293" s="271"/>
      <c r="DG293" s="271"/>
      <c r="DH293" s="271"/>
      <c r="DI293" s="271"/>
      <c r="DJ293" s="271"/>
      <c r="DK293" s="271"/>
      <c r="DL293" s="271"/>
      <c r="DM293" s="271"/>
      <c r="DN293" s="271"/>
      <c r="DO293" s="271"/>
      <c r="DP293" s="271"/>
      <c r="DQ293" s="271"/>
    </row>
    <row r="294" spans="1:121" ht="12.6" customHeight="1" x14ac:dyDescent="0.25">
      <c r="A294" s="217">
        <v>1.74</v>
      </c>
      <c r="B294" s="204" t="s">
        <v>576</v>
      </c>
      <c r="C294" s="166">
        <v>2018</v>
      </c>
      <c r="D294" s="204" t="s">
        <v>562</v>
      </c>
      <c r="E294" s="116" t="s">
        <v>611</v>
      </c>
      <c r="F294" s="6">
        <v>260506</v>
      </c>
      <c r="G294" s="25">
        <v>0</v>
      </c>
      <c r="H294" s="25">
        <v>504</v>
      </c>
      <c r="I294" s="25"/>
      <c r="J294" s="25"/>
      <c r="K294" s="7" t="s">
        <v>217</v>
      </c>
      <c r="L294" s="10" t="s">
        <v>226</v>
      </c>
      <c r="M294" s="9" t="s">
        <v>218</v>
      </c>
      <c r="N294" s="27" t="s">
        <v>484</v>
      </c>
      <c r="O294" s="223" t="s">
        <v>179</v>
      </c>
      <c r="R294" s="7" t="s">
        <v>731</v>
      </c>
      <c r="T294" s="7" t="s">
        <v>1071</v>
      </c>
      <c r="U294" s="271"/>
      <c r="V294" s="271"/>
      <c r="W294" s="271"/>
      <c r="X294" s="271"/>
      <c r="Y294" s="271"/>
      <c r="Z294" s="271"/>
      <c r="AA294" s="271"/>
      <c r="AB294" s="271"/>
      <c r="AC294" s="271"/>
      <c r="AD294" s="271"/>
      <c r="AE294" s="271"/>
      <c r="AF294" s="271"/>
      <c r="AG294" s="271"/>
      <c r="AH294" s="271"/>
      <c r="AI294" s="271"/>
      <c r="AJ294" s="271"/>
      <c r="AK294" s="271"/>
      <c r="AL294" s="271"/>
      <c r="AM294" s="271"/>
      <c r="AN294" s="271"/>
      <c r="AO294" s="271"/>
      <c r="AP294" s="271"/>
      <c r="AQ294" s="271"/>
      <c r="AR294" s="271"/>
      <c r="AS294" s="271"/>
      <c r="AT294" s="271"/>
      <c r="AU294" s="271"/>
      <c r="AV294" s="271"/>
      <c r="AW294" s="271"/>
      <c r="AX294" s="271"/>
      <c r="AY294" s="271"/>
      <c r="AZ294" s="271"/>
      <c r="BA294" s="271"/>
      <c r="BB294" s="271"/>
      <c r="BC294" s="271"/>
      <c r="BD294" s="271"/>
      <c r="BE294" s="271"/>
      <c r="BF294" s="271"/>
      <c r="BG294" s="271"/>
      <c r="BH294" s="271"/>
      <c r="BI294" s="271"/>
      <c r="BJ294" s="271"/>
      <c r="BK294" s="271"/>
      <c r="BL294" s="271"/>
      <c r="BM294" s="271"/>
      <c r="BN294" s="271"/>
      <c r="BO294" s="271"/>
      <c r="BP294" s="271"/>
      <c r="BQ294" s="271"/>
      <c r="BR294" s="271"/>
      <c r="BS294" s="271"/>
      <c r="BT294" s="271"/>
      <c r="BU294" s="271"/>
      <c r="BV294" s="271"/>
      <c r="BW294" s="271"/>
      <c r="BX294" s="271"/>
      <c r="BY294" s="271"/>
      <c r="BZ294" s="271"/>
      <c r="CA294" s="271"/>
      <c r="CB294" s="271"/>
      <c r="CC294" s="271"/>
      <c r="CD294" s="271"/>
      <c r="CE294" s="271"/>
      <c r="CF294" s="271"/>
      <c r="CG294" s="271"/>
      <c r="CH294" s="271"/>
      <c r="CI294" s="271"/>
      <c r="CJ294" s="271"/>
      <c r="CK294" s="271"/>
      <c r="CL294" s="271"/>
      <c r="CM294" s="271"/>
      <c r="CN294" s="271"/>
      <c r="CO294" s="271"/>
      <c r="CP294" s="271"/>
      <c r="CQ294" s="271"/>
      <c r="CR294" s="271"/>
      <c r="CS294" s="271"/>
      <c r="CT294" s="271"/>
      <c r="CU294" s="271"/>
      <c r="CV294" s="271"/>
      <c r="CW294" s="271"/>
      <c r="CX294" s="271"/>
      <c r="CY294" s="271"/>
      <c r="CZ294" s="271"/>
      <c r="DA294" s="271"/>
      <c r="DB294" s="271"/>
      <c r="DC294" s="271"/>
      <c r="DD294" s="271"/>
      <c r="DE294" s="271"/>
      <c r="DF294" s="271"/>
      <c r="DG294" s="271"/>
      <c r="DH294" s="271"/>
      <c r="DI294" s="271"/>
      <c r="DJ294" s="271"/>
      <c r="DK294" s="271"/>
      <c r="DL294" s="271"/>
      <c r="DM294" s="271"/>
      <c r="DN294" s="271"/>
      <c r="DO294" s="271"/>
      <c r="DP294" s="271"/>
      <c r="DQ294" s="271"/>
    </row>
    <row r="295" spans="1:121" ht="12.6" customHeight="1" x14ac:dyDescent="0.25">
      <c r="A295" s="26" t="s">
        <v>521</v>
      </c>
      <c r="B295" s="97" t="s">
        <v>209</v>
      </c>
      <c r="C295" s="25">
        <v>2014</v>
      </c>
      <c r="D295" s="25" t="s">
        <v>548</v>
      </c>
      <c r="E295" s="78" t="s">
        <v>549</v>
      </c>
      <c r="F295" s="78">
        <v>260504</v>
      </c>
      <c r="G295" s="25"/>
      <c r="H295" s="25">
        <v>0</v>
      </c>
      <c r="I295" s="25"/>
      <c r="J295" s="25"/>
      <c r="K295" s="78" t="s">
        <v>216</v>
      </c>
      <c r="L295" s="25" t="s">
        <v>226</v>
      </c>
      <c r="M295" s="78" t="s">
        <v>228</v>
      </c>
      <c r="N295" s="25" t="s">
        <v>522</v>
      </c>
      <c r="O295" s="25" t="s">
        <v>464</v>
      </c>
      <c r="P295" s="25"/>
      <c r="Q295" s="25"/>
      <c r="R295" s="54"/>
      <c r="S295" s="25" t="s">
        <v>550</v>
      </c>
      <c r="T295" s="7" t="s">
        <v>1076</v>
      </c>
      <c r="U295" s="271"/>
      <c r="V295" s="271"/>
      <c r="W295" s="271"/>
      <c r="X295" s="271"/>
      <c r="Y295" s="271"/>
      <c r="Z295" s="271"/>
      <c r="AA295" s="271"/>
      <c r="AB295" s="271"/>
      <c r="AC295" s="271"/>
      <c r="AD295" s="271"/>
      <c r="AE295" s="271"/>
      <c r="AF295" s="271"/>
      <c r="AG295" s="271"/>
      <c r="AH295" s="271"/>
      <c r="AI295" s="271"/>
      <c r="AJ295" s="271"/>
      <c r="AK295" s="271"/>
      <c r="AL295" s="271"/>
      <c r="AM295" s="271"/>
      <c r="AN295" s="271"/>
      <c r="AO295" s="271"/>
      <c r="AP295" s="271"/>
      <c r="AQ295" s="271"/>
      <c r="AR295" s="271"/>
      <c r="AS295" s="271"/>
      <c r="AT295" s="271"/>
      <c r="AU295" s="271"/>
      <c r="AV295" s="271"/>
      <c r="AW295" s="271"/>
      <c r="AX295" s="271"/>
      <c r="AY295" s="271"/>
      <c r="AZ295" s="271"/>
      <c r="BA295" s="271"/>
      <c r="BB295" s="271"/>
      <c r="BC295" s="271"/>
      <c r="BD295" s="271"/>
      <c r="BE295" s="271"/>
      <c r="BF295" s="271"/>
      <c r="BG295" s="271"/>
      <c r="BH295" s="271"/>
      <c r="BI295" s="271"/>
      <c r="BJ295" s="271"/>
      <c r="BK295" s="271"/>
      <c r="BL295" s="271"/>
      <c r="BM295" s="271"/>
      <c r="BN295" s="271"/>
      <c r="BO295" s="271"/>
      <c r="BP295" s="271"/>
      <c r="BQ295" s="271"/>
      <c r="BR295" s="271"/>
      <c r="BS295" s="271"/>
      <c r="BT295" s="271"/>
      <c r="BU295" s="271"/>
      <c r="BV295" s="271"/>
      <c r="BW295" s="271"/>
      <c r="BX295" s="271"/>
      <c r="BY295" s="271"/>
      <c r="BZ295" s="271"/>
      <c r="CA295" s="271"/>
      <c r="CB295" s="271"/>
      <c r="CC295" s="271"/>
      <c r="CD295" s="271"/>
      <c r="CE295" s="271"/>
      <c r="CF295" s="271"/>
      <c r="CG295" s="271"/>
      <c r="CH295" s="271"/>
      <c r="CI295" s="271"/>
      <c r="CJ295" s="271"/>
      <c r="CK295" s="271"/>
      <c r="CL295" s="271"/>
      <c r="CM295" s="271"/>
      <c r="CN295" s="271"/>
      <c r="CO295" s="271"/>
      <c r="CP295" s="271"/>
      <c r="CQ295" s="271"/>
      <c r="CR295" s="271"/>
      <c r="CS295" s="271"/>
      <c r="CT295" s="271"/>
      <c r="CU295" s="271"/>
      <c r="CV295" s="271"/>
      <c r="CW295" s="271"/>
      <c r="CX295" s="271"/>
      <c r="CY295" s="271"/>
      <c r="CZ295" s="271"/>
      <c r="DA295" s="271"/>
      <c r="DB295" s="271"/>
      <c r="DC295" s="271"/>
      <c r="DD295" s="271"/>
      <c r="DE295" s="271"/>
      <c r="DF295" s="271"/>
      <c r="DG295" s="271"/>
      <c r="DH295" s="271"/>
      <c r="DI295" s="271"/>
      <c r="DJ295" s="271"/>
      <c r="DK295" s="271"/>
      <c r="DL295" s="271"/>
      <c r="DM295" s="271"/>
      <c r="DN295" s="271"/>
      <c r="DO295" s="271"/>
      <c r="DP295" s="271"/>
      <c r="DQ295" s="271"/>
    </row>
    <row r="296" spans="1:121" ht="12.6" customHeight="1" x14ac:dyDescent="0.25">
      <c r="A296" s="6">
        <v>0.75</v>
      </c>
      <c r="B296" s="97" t="s">
        <v>209</v>
      </c>
      <c r="C296" s="6">
        <v>2014</v>
      </c>
      <c r="D296" s="7" t="s">
        <v>214</v>
      </c>
      <c r="E296" s="116" t="s">
        <v>219</v>
      </c>
      <c r="F296" s="6">
        <v>260112</v>
      </c>
      <c r="H296" s="6">
        <v>617</v>
      </c>
      <c r="I296" s="6"/>
      <c r="J296" s="6"/>
      <c r="K296" s="5" t="s">
        <v>216</v>
      </c>
      <c r="L296" s="6" t="s">
        <v>226</v>
      </c>
      <c r="M296" s="9" t="s">
        <v>218</v>
      </c>
      <c r="N296" s="5" t="s">
        <v>210</v>
      </c>
      <c r="O296" s="203" t="s">
        <v>179</v>
      </c>
      <c r="R296" s="7" t="s">
        <v>722</v>
      </c>
      <c r="T296" s="7" t="s">
        <v>1075</v>
      </c>
      <c r="U296" s="271"/>
      <c r="V296" s="271"/>
      <c r="W296" s="271"/>
      <c r="X296" s="271"/>
      <c r="Y296" s="271"/>
      <c r="Z296" s="271"/>
      <c r="AA296" s="271"/>
      <c r="AB296" s="271"/>
      <c r="AC296" s="271"/>
      <c r="AD296" s="271"/>
      <c r="AE296" s="271"/>
      <c r="AF296" s="271"/>
      <c r="AG296" s="271"/>
      <c r="AH296" s="271"/>
      <c r="AI296" s="271"/>
      <c r="AJ296" s="271"/>
      <c r="AK296" s="271"/>
      <c r="AL296" s="271"/>
      <c r="AM296" s="271"/>
      <c r="AN296" s="271"/>
      <c r="AO296" s="271"/>
      <c r="AP296" s="271"/>
      <c r="AQ296" s="271"/>
      <c r="AR296" s="271"/>
      <c r="AS296" s="271"/>
      <c r="AT296" s="271"/>
      <c r="AU296" s="271"/>
      <c r="AV296" s="271"/>
      <c r="AW296" s="271"/>
      <c r="AX296" s="271"/>
      <c r="AY296" s="271"/>
      <c r="AZ296" s="271"/>
      <c r="BA296" s="271"/>
      <c r="BB296" s="271"/>
      <c r="BC296" s="271"/>
      <c r="BD296" s="271"/>
      <c r="BE296" s="271"/>
      <c r="BF296" s="271"/>
      <c r="BG296" s="271"/>
      <c r="BH296" s="271"/>
      <c r="BI296" s="271"/>
      <c r="BJ296" s="271"/>
      <c r="BK296" s="271"/>
      <c r="BL296" s="271"/>
      <c r="BM296" s="271"/>
      <c r="BN296" s="271"/>
      <c r="BO296" s="271"/>
      <c r="BP296" s="271"/>
      <c r="BQ296" s="271"/>
      <c r="BR296" s="271"/>
      <c r="BS296" s="271"/>
      <c r="BT296" s="271"/>
      <c r="BU296" s="271"/>
      <c r="BV296" s="271"/>
      <c r="BW296" s="271"/>
      <c r="BX296" s="271"/>
      <c r="BY296" s="271"/>
      <c r="BZ296" s="271"/>
      <c r="CA296" s="271"/>
      <c r="CB296" s="271"/>
      <c r="CC296" s="271"/>
      <c r="CD296" s="271"/>
      <c r="CE296" s="271"/>
      <c r="CF296" s="271"/>
      <c r="CG296" s="271"/>
      <c r="CH296" s="271"/>
      <c r="CI296" s="271"/>
      <c r="CJ296" s="271"/>
      <c r="CK296" s="271"/>
      <c r="CL296" s="271"/>
      <c r="CM296" s="271"/>
      <c r="CN296" s="271"/>
      <c r="CO296" s="271"/>
      <c r="CP296" s="271"/>
      <c r="CQ296" s="271"/>
      <c r="CR296" s="271"/>
      <c r="CS296" s="271"/>
      <c r="CT296" s="271"/>
      <c r="CU296" s="271"/>
      <c r="CV296" s="271"/>
      <c r="CW296" s="271"/>
      <c r="CX296" s="271"/>
      <c r="CY296" s="271"/>
      <c r="CZ296" s="271"/>
      <c r="DA296" s="271"/>
      <c r="DB296" s="271"/>
      <c r="DC296" s="271"/>
      <c r="DD296" s="271"/>
      <c r="DE296" s="271"/>
      <c r="DF296" s="271"/>
      <c r="DG296" s="271"/>
      <c r="DH296" s="271"/>
      <c r="DI296" s="271"/>
      <c r="DJ296" s="271"/>
      <c r="DK296" s="271"/>
      <c r="DL296" s="271"/>
      <c r="DM296" s="271"/>
      <c r="DN296" s="271"/>
      <c r="DO296" s="271"/>
      <c r="DP296" s="271"/>
      <c r="DQ296" s="271"/>
    </row>
    <row r="297" spans="1:121" ht="12.6" customHeight="1" x14ac:dyDescent="0.25">
      <c r="A297" s="169" t="s">
        <v>480</v>
      </c>
      <c r="B297" s="78" t="s">
        <v>479</v>
      </c>
      <c r="C297" s="78">
        <v>1968</v>
      </c>
      <c r="D297" s="78" t="s">
        <v>547</v>
      </c>
      <c r="E297" s="78" t="s">
        <v>549</v>
      </c>
      <c r="F297" s="78">
        <v>260504</v>
      </c>
      <c r="G297" s="215"/>
      <c r="H297" s="78"/>
      <c r="I297" s="78">
        <v>122</v>
      </c>
      <c r="J297" s="78">
        <v>160</v>
      </c>
      <c r="K297" s="78" t="s">
        <v>217</v>
      </c>
      <c r="L297" s="78" t="s">
        <v>225</v>
      </c>
      <c r="M297" s="78" t="s">
        <v>228</v>
      </c>
      <c r="N297" s="78" t="s">
        <v>481</v>
      </c>
      <c r="O297" s="78" t="s">
        <v>464</v>
      </c>
      <c r="P297" s="78"/>
      <c r="Q297" s="78"/>
      <c r="R297" s="78"/>
      <c r="T297" s="7" t="s">
        <v>1077</v>
      </c>
    </row>
    <row r="298" spans="1:121" ht="12.6" customHeight="1" x14ac:dyDescent="0.25">
      <c r="A298" s="78">
        <v>53.55</v>
      </c>
      <c r="B298" s="78" t="s">
        <v>479</v>
      </c>
      <c r="C298" s="78">
        <v>1968</v>
      </c>
      <c r="D298" s="78" t="s">
        <v>274</v>
      </c>
      <c r="E298" s="78" t="s">
        <v>1421</v>
      </c>
      <c r="F298" s="78">
        <v>260912</v>
      </c>
      <c r="G298" s="215"/>
      <c r="H298" s="78"/>
      <c r="I298" s="78" t="s">
        <v>0</v>
      </c>
      <c r="J298" s="78" t="s">
        <v>0</v>
      </c>
      <c r="K298" s="78" t="s">
        <v>217</v>
      </c>
      <c r="L298" s="78" t="s">
        <v>284</v>
      </c>
      <c r="M298" s="78" t="s">
        <v>347</v>
      </c>
      <c r="N298" s="78" t="s">
        <v>481</v>
      </c>
      <c r="O298" s="78" t="s">
        <v>464</v>
      </c>
      <c r="P298" s="78"/>
      <c r="Q298" s="78"/>
      <c r="R298" s="78"/>
      <c r="T298" s="7" t="s">
        <v>1077</v>
      </c>
    </row>
    <row r="299" spans="1:121" ht="12.6" customHeight="1" x14ac:dyDescent="0.25">
      <c r="A299" s="6">
        <v>12.65</v>
      </c>
      <c r="B299" s="7" t="s">
        <v>221</v>
      </c>
      <c r="C299" s="6">
        <v>1949</v>
      </c>
      <c r="D299" s="7" t="s">
        <v>227</v>
      </c>
      <c r="E299" s="116" t="s">
        <v>223</v>
      </c>
      <c r="F299" s="6">
        <v>260112</v>
      </c>
      <c r="J299" s="80">
        <v>378</v>
      </c>
      <c r="K299" s="7" t="s">
        <v>217</v>
      </c>
      <c r="L299" s="205" t="s">
        <v>171</v>
      </c>
      <c r="M299" s="9" t="s">
        <v>228</v>
      </c>
      <c r="N299" s="7" t="s">
        <v>224</v>
      </c>
      <c r="O299" s="203" t="s">
        <v>179</v>
      </c>
      <c r="T299" s="7" t="s">
        <v>1079</v>
      </c>
    </row>
    <row r="300" spans="1:121" ht="12.6" customHeight="1" x14ac:dyDescent="0.25">
      <c r="A300" s="6">
        <v>5.16</v>
      </c>
      <c r="B300" s="7" t="s">
        <v>221</v>
      </c>
      <c r="C300" s="6">
        <v>1949</v>
      </c>
      <c r="D300" s="7" t="s">
        <v>229</v>
      </c>
      <c r="E300" s="116" t="s">
        <v>223</v>
      </c>
      <c r="F300" s="6">
        <v>260112</v>
      </c>
      <c r="J300" s="80">
        <v>392</v>
      </c>
      <c r="K300" s="7" t="s">
        <v>217</v>
      </c>
      <c r="L300" s="205" t="s">
        <v>171</v>
      </c>
      <c r="M300" s="9" t="s">
        <v>230</v>
      </c>
      <c r="N300" s="7" t="s">
        <v>224</v>
      </c>
      <c r="O300" s="203" t="s">
        <v>179</v>
      </c>
      <c r="T300" s="7" t="s">
        <v>1078</v>
      </c>
    </row>
    <row r="301" spans="1:121" ht="12.6" customHeight="1" x14ac:dyDescent="0.25">
      <c r="A301" s="169" t="s">
        <v>466</v>
      </c>
      <c r="B301" s="68" t="s">
        <v>245</v>
      </c>
      <c r="C301" s="68">
        <v>2013</v>
      </c>
      <c r="D301" s="78" t="s">
        <v>547</v>
      </c>
      <c r="E301" s="78" t="s">
        <v>549</v>
      </c>
      <c r="F301" s="78">
        <v>260504</v>
      </c>
      <c r="G301" s="78"/>
      <c r="H301" s="78">
        <v>0</v>
      </c>
      <c r="I301" s="78">
        <v>273</v>
      </c>
      <c r="J301" s="78"/>
      <c r="K301" s="78" t="s">
        <v>217</v>
      </c>
      <c r="L301" s="78" t="s">
        <v>225</v>
      </c>
      <c r="M301" s="78" t="s">
        <v>228</v>
      </c>
      <c r="N301" s="78" t="s">
        <v>467</v>
      </c>
      <c r="O301" s="68" t="s">
        <v>464</v>
      </c>
      <c r="P301" s="78"/>
      <c r="Q301" s="78"/>
      <c r="R301" s="5"/>
      <c r="S301" s="78"/>
      <c r="T301" s="7" t="s">
        <v>1081</v>
      </c>
    </row>
    <row r="302" spans="1:121" ht="12.6" customHeight="1" x14ac:dyDescent="0.25">
      <c r="A302" s="6">
        <v>1.71</v>
      </c>
      <c r="B302" s="27" t="s">
        <v>245</v>
      </c>
      <c r="C302" s="27">
        <v>2013</v>
      </c>
      <c r="D302" s="5" t="s">
        <v>213</v>
      </c>
      <c r="E302" s="25" t="s">
        <v>219</v>
      </c>
      <c r="F302" s="54">
        <v>260216</v>
      </c>
      <c r="G302" s="6"/>
      <c r="H302" s="6">
        <v>586</v>
      </c>
      <c r="I302" s="6"/>
      <c r="J302" s="6"/>
      <c r="K302" s="5" t="s">
        <v>217</v>
      </c>
      <c r="L302" s="6" t="s">
        <v>225</v>
      </c>
      <c r="M302" s="5" t="s">
        <v>218</v>
      </c>
      <c r="N302" s="5" t="s">
        <v>246</v>
      </c>
      <c r="O302" s="203" t="s">
        <v>179</v>
      </c>
      <c r="P302" s="5"/>
      <c r="Q302" s="5"/>
      <c r="R302" s="7" t="s">
        <v>730</v>
      </c>
      <c r="T302" s="7" t="s">
        <v>1080</v>
      </c>
    </row>
    <row r="303" spans="1:121" ht="12.6" customHeight="1" x14ac:dyDescent="0.25">
      <c r="A303" s="7" t="s">
        <v>413</v>
      </c>
      <c r="B303" s="7" t="s">
        <v>414</v>
      </c>
      <c r="C303" s="6">
        <v>1994</v>
      </c>
      <c r="D303" s="162" t="s">
        <v>267</v>
      </c>
      <c r="E303" s="116" t="s">
        <v>348</v>
      </c>
      <c r="F303" s="6">
        <v>260425</v>
      </c>
      <c r="J303" s="25"/>
      <c r="K303" s="7" t="s">
        <v>217</v>
      </c>
      <c r="L303" s="10" t="s">
        <v>284</v>
      </c>
      <c r="M303" s="26" t="s">
        <v>347</v>
      </c>
      <c r="N303" s="80" t="s">
        <v>430</v>
      </c>
      <c r="O303" s="9" t="s">
        <v>415</v>
      </c>
      <c r="T303" s="7" t="s">
        <v>1082</v>
      </c>
    </row>
    <row r="304" spans="1:121" ht="12.6" customHeight="1" x14ac:dyDescent="0.25">
      <c r="A304" s="212">
        <v>11.34</v>
      </c>
      <c r="B304" s="271" t="s">
        <v>668</v>
      </c>
      <c r="C304" s="212">
        <v>2005</v>
      </c>
      <c r="D304" s="271" t="s">
        <v>692</v>
      </c>
      <c r="E304" s="5" t="s">
        <v>549</v>
      </c>
      <c r="F304" s="212">
        <v>260709</v>
      </c>
      <c r="G304" s="274" t="s">
        <v>710</v>
      </c>
      <c r="H304" s="212"/>
      <c r="I304" s="212">
        <v>757</v>
      </c>
      <c r="J304" s="212"/>
      <c r="K304" s="5" t="s">
        <v>216</v>
      </c>
      <c r="L304" s="103">
        <v>254773</v>
      </c>
      <c r="M304" s="271" t="s">
        <v>228</v>
      </c>
      <c r="N304" s="271" t="s">
        <v>200</v>
      </c>
      <c r="O304" s="271" t="s">
        <v>464</v>
      </c>
      <c r="P304" s="5"/>
      <c r="Q304" s="5"/>
      <c r="R304" s="5"/>
      <c r="S304" s="5"/>
      <c r="T304" s="7" t="s">
        <v>1083</v>
      </c>
    </row>
    <row r="305" spans="1:121" ht="12.6" customHeight="1" x14ac:dyDescent="0.25">
      <c r="A305" s="6">
        <v>23.27</v>
      </c>
      <c r="B305" s="97" t="s">
        <v>668</v>
      </c>
      <c r="C305" s="27">
        <v>2005</v>
      </c>
      <c r="D305" s="7" t="s">
        <v>685</v>
      </c>
      <c r="E305" s="116" t="s">
        <v>759</v>
      </c>
      <c r="F305" s="6">
        <v>260829</v>
      </c>
      <c r="G305" s="7" t="s">
        <v>828</v>
      </c>
      <c r="H305" s="6"/>
      <c r="I305" s="6">
        <v>720</v>
      </c>
      <c r="J305" s="6"/>
      <c r="K305" s="5" t="s">
        <v>216</v>
      </c>
      <c r="L305" s="103">
        <v>254773</v>
      </c>
      <c r="M305" s="9" t="s">
        <v>228</v>
      </c>
      <c r="N305" s="6" t="s">
        <v>200</v>
      </c>
      <c r="O305" s="203" t="s">
        <v>179</v>
      </c>
      <c r="S305" s="54"/>
      <c r="T305" s="7" t="s">
        <v>1084</v>
      </c>
    </row>
    <row r="306" spans="1:121" ht="12.6" customHeight="1" x14ac:dyDescent="0.25">
      <c r="A306" s="6">
        <v>37.14</v>
      </c>
      <c r="B306" s="5" t="s">
        <v>220</v>
      </c>
      <c r="C306" s="6">
        <v>1978</v>
      </c>
      <c r="D306" s="7" t="s">
        <v>673</v>
      </c>
      <c r="E306" s="116" t="s">
        <v>275</v>
      </c>
      <c r="F306" s="6">
        <v>260822</v>
      </c>
      <c r="H306" s="6"/>
      <c r="I306" s="6"/>
      <c r="J306" s="6" t="s">
        <v>0</v>
      </c>
      <c r="K306" s="5" t="s">
        <v>216</v>
      </c>
      <c r="L306" s="6" t="s">
        <v>225</v>
      </c>
      <c r="M306" s="9" t="s">
        <v>347</v>
      </c>
      <c r="N306" s="5" t="s">
        <v>212</v>
      </c>
      <c r="O306" s="203" t="s">
        <v>179</v>
      </c>
      <c r="S306" s="203" t="s">
        <v>277</v>
      </c>
      <c r="T306" s="7" t="s">
        <v>1086</v>
      </c>
    </row>
    <row r="307" spans="1:121" ht="12.6" customHeight="1" x14ac:dyDescent="0.25">
      <c r="A307" s="169" t="s">
        <v>493</v>
      </c>
      <c r="B307" s="97" t="s">
        <v>220</v>
      </c>
      <c r="C307" s="68">
        <v>1978</v>
      </c>
      <c r="D307" s="78" t="s">
        <v>547</v>
      </c>
      <c r="E307" s="78" t="s">
        <v>549</v>
      </c>
      <c r="F307" s="78">
        <v>260504</v>
      </c>
      <c r="G307" s="78"/>
      <c r="H307" s="78"/>
      <c r="I307" s="78">
        <v>203</v>
      </c>
      <c r="J307" s="78">
        <v>229</v>
      </c>
      <c r="K307" s="78" t="s">
        <v>216</v>
      </c>
      <c r="L307" s="78" t="s">
        <v>225</v>
      </c>
      <c r="M307" s="78" t="s">
        <v>228</v>
      </c>
      <c r="N307" s="78" t="s">
        <v>427</v>
      </c>
      <c r="O307" s="68" t="s">
        <v>464</v>
      </c>
      <c r="P307" s="78"/>
      <c r="Q307" s="78"/>
      <c r="R307" s="78"/>
      <c r="T307" s="7" t="s">
        <v>1087</v>
      </c>
    </row>
    <row r="308" spans="1:121" ht="12.6" customHeight="1" x14ac:dyDescent="0.25">
      <c r="A308" s="275" t="s">
        <v>704</v>
      </c>
      <c r="B308" s="97" t="s">
        <v>220</v>
      </c>
      <c r="C308" s="166">
        <v>1978</v>
      </c>
      <c r="D308" s="271" t="s">
        <v>666</v>
      </c>
      <c r="E308" s="5" t="s">
        <v>549</v>
      </c>
      <c r="F308" s="212">
        <v>260615</v>
      </c>
      <c r="G308" s="274" t="s">
        <v>0</v>
      </c>
      <c r="H308" s="212"/>
      <c r="I308" s="212">
        <v>156</v>
      </c>
      <c r="J308" s="212">
        <v>169</v>
      </c>
      <c r="K308" s="5" t="s">
        <v>216</v>
      </c>
      <c r="L308" s="212" t="s">
        <v>225</v>
      </c>
      <c r="M308" s="271" t="s">
        <v>228</v>
      </c>
      <c r="N308" s="271" t="s">
        <v>212</v>
      </c>
      <c r="O308" s="6" t="s">
        <v>464</v>
      </c>
      <c r="P308" s="5"/>
      <c r="Q308" s="5"/>
      <c r="R308" s="5"/>
      <c r="S308" s="5"/>
      <c r="T308" s="7" t="s">
        <v>1088</v>
      </c>
    </row>
    <row r="309" spans="1:121" ht="12.6" customHeight="1" x14ac:dyDescent="0.25">
      <c r="A309" s="6">
        <v>5.94</v>
      </c>
      <c r="B309" s="5" t="s">
        <v>220</v>
      </c>
      <c r="C309" s="6">
        <v>1978</v>
      </c>
      <c r="D309" s="7" t="s">
        <v>215</v>
      </c>
      <c r="E309" s="116" t="s">
        <v>219</v>
      </c>
      <c r="F309" s="6">
        <v>260112</v>
      </c>
      <c r="H309" s="6"/>
      <c r="I309" s="6"/>
      <c r="J309" s="6">
        <v>385</v>
      </c>
      <c r="K309" s="5" t="s">
        <v>216</v>
      </c>
      <c r="L309" s="6" t="s">
        <v>225</v>
      </c>
      <c r="M309" s="9" t="s">
        <v>218</v>
      </c>
      <c r="N309" s="5" t="s">
        <v>212</v>
      </c>
      <c r="O309" s="203" t="s">
        <v>179</v>
      </c>
      <c r="T309" s="7" t="s">
        <v>1085</v>
      </c>
    </row>
    <row r="310" spans="1:121" ht="12.6" customHeight="1" x14ac:dyDescent="0.25">
      <c r="A310" s="7" t="s">
        <v>1330</v>
      </c>
      <c r="B310" s="7" t="s">
        <v>478</v>
      </c>
      <c r="C310" s="54">
        <v>1978</v>
      </c>
      <c r="D310" s="26" t="s">
        <v>547</v>
      </c>
      <c r="E310" s="26" t="s">
        <v>1384</v>
      </c>
      <c r="F310" s="209">
        <v>260907</v>
      </c>
      <c r="I310" s="80">
        <v>366</v>
      </c>
      <c r="J310" s="80">
        <v>451</v>
      </c>
      <c r="K310" s="7" t="s">
        <v>216</v>
      </c>
      <c r="L310" s="10" t="s">
        <v>225</v>
      </c>
      <c r="M310" s="9" t="s">
        <v>228</v>
      </c>
      <c r="N310" s="7" t="s">
        <v>427</v>
      </c>
      <c r="O310" s="7" t="s">
        <v>179</v>
      </c>
    </row>
    <row r="311" spans="1:121" ht="12.6" customHeight="1" x14ac:dyDescent="0.25">
      <c r="A311" s="275">
        <v>30.53</v>
      </c>
      <c r="B311" s="97" t="s">
        <v>141</v>
      </c>
      <c r="C311" s="166">
        <v>2013</v>
      </c>
      <c r="D311" s="271" t="s">
        <v>694</v>
      </c>
      <c r="E311" s="5" t="s">
        <v>549</v>
      </c>
      <c r="F311" s="212">
        <v>260615</v>
      </c>
      <c r="G311" s="274" t="s">
        <v>693</v>
      </c>
      <c r="H311" s="212"/>
      <c r="I311" s="212"/>
      <c r="J311" s="212"/>
      <c r="K311" s="5" t="s">
        <v>216</v>
      </c>
      <c r="L311" s="103" t="s">
        <v>152</v>
      </c>
      <c r="M311" s="271" t="s">
        <v>228</v>
      </c>
      <c r="N311" s="271" t="s">
        <v>188</v>
      </c>
      <c r="O311" s="6" t="s">
        <v>464</v>
      </c>
      <c r="P311" s="5"/>
      <c r="Q311" s="5"/>
      <c r="R311" s="5"/>
      <c r="S311" s="5"/>
      <c r="T311" s="7" t="s">
        <v>1095</v>
      </c>
    </row>
    <row r="312" spans="1:121" ht="12.6" customHeight="1" x14ac:dyDescent="0.25">
      <c r="A312" s="6">
        <v>31.36</v>
      </c>
      <c r="B312" s="7" t="s">
        <v>141</v>
      </c>
      <c r="C312" s="6">
        <v>2013</v>
      </c>
      <c r="D312" s="7" t="s">
        <v>694</v>
      </c>
      <c r="E312" s="116" t="s">
        <v>549</v>
      </c>
      <c r="F312" s="6">
        <v>260824</v>
      </c>
      <c r="G312" s="54">
        <v>1.7</v>
      </c>
      <c r="H312" s="80">
        <v>544</v>
      </c>
      <c r="I312" s="80">
        <v>146</v>
      </c>
      <c r="J312" s="7"/>
      <c r="K312" s="7" t="s">
        <v>216</v>
      </c>
      <c r="L312" s="103" t="s">
        <v>152</v>
      </c>
      <c r="M312" s="9" t="s">
        <v>228</v>
      </c>
      <c r="N312" s="7" t="s">
        <v>188</v>
      </c>
      <c r="O312" s="80" t="s">
        <v>179</v>
      </c>
      <c r="T312" s="7" t="s">
        <v>1097</v>
      </c>
    </row>
    <row r="313" spans="1:121" ht="12.6" customHeight="1" x14ac:dyDescent="0.25">
      <c r="A313" s="6">
        <v>31.33</v>
      </c>
      <c r="B313" s="97" t="s">
        <v>141</v>
      </c>
      <c r="C313" s="166">
        <v>2013</v>
      </c>
      <c r="D313" s="7" t="s">
        <v>236</v>
      </c>
      <c r="E313" s="116" t="s">
        <v>223</v>
      </c>
      <c r="F313" s="6">
        <v>260207</v>
      </c>
      <c r="H313" s="6">
        <v>546</v>
      </c>
      <c r="I313" s="6">
        <v>147</v>
      </c>
      <c r="J313" s="6"/>
      <c r="K313" s="5" t="s">
        <v>216</v>
      </c>
      <c r="L313" s="205" t="s">
        <v>152</v>
      </c>
      <c r="M313" s="9" t="s">
        <v>228</v>
      </c>
      <c r="N313" s="7" t="s">
        <v>188</v>
      </c>
      <c r="O313" s="203" t="s">
        <v>179</v>
      </c>
      <c r="R313" s="7" t="s">
        <v>725</v>
      </c>
      <c r="S313" s="5"/>
      <c r="T313" s="7" t="s">
        <v>1096</v>
      </c>
    </row>
    <row r="314" spans="1:121" ht="12.6" customHeight="1" x14ac:dyDescent="0.25">
      <c r="A314" s="7" t="s">
        <v>1325</v>
      </c>
      <c r="B314" s="97" t="s">
        <v>141</v>
      </c>
      <c r="C314" s="54">
        <v>2013</v>
      </c>
      <c r="D314" s="26" t="s">
        <v>547</v>
      </c>
      <c r="E314" s="26" t="s">
        <v>1384</v>
      </c>
      <c r="F314" s="209">
        <v>260907</v>
      </c>
      <c r="I314" s="80">
        <v>0</v>
      </c>
      <c r="K314" s="7" t="s">
        <v>216</v>
      </c>
      <c r="L314" s="103" t="s">
        <v>152</v>
      </c>
      <c r="M314" s="9" t="s">
        <v>228</v>
      </c>
      <c r="N314" s="7" t="s">
        <v>188</v>
      </c>
      <c r="O314" s="7" t="s">
        <v>179</v>
      </c>
    </row>
    <row r="315" spans="1:121" ht="12.6" customHeight="1" x14ac:dyDescent="0.25">
      <c r="A315" s="275">
        <v>9.1999999999999993</v>
      </c>
      <c r="B315" s="97" t="s">
        <v>141</v>
      </c>
      <c r="C315" s="166">
        <v>2013</v>
      </c>
      <c r="D315" s="271" t="s">
        <v>555</v>
      </c>
      <c r="E315" s="5" t="s">
        <v>549</v>
      </c>
      <c r="F315" s="212">
        <v>260615</v>
      </c>
      <c r="G315" s="274" t="s">
        <v>700</v>
      </c>
      <c r="H315" s="212"/>
      <c r="I315" s="212"/>
      <c r="J315" s="212"/>
      <c r="K315" s="5" t="s">
        <v>216</v>
      </c>
      <c r="L315" s="103" t="s">
        <v>152</v>
      </c>
      <c r="M315" s="271" t="s">
        <v>228</v>
      </c>
      <c r="N315" s="271" t="s">
        <v>188</v>
      </c>
      <c r="O315" s="6" t="s">
        <v>464</v>
      </c>
      <c r="P315" s="271"/>
      <c r="Q315" s="271"/>
      <c r="R315" s="271"/>
      <c r="S315" s="271"/>
      <c r="T315" s="7" t="s">
        <v>1092</v>
      </c>
    </row>
    <row r="316" spans="1:121" ht="12.6" customHeight="1" x14ac:dyDescent="0.25">
      <c r="A316" s="6">
        <v>9.39</v>
      </c>
      <c r="B316" s="97" t="s">
        <v>141</v>
      </c>
      <c r="C316" s="166">
        <v>2013</v>
      </c>
      <c r="D316" s="7" t="s">
        <v>227</v>
      </c>
      <c r="E316" s="116" t="s">
        <v>223</v>
      </c>
      <c r="F316" s="6">
        <v>260207</v>
      </c>
      <c r="H316" s="6">
        <v>624</v>
      </c>
      <c r="I316" s="6">
        <v>137</v>
      </c>
      <c r="J316" s="6"/>
      <c r="K316" s="5" t="s">
        <v>216</v>
      </c>
      <c r="L316" s="205" t="s">
        <v>152</v>
      </c>
      <c r="M316" s="9" t="s">
        <v>228</v>
      </c>
      <c r="N316" s="7" t="s">
        <v>188</v>
      </c>
      <c r="O316" s="203" t="s">
        <v>179</v>
      </c>
      <c r="R316" s="7" t="s">
        <v>725</v>
      </c>
      <c r="S316" s="5"/>
      <c r="T316" s="7" t="s">
        <v>1093</v>
      </c>
    </row>
    <row r="317" spans="1:121" ht="12.6" customHeight="1" x14ac:dyDescent="0.25">
      <c r="A317" s="275" t="s">
        <v>703</v>
      </c>
      <c r="B317" s="97" t="s">
        <v>141</v>
      </c>
      <c r="C317" s="166">
        <v>2013</v>
      </c>
      <c r="D317" s="271" t="s">
        <v>666</v>
      </c>
      <c r="E317" s="5" t="s">
        <v>549</v>
      </c>
      <c r="F317" s="212">
        <v>260615</v>
      </c>
      <c r="G317" s="274" t="s">
        <v>0</v>
      </c>
      <c r="H317" s="212">
        <v>0</v>
      </c>
      <c r="I317" s="212">
        <v>159</v>
      </c>
      <c r="J317" s="212"/>
      <c r="K317" s="5" t="s">
        <v>216</v>
      </c>
      <c r="L317" s="205" t="s">
        <v>152</v>
      </c>
      <c r="M317" s="271" t="s">
        <v>228</v>
      </c>
      <c r="N317" s="271" t="s">
        <v>188</v>
      </c>
      <c r="O317" s="6" t="s">
        <v>464</v>
      </c>
      <c r="P317" s="271"/>
      <c r="Q317" s="271"/>
      <c r="R317" s="54"/>
      <c r="S317" s="271"/>
      <c r="T317" s="7" t="s">
        <v>1098</v>
      </c>
    </row>
    <row r="318" spans="1:121" s="314" customFormat="1" ht="12.6" customHeight="1" x14ac:dyDescent="0.25">
      <c r="A318" s="332">
        <v>5.37</v>
      </c>
      <c r="B318" s="334" t="s">
        <v>141</v>
      </c>
      <c r="C318" s="335">
        <v>2013</v>
      </c>
      <c r="D318" s="332" t="s">
        <v>553</v>
      </c>
      <c r="E318" s="5" t="s">
        <v>549</v>
      </c>
      <c r="F318" s="6">
        <v>260518</v>
      </c>
      <c r="G318" s="6"/>
      <c r="H318" s="6">
        <v>186</v>
      </c>
      <c r="I318" s="6"/>
      <c r="J318" s="6"/>
      <c r="K318" s="54" t="s">
        <v>216</v>
      </c>
      <c r="L318" s="338" t="s">
        <v>152</v>
      </c>
      <c r="M318" s="339" t="s">
        <v>230</v>
      </c>
      <c r="N318" s="314" t="s">
        <v>465</v>
      </c>
      <c r="O318" s="203" t="s">
        <v>179</v>
      </c>
      <c r="P318" s="340"/>
      <c r="Q318" s="340"/>
      <c r="R318" s="314" t="s">
        <v>719</v>
      </c>
      <c r="S318" s="340"/>
      <c r="T318" s="7" t="s">
        <v>1090</v>
      </c>
    </row>
    <row r="319" spans="1:121" s="5" customFormat="1" ht="14.4" customHeight="1" x14ac:dyDescent="0.25">
      <c r="A319" s="6">
        <v>1.82</v>
      </c>
      <c r="B319" s="97" t="s">
        <v>141</v>
      </c>
      <c r="C319" s="166">
        <v>2013</v>
      </c>
      <c r="D319" s="7" t="s">
        <v>213</v>
      </c>
      <c r="E319" s="116" t="s">
        <v>219</v>
      </c>
      <c r="F319" s="6">
        <v>260112</v>
      </c>
      <c r="G319" s="7"/>
      <c r="H319" s="6">
        <v>610</v>
      </c>
      <c r="I319" s="6"/>
      <c r="J319" s="6"/>
      <c r="K319" s="5" t="s">
        <v>216</v>
      </c>
      <c r="L319" s="205" t="s">
        <v>152</v>
      </c>
      <c r="M319" s="9" t="s">
        <v>218</v>
      </c>
      <c r="N319" s="7" t="s">
        <v>188</v>
      </c>
      <c r="O319" s="203" t="s">
        <v>179</v>
      </c>
      <c r="P319" s="7"/>
      <c r="Q319" s="8"/>
      <c r="R319" s="271" t="s">
        <v>722</v>
      </c>
      <c r="T319" s="7" t="s">
        <v>1089</v>
      </c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</row>
    <row r="320" spans="1:121" s="5" customFormat="1" ht="14.4" customHeight="1" x14ac:dyDescent="0.25">
      <c r="A320" s="50">
        <v>17.2</v>
      </c>
      <c r="B320" s="97" t="s">
        <v>141</v>
      </c>
      <c r="C320" s="166">
        <v>2013</v>
      </c>
      <c r="D320" s="6" t="s">
        <v>655</v>
      </c>
      <c r="E320" s="5" t="s">
        <v>549</v>
      </c>
      <c r="F320" s="6">
        <v>260518</v>
      </c>
      <c r="G320" s="54"/>
      <c r="H320" s="6">
        <v>68</v>
      </c>
      <c r="I320" s="6"/>
      <c r="J320" s="6"/>
      <c r="K320" s="54" t="s">
        <v>216</v>
      </c>
      <c r="L320" s="205" t="s">
        <v>152</v>
      </c>
      <c r="M320" s="54" t="s">
        <v>230</v>
      </c>
      <c r="N320" s="7" t="s">
        <v>465</v>
      </c>
      <c r="O320" s="203" t="s">
        <v>179</v>
      </c>
      <c r="R320" s="54" t="s">
        <v>719</v>
      </c>
      <c r="S320" s="26"/>
      <c r="T320" s="7" t="s">
        <v>1094</v>
      </c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</row>
    <row r="321" spans="1:121" s="21" customFormat="1" ht="15.6" customHeight="1" x14ac:dyDescent="0.25">
      <c r="A321" s="6">
        <v>5.49</v>
      </c>
      <c r="B321" s="97" t="s">
        <v>141</v>
      </c>
      <c r="C321" s="166">
        <v>2013</v>
      </c>
      <c r="D321" s="7" t="s">
        <v>215</v>
      </c>
      <c r="E321" s="116" t="s">
        <v>219</v>
      </c>
      <c r="F321" s="6">
        <v>260112</v>
      </c>
      <c r="G321" s="7"/>
      <c r="H321" s="6"/>
      <c r="I321" s="6"/>
      <c r="J321" s="6"/>
      <c r="K321" s="5" t="s">
        <v>216</v>
      </c>
      <c r="L321" s="205" t="s">
        <v>152</v>
      </c>
      <c r="M321" s="9" t="s">
        <v>218</v>
      </c>
      <c r="N321" s="7" t="s">
        <v>188</v>
      </c>
      <c r="O321" s="203" t="s">
        <v>179</v>
      </c>
      <c r="P321" s="7"/>
      <c r="Q321" s="8"/>
      <c r="R321" s="7"/>
      <c r="S321" s="5"/>
      <c r="T321" s="7" t="s">
        <v>1091</v>
      </c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</row>
    <row r="322" spans="1:121" s="21" customFormat="1" ht="15.6" customHeight="1" x14ac:dyDescent="0.25">
      <c r="A322" s="68" t="s">
        <v>380</v>
      </c>
      <c r="B322" s="68" t="s">
        <v>378</v>
      </c>
      <c r="C322" s="68">
        <v>1997</v>
      </c>
      <c r="D322" s="162" t="s">
        <v>267</v>
      </c>
      <c r="E322" s="116" t="s">
        <v>348</v>
      </c>
      <c r="F322" s="6">
        <v>260425</v>
      </c>
      <c r="G322" s="25"/>
      <c r="H322" s="25"/>
      <c r="I322" s="166"/>
      <c r="J322" s="80"/>
      <c r="K322" s="26" t="s">
        <v>217</v>
      </c>
      <c r="L322" s="10" t="s">
        <v>284</v>
      </c>
      <c r="M322" s="26" t="s">
        <v>347</v>
      </c>
      <c r="N322" s="80" t="s">
        <v>432</v>
      </c>
      <c r="O322" s="162" t="s">
        <v>179</v>
      </c>
      <c r="P322" s="7"/>
      <c r="Q322" s="78"/>
      <c r="R322" s="78"/>
      <c r="S322" s="111"/>
      <c r="T322" s="7" t="s">
        <v>1099</v>
      </c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</row>
    <row r="323" spans="1:121" s="21" customFormat="1" ht="15.6" customHeight="1" x14ac:dyDescent="0.25">
      <c r="A323" s="219">
        <v>8.1999999999999993</v>
      </c>
      <c r="B323" s="204" t="s">
        <v>544</v>
      </c>
      <c r="C323" s="166">
        <v>2019</v>
      </c>
      <c r="D323" s="26" t="s">
        <v>560</v>
      </c>
      <c r="E323" s="116" t="s">
        <v>611</v>
      </c>
      <c r="F323" s="6">
        <v>260506</v>
      </c>
      <c r="G323" s="25">
        <v>-0.5</v>
      </c>
      <c r="H323" s="25">
        <v>370</v>
      </c>
      <c r="I323" s="25"/>
      <c r="J323" s="25"/>
      <c r="K323" s="7" t="s">
        <v>216</v>
      </c>
      <c r="L323" s="10" t="s">
        <v>226</v>
      </c>
      <c r="M323" s="9" t="s">
        <v>228</v>
      </c>
      <c r="N323" s="27" t="s">
        <v>506</v>
      </c>
      <c r="O323" s="223" t="s">
        <v>179</v>
      </c>
      <c r="P323" s="7"/>
      <c r="Q323" s="8"/>
      <c r="R323" s="7" t="s">
        <v>725</v>
      </c>
      <c r="S323" s="5"/>
      <c r="T323" s="7" t="s">
        <v>1102</v>
      </c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</row>
    <row r="324" spans="1:121" s="320" customFormat="1" ht="12.6" customHeight="1" x14ac:dyDescent="0.25">
      <c r="A324" s="7" t="s">
        <v>1376</v>
      </c>
      <c r="B324" s="7" t="s">
        <v>544</v>
      </c>
      <c r="C324" s="54">
        <v>2019</v>
      </c>
      <c r="D324" s="26" t="s">
        <v>548</v>
      </c>
      <c r="E324" s="26" t="s">
        <v>1384</v>
      </c>
      <c r="F324" s="209">
        <v>260907</v>
      </c>
      <c r="G324" s="7"/>
      <c r="H324" s="80">
        <v>0</v>
      </c>
      <c r="I324" s="80"/>
      <c r="J324" s="80"/>
      <c r="K324" s="7" t="s">
        <v>216</v>
      </c>
      <c r="L324" s="10" t="s">
        <v>226</v>
      </c>
      <c r="M324" s="9" t="s">
        <v>228</v>
      </c>
      <c r="N324" s="7" t="s">
        <v>506</v>
      </c>
      <c r="O324" s="7" t="s">
        <v>179</v>
      </c>
      <c r="P324" s="7"/>
      <c r="Q324" s="8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</row>
    <row r="325" spans="1:121" s="320" customFormat="1" ht="12.6" customHeight="1" x14ac:dyDescent="0.25">
      <c r="A325" s="219">
        <v>12.7</v>
      </c>
      <c r="B325" s="204" t="s">
        <v>544</v>
      </c>
      <c r="C325" s="166">
        <v>2019</v>
      </c>
      <c r="D325" s="204" t="s">
        <v>555</v>
      </c>
      <c r="E325" s="116" t="s">
        <v>611</v>
      </c>
      <c r="F325" s="6">
        <v>260506</v>
      </c>
      <c r="G325" s="25">
        <v>-0.8</v>
      </c>
      <c r="H325" s="25">
        <v>0</v>
      </c>
      <c r="I325" s="25"/>
      <c r="J325" s="25"/>
      <c r="K325" s="7" t="s">
        <v>216</v>
      </c>
      <c r="L325" s="10" t="s">
        <v>226</v>
      </c>
      <c r="M325" s="9" t="s">
        <v>228</v>
      </c>
      <c r="N325" s="27" t="s">
        <v>506</v>
      </c>
      <c r="O325" s="223" t="s">
        <v>179</v>
      </c>
      <c r="P325" s="7"/>
      <c r="Q325" s="8"/>
      <c r="R325" s="7"/>
      <c r="S325" s="7"/>
      <c r="T325" s="7" t="s">
        <v>1103</v>
      </c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</row>
    <row r="326" spans="1:121" s="320" customFormat="1" ht="12.6" customHeight="1" x14ac:dyDescent="0.25">
      <c r="A326" s="220">
        <v>2.95</v>
      </c>
      <c r="B326" s="204" t="s">
        <v>544</v>
      </c>
      <c r="C326" s="166">
        <v>2019</v>
      </c>
      <c r="D326" s="204" t="s">
        <v>561</v>
      </c>
      <c r="E326" s="116" t="s">
        <v>611</v>
      </c>
      <c r="F326" s="6">
        <v>260506</v>
      </c>
      <c r="G326" s="25"/>
      <c r="H326" s="25">
        <v>436</v>
      </c>
      <c r="I326" s="25"/>
      <c r="J326" s="25"/>
      <c r="K326" s="7" t="s">
        <v>216</v>
      </c>
      <c r="L326" s="10" t="s">
        <v>226</v>
      </c>
      <c r="M326" s="9" t="s">
        <v>230</v>
      </c>
      <c r="N326" s="27" t="s">
        <v>506</v>
      </c>
      <c r="O326" s="223" t="s">
        <v>179</v>
      </c>
      <c r="P326" s="7"/>
      <c r="Q326" s="8"/>
      <c r="R326" s="54" t="s">
        <v>718</v>
      </c>
      <c r="S326" s="5"/>
      <c r="T326" s="7" t="s">
        <v>1101</v>
      </c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</row>
    <row r="327" spans="1:121" s="320" customFormat="1" ht="12.6" customHeight="1" x14ac:dyDescent="0.25">
      <c r="A327" s="220">
        <v>2.12</v>
      </c>
      <c r="B327" s="204" t="s">
        <v>544</v>
      </c>
      <c r="C327" s="166">
        <v>2019</v>
      </c>
      <c r="D327" s="204" t="s">
        <v>562</v>
      </c>
      <c r="E327" s="116" t="s">
        <v>611</v>
      </c>
      <c r="F327" s="6">
        <v>260506</v>
      </c>
      <c r="G327" s="25">
        <v>0.6</v>
      </c>
      <c r="H327" s="25">
        <v>594</v>
      </c>
      <c r="I327" s="25"/>
      <c r="J327" s="25"/>
      <c r="K327" s="7" t="s">
        <v>216</v>
      </c>
      <c r="L327" s="10" t="s">
        <v>226</v>
      </c>
      <c r="M327" s="9" t="s">
        <v>218</v>
      </c>
      <c r="N327" s="27" t="s">
        <v>506</v>
      </c>
      <c r="O327" s="223" t="s">
        <v>179</v>
      </c>
      <c r="P327" s="7"/>
      <c r="Q327" s="8"/>
      <c r="R327" s="7" t="s">
        <v>723</v>
      </c>
      <c r="S327" s="5"/>
      <c r="T327" s="7" t="s">
        <v>1100</v>
      </c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</row>
    <row r="328" spans="1:121" s="320" customFormat="1" ht="12.6" customHeight="1" x14ac:dyDescent="0.25">
      <c r="A328" s="6">
        <v>25.04</v>
      </c>
      <c r="B328" s="7" t="s">
        <v>148</v>
      </c>
      <c r="C328" s="6">
        <v>1969</v>
      </c>
      <c r="D328" s="7" t="s">
        <v>279</v>
      </c>
      <c r="E328" s="116" t="s">
        <v>294</v>
      </c>
      <c r="F328" s="6">
        <v>260418</v>
      </c>
      <c r="G328" s="7"/>
      <c r="H328" s="80"/>
      <c r="I328" s="80"/>
      <c r="J328" s="80"/>
      <c r="K328" s="7" t="s">
        <v>216</v>
      </c>
      <c r="L328" s="205">
        <v>236469</v>
      </c>
      <c r="M328" s="9" t="s">
        <v>347</v>
      </c>
      <c r="N328" s="9" t="s">
        <v>205</v>
      </c>
      <c r="O328" s="203" t="s">
        <v>179</v>
      </c>
      <c r="P328" s="7"/>
      <c r="Q328" s="8"/>
      <c r="R328" s="203"/>
      <c r="S328" s="5"/>
      <c r="T328" s="7" t="s">
        <v>1104</v>
      </c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</row>
    <row r="329" spans="1:121" s="320" customFormat="1" ht="12.6" customHeight="1" x14ac:dyDescent="0.25">
      <c r="A329" s="50">
        <v>69.5</v>
      </c>
      <c r="B329" s="7" t="s">
        <v>148</v>
      </c>
      <c r="C329" s="6">
        <v>1969</v>
      </c>
      <c r="D329" s="7" t="s">
        <v>274</v>
      </c>
      <c r="E329" s="116" t="s">
        <v>1431</v>
      </c>
      <c r="F329" s="6">
        <v>260912</v>
      </c>
      <c r="G329" s="7"/>
      <c r="H329" s="80"/>
      <c r="I329" s="80"/>
      <c r="J329" s="80"/>
      <c r="K329" s="7" t="s">
        <v>216</v>
      </c>
      <c r="L329" s="205">
        <v>236469</v>
      </c>
      <c r="M329" s="9" t="s">
        <v>347</v>
      </c>
      <c r="N329" s="9" t="s">
        <v>205</v>
      </c>
      <c r="O329" s="203" t="s">
        <v>179</v>
      </c>
      <c r="P329" s="7"/>
      <c r="Q329" s="8"/>
      <c r="R329" s="203"/>
      <c r="S329" s="5"/>
      <c r="T329" s="7" t="s">
        <v>1104</v>
      </c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</row>
    <row r="330" spans="1:121" s="320" customFormat="1" ht="12.6" customHeight="1" x14ac:dyDescent="0.25">
      <c r="A330" s="7" t="s">
        <v>1347</v>
      </c>
      <c r="B330" s="7" t="s">
        <v>523</v>
      </c>
      <c r="C330" s="54">
        <v>2017</v>
      </c>
      <c r="D330" s="26" t="s">
        <v>548</v>
      </c>
      <c r="E330" s="26" t="s">
        <v>1384</v>
      </c>
      <c r="F330" s="209">
        <v>260907</v>
      </c>
      <c r="G330" s="7"/>
      <c r="H330" s="80">
        <v>0</v>
      </c>
      <c r="I330" s="80"/>
      <c r="J330" s="80"/>
      <c r="K330" s="7" t="s">
        <v>217</v>
      </c>
      <c r="L330" s="10" t="s">
        <v>226</v>
      </c>
      <c r="M330" s="9" t="s">
        <v>228</v>
      </c>
      <c r="N330" s="7" t="s">
        <v>484</v>
      </c>
      <c r="O330" s="7" t="s">
        <v>179</v>
      </c>
      <c r="P330" s="7"/>
      <c r="Q330" s="8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</row>
    <row r="331" spans="1:121" s="320" customFormat="1" ht="12.6" customHeight="1" x14ac:dyDescent="0.25">
      <c r="A331" s="50">
        <v>0.8</v>
      </c>
      <c r="B331" s="54" t="s">
        <v>198</v>
      </c>
      <c r="C331" s="25">
        <v>2015</v>
      </c>
      <c r="D331" s="7" t="s">
        <v>214</v>
      </c>
      <c r="E331" s="116" t="s">
        <v>219</v>
      </c>
      <c r="F331" s="6">
        <v>260112</v>
      </c>
      <c r="G331" s="7"/>
      <c r="H331" s="6">
        <v>715</v>
      </c>
      <c r="I331" s="6"/>
      <c r="J331" s="6"/>
      <c r="K331" s="5" t="s">
        <v>217</v>
      </c>
      <c r="L331" s="6" t="s">
        <v>225</v>
      </c>
      <c r="M331" s="9" t="s">
        <v>218</v>
      </c>
      <c r="N331" s="7" t="s">
        <v>197</v>
      </c>
      <c r="O331" s="203" t="s">
        <v>179</v>
      </c>
      <c r="P331" s="7"/>
      <c r="Q331" s="8"/>
      <c r="R331" s="7" t="s">
        <v>730</v>
      </c>
      <c r="S331" s="54"/>
      <c r="T331" s="7" t="s">
        <v>1105</v>
      </c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</row>
    <row r="332" spans="1:121" s="320" customFormat="1" ht="12.6" customHeight="1" x14ac:dyDescent="0.25">
      <c r="A332" s="6">
        <v>1.33</v>
      </c>
      <c r="B332" s="54" t="s">
        <v>198</v>
      </c>
      <c r="C332" s="25">
        <v>2015</v>
      </c>
      <c r="D332" s="7" t="s">
        <v>213</v>
      </c>
      <c r="E332" s="116" t="s">
        <v>219</v>
      </c>
      <c r="F332" s="6">
        <v>260112</v>
      </c>
      <c r="G332" s="7"/>
      <c r="H332" s="6">
        <v>490</v>
      </c>
      <c r="I332" s="6"/>
      <c r="J332" s="6"/>
      <c r="K332" s="5" t="s">
        <v>217</v>
      </c>
      <c r="L332" s="6" t="s">
        <v>226</v>
      </c>
      <c r="M332" s="9" t="s">
        <v>218</v>
      </c>
      <c r="N332" s="7" t="s">
        <v>197</v>
      </c>
      <c r="O332" s="203" t="s">
        <v>179</v>
      </c>
      <c r="P332" s="7"/>
      <c r="Q332" s="8"/>
      <c r="R332" s="7" t="s">
        <v>731</v>
      </c>
      <c r="S332" s="54"/>
      <c r="T332" s="7" t="s">
        <v>1106</v>
      </c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</row>
    <row r="333" spans="1:121" s="320" customFormat="1" ht="12.6" customHeight="1" x14ac:dyDescent="0.25">
      <c r="A333" s="7" t="s">
        <v>1349</v>
      </c>
      <c r="B333" s="7" t="s">
        <v>1348</v>
      </c>
      <c r="C333" s="54">
        <v>2015</v>
      </c>
      <c r="D333" s="26" t="s">
        <v>548</v>
      </c>
      <c r="E333" s="26" t="s">
        <v>1384</v>
      </c>
      <c r="F333" s="209">
        <v>260907</v>
      </c>
      <c r="G333" s="7"/>
      <c r="H333" s="80">
        <v>0</v>
      </c>
      <c r="I333" s="80"/>
      <c r="J333" s="80"/>
      <c r="K333" s="7" t="s">
        <v>217</v>
      </c>
      <c r="L333" s="10" t="s">
        <v>226</v>
      </c>
      <c r="M333" s="9" t="s">
        <v>228</v>
      </c>
      <c r="N333" s="7" t="s">
        <v>197</v>
      </c>
      <c r="O333" s="7" t="s">
        <v>179</v>
      </c>
      <c r="P333" s="7"/>
      <c r="Q333" s="8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</row>
    <row r="334" spans="1:121" s="320" customFormat="1" ht="12.6" customHeight="1" x14ac:dyDescent="0.25">
      <c r="A334" s="7" t="s">
        <v>376</v>
      </c>
      <c r="B334" s="7" t="s">
        <v>375</v>
      </c>
      <c r="C334" s="7" t="s">
        <v>396</v>
      </c>
      <c r="D334" s="162" t="s">
        <v>267</v>
      </c>
      <c r="E334" s="116" t="s">
        <v>348</v>
      </c>
      <c r="F334" s="6">
        <v>260425</v>
      </c>
      <c r="G334" s="7"/>
      <c r="H334" s="80"/>
      <c r="I334" s="80"/>
      <c r="J334" s="80"/>
      <c r="K334" s="7" t="s">
        <v>216</v>
      </c>
      <c r="L334" s="10" t="s">
        <v>284</v>
      </c>
      <c r="M334" s="26" t="s">
        <v>347</v>
      </c>
      <c r="N334" s="7" t="s">
        <v>200</v>
      </c>
      <c r="O334" s="9" t="s">
        <v>179</v>
      </c>
      <c r="P334" s="7"/>
      <c r="Q334" s="8"/>
      <c r="R334" s="7"/>
      <c r="S334" s="7"/>
      <c r="T334" s="7" t="s">
        <v>1107</v>
      </c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</row>
    <row r="335" spans="1:121" s="320" customFormat="1" ht="12.6" customHeight="1" x14ac:dyDescent="0.25">
      <c r="A335" s="7" t="s">
        <v>1329</v>
      </c>
      <c r="B335" s="7" t="s">
        <v>1328</v>
      </c>
      <c r="C335" s="54">
        <v>2003</v>
      </c>
      <c r="D335" s="26" t="s">
        <v>547</v>
      </c>
      <c r="E335" s="26" t="s">
        <v>1384</v>
      </c>
      <c r="F335" s="209">
        <v>260907</v>
      </c>
      <c r="G335" s="7"/>
      <c r="H335" s="80"/>
      <c r="I335" s="80">
        <v>497</v>
      </c>
      <c r="J335" s="80"/>
      <c r="K335" s="7" t="s">
        <v>216</v>
      </c>
      <c r="L335" s="10" t="s">
        <v>225</v>
      </c>
      <c r="M335" s="9" t="s">
        <v>228</v>
      </c>
      <c r="N335" s="7" t="s">
        <v>200</v>
      </c>
      <c r="O335" s="7" t="s">
        <v>179</v>
      </c>
      <c r="P335" s="7"/>
      <c r="Q335" s="8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</row>
    <row r="336" spans="1:121" s="320" customFormat="1" ht="12.6" customHeight="1" x14ac:dyDescent="0.25">
      <c r="A336" s="7" t="s">
        <v>1465</v>
      </c>
      <c r="B336" s="7" t="s">
        <v>1328</v>
      </c>
      <c r="C336" s="54">
        <v>2003</v>
      </c>
      <c r="D336" s="26" t="s">
        <v>267</v>
      </c>
      <c r="E336" s="26" t="s">
        <v>1455</v>
      </c>
      <c r="F336" s="209">
        <v>261003</v>
      </c>
      <c r="G336" s="7"/>
      <c r="H336" s="80"/>
      <c r="I336" s="80" t="s">
        <v>0</v>
      </c>
      <c r="J336" s="80"/>
      <c r="K336" s="7" t="s">
        <v>216</v>
      </c>
      <c r="L336" s="10" t="s">
        <v>284</v>
      </c>
      <c r="M336" s="9" t="s">
        <v>269</v>
      </c>
      <c r="N336" s="7" t="s">
        <v>200</v>
      </c>
      <c r="O336" s="7" t="s">
        <v>179</v>
      </c>
      <c r="P336" s="7"/>
      <c r="Q336" s="8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</row>
    <row r="337" spans="1:121" s="320" customFormat="1" ht="12.6" customHeight="1" x14ac:dyDescent="0.25">
      <c r="A337" s="6">
        <v>8.83</v>
      </c>
      <c r="B337" s="6" t="s">
        <v>1328</v>
      </c>
      <c r="C337" s="6">
        <v>2003</v>
      </c>
      <c r="D337" s="6" t="s">
        <v>1397</v>
      </c>
      <c r="E337" s="212" t="s">
        <v>549</v>
      </c>
      <c r="F337" s="212">
        <v>260910</v>
      </c>
      <c r="G337" s="5"/>
      <c r="H337" s="196">
        <v>360</v>
      </c>
      <c r="I337" s="5"/>
      <c r="J337" s="5"/>
      <c r="K337" s="7" t="s">
        <v>216</v>
      </c>
      <c r="L337" s="5"/>
      <c r="M337" s="5" t="s">
        <v>230</v>
      </c>
      <c r="N337" s="6" t="s">
        <v>200</v>
      </c>
      <c r="O337" s="223" t="s">
        <v>179</v>
      </c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</row>
    <row r="338" spans="1:121" s="320" customFormat="1" ht="12.6" customHeight="1" x14ac:dyDescent="0.25">
      <c r="A338" s="6">
        <v>5.73</v>
      </c>
      <c r="B338" s="6" t="s">
        <v>1328</v>
      </c>
      <c r="C338" s="6">
        <v>2003</v>
      </c>
      <c r="D338" s="6" t="s">
        <v>1394</v>
      </c>
      <c r="E338" s="212" t="s">
        <v>549</v>
      </c>
      <c r="F338" s="212">
        <v>260910</v>
      </c>
      <c r="G338" s="5"/>
      <c r="H338" s="5"/>
      <c r="I338" s="5"/>
      <c r="J338" s="5"/>
      <c r="K338" s="7" t="s">
        <v>216</v>
      </c>
      <c r="L338" s="5"/>
      <c r="M338" s="5" t="s">
        <v>230</v>
      </c>
      <c r="N338" s="6" t="s">
        <v>200</v>
      </c>
      <c r="O338" s="223" t="s">
        <v>179</v>
      </c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</row>
    <row r="339" spans="1:121" s="320" customFormat="1" ht="12.6" customHeight="1" x14ac:dyDescent="0.25">
      <c r="A339" s="7" t="s">
        <v>1377</v>
      </c>
      <c r="B339" s="7" t="s">
        <v>577</v>
      </c>
      <c r="C339" s="54">
        <v>2017</v>
      </c>
      <c r="D339" s="26" t="s">
        <v>548</v>
      </c>
      <c r="E339" s="26" t="s">
        <v>1384</v>
      </c>
      <c r="F339" s="209">
        <v>260907</v>
      </c>
      <c r="G339" s="7"/>
      <c r="H339" s="80">
        <v>0</v>
      </c>
      <c r="I339" s="80"/>
      <c r="J339" s="80"/>
      <c r="K339" s="7" t="s">
        <v>217</v>
      </c>
      <c r="L339" s="10" t="s">
        <v>226</v>
      </c>
      <c r="M339" s="9" t="s">
        <v>228</v>
      </c>
      <c r="N339" s="7" t="s">
        <v>484</v>
      </c>
      <c r="O339" s="7" t="s">
        <v>179</v>
      </c>
      <c r="P339" s="7"/>
      <c r="Q339" s="8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</row>
    <row r="340" spans="1:121" s="320" customFormat="1" ht="12.6" customHeight="1" x14ac:dyDescent="0.25">
      <c r="A340" s="25">
        <v>12.5</v>
      </c>
      <c r="B340" s="204" t="s">
        <v>577</v>
      </c>
      <c r="C340" s="166">
        <v>2017</v>
      </c>
      <c r="D340" s="204" t="s">
        <v>555</v>
      </c>
      <c r="E340" s="116" t="s">
        <v>611</v>
      </c>
      <c r="F340" s="6">
        <v>260506</v>
      </c>
      <c r="G340" s="25">
        <v>-0.5</v>
      </c>
      <c r="H340" s="25">
        <v>68</v>
      </c>
      <c r="I340" s="25"/>
      <c r="J340" s="25"/>
      <c r="K340" s="7" t="s">
        <v>217</v>
      </c>
      <c r="L340" s="10" t="s">
        <v>226</v>
      </c>
      <c r="M340" s="9" t="s">
        <v>228</v>
      </c>
      <c r="N340" s="27" t="s">
        <v>484</v>
      </c>
      <c r="O340" s="223" t="s">
        <v>179</v>
      </c>
      <c r="P340" s="7"/>
      <c r="Q340" s="8"/>
      <c r="R340" s="7" t="s">
        <v>729</v>
      </c>
      <c r="S340" s="54"/>
      <c r="T340" s="7" t="s">
        <v>1108</v>
      </c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</row>
    <row r="341" spans="1:121" s="320" customFormat="1" ht="12.6" customHeight="1" x14ac:dyDescent="0.25">
      <c r="A341" s="54">
        <v>33.57</v>
      </c>
      <c r="B341" s="54" t="s">
        <v>145</v>
      </c>
      <c r="C341" s="54">
        <v>2000</v>
      </c>
      <c r="D341" s="54" t="s">
        <v>279</v>
      </c>
      <c r="E341" s="5" t="s">
        <v>275</v>
      </c>
      <c r="F341" s="6">
        <v>260530</v>
      </c>
      <c r="G341" s="54"/>
      <c r="H341" s="54"/>
      <c r="I341" s="54" t="s">
        <v>0</v>
      </c>
      <c r="J341" s="54"/>
      <c r="K341" s="54" t="s">
        <v>216</v>
      </c>
      <c r="L341" s="205" t="s">
        <v>156</v>
      </c>
      <c r="M341" s="54" t="s">
        <v>347</v>
      </c>
      <c r="N341" s="54" t="s">
        <v>200</v>
      </c>
      <c r="O341" s="26" t="s">
        <v>179</v>
      </c>
      <c r="P341" s="54"/>
      <c r="Q341" s="54"/>
      <c r="R341" s="7"/>
      <c r="S341" s="203" t="s">
        <v>277</v>
      </c>
      <c r="T341" s="7" t="s">
        <v>1110</v>
      </c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</row>
    <row r="342" spans="1:121" s="320" customFormat="1" ht="12.6" customHeight="1" x14ac:dyDescent="0.25">
      <c r="A342" s="54" t="s">
        <v>664</v>
      </c>
      <c r="B342" s="54" t="s">
        <v>145</v>
      </c>
      <c r="C342" s="54">
        <v>2000</v>
      </c>
      <c r="D342" s="54" t="s">
        <v>279</v>
      </c>
      <c r="E342" s="5" t="s">
        <v>661</v>
      </c>
      <c r="F342" s="6">
        <v>260523</v>
      </c>
      <c r="G342" s="54"/>
      <c r="H342" s="54"/>
      <c r="I342" s="54" t="s">
        <v>0</v>
      </c>
      <c r="J342" s="54"/>
      <c r="K342" s="54" t="s">
        <v>216</v>
      </c>
      <c r="L342" s="205" t="s">
        <v>156</v>
      </c>
      <c r="M342" s="54" t="s">
        <v>347</v>
      </c>
      <c r="N342" s="54" t="s">
        <v>200</v>
      </c>
      <c r="O342" s="26" t="s">
        <v>179</v>
      </c>
      <c r="P342" s="54"/>
      <c r="Q342" s="54"/>
      <c r="R342" s="7"/>
      <c r="S342" s="54"/>
      <c r="T342" s="7" t="s">
        <v>1111</v>
      </c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</row>
    <row r="343" spans="1:121" s="320" customFormat="1" ht="12.6" customHeight="1" x14ac:dyDescent="0.25">
      <c r="A343" s="54">
        <v>5.52</v>
      </c>
      <c r="B343" s="54" t="s">
        <v>145</v>
      </c>
      <c r="C343" s="54">
        <v>2000</v>
      </c>
      <c r="D343" s="54" t="s">
        <v>651</v>
      </c>
      <c r="E343" s="5" t="s">
        <v>549</v>
      </c>
      <c r="F343" s="6">
        <v>260518</v>
      </c>
      <c r="G343" s="54"/>
      <c r="H343" s="54"/>
      <c r="I343" s="54">
        <v>73</v>
      </c>
      <c r="J343" s="54"/>
      <c r="K343" s="54" t="s">
        <v>216</v>
      </c>
      <c r="L343" s="205" t="s">
        <v>156</v>
      </c>
      <c r="M343" s="54" t="s">
        <v>230</v>
      </c>
      <c r="N343" s="54" t="s">
        <v>200</v>
      </c>
      <c r="O343" s="26" t="s">
        <v>179</v>
      </c>
      <c r="P343" s="54"/>
      <c r="Q343" s="54"/>
      <c r="R343" s="54"/>
      <c r="S343" s="54"/>
      <c r="T343" s="7" t="s">
        <v>1109</v>
      </c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</row>
    <row r="344" spans="1:121" s="320" customFormat="1" ht="12.6" customHeight="1" x14ac:dyDescent="0.25">
      <c r="A344" s="7" t="s">
        <v>1351</v>
      </c>
      <c r="B344" s="7" t="s">
        <v>1350</v>
      </c>
      <c r="C344" s="54">
        <v>2018</v>
      </c>
      <c r="D344" s="26" t="s">
        <v>548</v>
      </c>
      <c r="E344" s="26" t="s">
        <v>1384</v>
      </c>
      <c r="F344" s="209">
        <v>260907</v>
      </c>
      <c r="G344" s="7"/>
      <c r="H344" s="80">
        <v>0</v>
      </c>
      <c r="I344" s="80"/>
      <c r="J344" s="80"/>
      <c r="K344" s="7" t="s">
        <v>216</v>
      </c>
      <c r="L344" s="10" t="s">
        <v>226</v>
      </c>
      <c r="M344" s="9" t="s">
        <v>228</v>
      </c>
      <c r="N344" s="7" t="s">
        <v>506</v>
      </c>
      <c r="O344" s="7" t="s">
        <v>179</v>
      </c>
      <c r="P344" s="7"/>
      <c r="Q344" s="8"/>
      <c r="R344" s="7"/>
      <c r="S344" s="7"/>
      <c r="T344" s="7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</row>
    <row r="345" spans="1:121" s="320" customFormat="1" ht="12.6" customHeight="1" x14ac:dyDescent="0.25">
      <c r="A345" s="7" t="s">
        <v>798</v>
      </c>
      <c r="B345" s="7" t="s">
        <v>107</v>
      </c>
      <c r="C345" s="6">
        <v>1969</v>
      </c>
      <c r="D345" s="7" t="s">
        <v>796</v>
      </c>
      <c r="E345" s="116" t="s">
        <v>549</v>
      </c>
      <c r="F345" s="6">
        <v>260824</v>
      </c>
      <c r="G345" s="7"/>
      <c r="H345" s="80"/>
      <c r="I345" s="80"/>
      <c r="J345" s="7"/>
      <c r="K345" s="7" t="s">
        <v>216</v>
      </c>
      <c r="L345" s="205" t="s">
        <v>150</v>
      </c>
      <c r="M345" s="9" t="s">
        <v>228</v>
      </c>
      <c r="N345" s="7" t="s">
        <v>205</v>
      </c>
      <c r="O345" s="80" t="s">
        <v>179</v>
      </c>
      <c r="P345" s="7"/>
      <c r="Q345" s="8"/>
      <c r="R345" s="7"/>
      <c r="S345" s="7" t="s">
        <v>814</v>
      </c>
      <c r="T345" s="7" t="s">
        <v>1114</v>
      </c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</row>
    <row r="346" spans="1:121" s="320" customFormat="1" ht="12.6" customHeight="1" x14ac:dyDescent="0.25">
      <c r="A346" s="169" t="s">
        <v>497</v>
      </c>
      <c r="B346" s="68" t="s">
        <v>107</v>
      </c>
      <c r="C346" s="68">
        <v>1969</v>
      </c>
      <c r="D346" s="78" t="s">
        <v>547</v>
      </c>
      <c r="E346" s="78" t="s">
        <v>549</v>
      </c>
      <c r="F346" s="78">
        <v>260504</v>
      </c>
      <c r="G346" s="78"/>
      <c r="H346" s="78"/>
      <c r="I346" s="78">
        <v>76</v>
      </c>
      <c r="J346" s="78">
        <v>195</v>
      </c>
      <c r="K346" s="78" t="s">
        <v>216</v>
      </c>
      <c r="L346" s="205" t="s">
        <v>150</v>
      </c>
      <c r="M346" s="78" t="s">
        <v>228</v>
      </c>
      <c r="N346" s="78" t="s">
        <v>470</v>
      </c>
      <c r="O346" s="68" t="s">
        <v>464</v>
      </c>
      <c r="P346" s="78"/>
      <c r="Q346" s="78"/>
      <c r="R346" s="78"/>
      <c r="S346" s="54"/>
      <c r="T346" s="7" t="s">
        <v>1113</v>
      </c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  <c r="CD346" s="21"/>
      <c r="CE346" s="21"/>
      <c r="CF346" s="21"/>
      <c r="CG346" s="21"/>
      <c r="CH346" s="21"/>
      <c r="CI346" s="21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  <c r="DK346" s="21"/>
      <c r="DL346" s="21"/>
      <c r="DM346" s="21"/>
      <c r="DN346" s="21"/>
      <c r="DO346" s="21"/>
      <c r="DP346" s="21"/>
      <c r="DQ346" s="21"/>
    </row>
    <row r="347" spans="1:121" s="320" customFormat="1" ht="12.6" customHeight="1" x14ac:dyDescent="0.25">
      <c r="A347" s="6">
        <v>1.91</v>
      </c>
      <c r="B347" s="7" t="s">
        <v>107</v>
      </c>
      <c r="C347" s="6">
        <v>1969</v>
      </c>
      <c r="D347" s="7" t="s">
        <v>771</v>
      </c>
      <c r="E347" s="116" t="s">
        <v>549</v>
      </c>
      <c r="F347" s="6">
        <v>260824</v>
      </c>
      <c r="G347" s="7"/>
      <c r="H347" s="80"/>
      <c r="I347" s="80">
        <v>0</v>
      </c>
      <c r="J347" s="6">
        <v>263</v>
      </c>
      <c r="K347" s="7" t="s">
        <v>216</v>
      </c>
      <c r="L347" s="205" t="s">
        <v>150</v>
      </c>
      <c r="M347" s="9" t="s">
        <v>218</v>
      </c>
      <c r="N347" s="7" t="s">
        <v>205</v>
      </c>
      <c r="O347" s="80" t="s">
        <v>179</v>
      </c>
      <c r="P347" s="7"/>
      <c r="Q347" s="8"/>
      <c r="R347" s="7"/>
      <c r="S347" s="7"/>
      <c r="T347" s="7" t="s">
        <v>1112</v>
      </c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  <c r="CB347" s="21"/>
      <c r="CC347" s="21"/>
      <c r="CD347" s="21"/>
      <c r="CE347" s="21"/>
      <c r="CF347" s="21"/>
      <c r="CG347" s="21"/>
      <c r="CH347" s="21"/>
      <c r="CI347" s="21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V347" s="21"/>
      <c r="CW347" s="21"/>
      <c r="CX347" s="21"/>
      <c r="CY347" s="21"/>
      <c r="CZ347" s="21"/>
      <c r="DA347" s="21"/>
      <c r="DB347" s="21"/>
      <c r="DC347" s="21"/>
      <c r="DD347" s="21"/>
      <c r="DE347" s="21"/>
      <c r="DF347" s="21"/>
      <c r="DG347" s="21"/>
      <c r="DH347" s="21"/>
      <c r="DI347" s="21"/>
      <c r="DJ347" s="21"/>
      <c r="DK347" s="21"/>
      <c r="DL347" s="21"/>
      <c r="DM347" s="21"/>
      <c r="DN347" s="21"/>
      <c r="DO347" s="21"/>
      <c r="DP347" s="21"/>
      <c r="DQ347" s="21"/>
    </row>
    <row r="348" spans="1:121" s="320" customFormat="1" ht="12.6" customHeight="1" x14ac:dyDescent="0.25">
      <c r="A348" s="6">
        <v>34.43</v>
      </c>
      <c r="B348" s="167" t="s">
        <v>282</v>
      </c>
      <c r="C348" s="27">
        <v>1983</v>
      </c>
      <c r="D348" s="7" t="s">
        <v>274</v>
      </c>
      <c r="E348" s="116" t="s">
        <v>275</v>
      </c>
      <c r="F348" s="6">
        <v>260530</v>
      </c>
      <c r="G348" s="7"/>
      <c r="H348" s="80"/>
      <c r="I348" s="80"/>
      <c r="J348" s="80"/>
      <c r="K348" s="7" t="s">
        <v>216</v>
      </c>
      <c r="L348" s="205" t="s">
        <v>284</v>
      </c>
      <c r="M348" s="9" t="s">
        <v>347</v>
      </c>
      <c r="N348" s="9" t="s">
        <v>283</v>
      </c>
      <c r="O348" s="203" t="s">
        <v>179</v>
      </c>
      <c r="P348" s="7"/>
      <c r="Q348" s="8"/>
      <c r="R348" s="271"/>
      <c r="S348" s="203" t="s">
        <v>277</v>
      </c>
      <c r="T348" s="7" t="s">
        <v>1116</v>
      </c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  <c r="CC348" s="21"/>
      <c r="CD348" s="21"/>
      <c r="CE348" s="21"/>
      <c r="CF348" s="21"/>
      <c r="CG348" s="21"/>
      <c r="CH348" s="21"/>
      <c r="CI348" s="21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  <c r="DK348" s="21"/>
      <c r="DL348" s="21"/>
      <c r="DM348" s="21"/>
      <c r="DN348" s="21"/>
      <c r="DO348" s="21"/>
      <c r="DP348" s="21"/>
      <c r="DQ348" s="21"/>
    </row>
    <row r="349" spans="1:121" s="320" customFormat="1" ht="12.6" customHeight="1" x14ac:dyDescent="0.25">
      <c r="A349" s="6">
        <v>35.14</v>
      </c>
      <c r="B349" s="167" t="s">
        <v>282</v>
      </c>
      <c r="C349" s="27">
        <v>1983</v>
      </c>
      <c r="D349" s="7" t="s">
        <v>274</v>
      </c>
      <c r="E349" s="116" t="s">
        <v>275</v>
      </c>
      <c r="F349" s="6">
        <v>250314</v>
      </c>
      <c r="G349" s="7"/>
      <c r="H349" s="80"/>
      <c r="I349" s="80"/>
      <c r="J349" s="80"/>
      <c r="K349" s="7" t="s">
        <v>216</v>
      </c>
      <c r="L349" s="205" t="s">
        <v>284</v>
      </c>
      <c r="M349" s="9" t="s">
        <v>347</v>
      </c>
      <c r="N349" s="9" t="s">
        <v>283</v>
      </c>
      <c r="O349" s="203" t="s">
        <v>179</v>
      </c>
      <c r="P349" s="7"/>
      <c r="Q349" s="8"/>
      <c r="R349" s="271"/>
      <c r="S349" s="203" t="s">
        <v>277</v>
      </c>
      <c r="T349" s="7" t="s">
        <v>1117</v>
      </c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  <c r="CB349" s="21"/>
      <c r="CC349" s="21"/>
      <c r="CD349" s="21"/>
      <c r="CE349" s="21"/>
      <c r="CF349" s="21"/>
      <c r="CG349" s="21"/>
      <c r="CH349" s="21"/>
      <c r="CI349" s="21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V349" s="21"/>
      <c r="CW349" s="21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J349" s="21"/>
      <c r="DK349" s="21"/>
      <c r="DL349" s="21"/>
      <c r="DM349" s="21"/>
      <c r="DN349" s="21"/>
      <c r="DO349" s="21"/>
      <c r="DP349" s="21"/>
      <c r="DQ349" s="21"/>
    </row>
    <row r="350" spans="1:121" s="320" customFormat="1" ht="12.6" customHeight="1" x14ac:dyDescent="0.25">
      <c r="A350" s="7" t="s">
        <v>637</v>
      </c>
      <c r="B350" s="167" t="s">
        <v>282</v>
      </c>
      <c r="C350" s="27">
        <v>1983</v>
      </c>
      <c r="D350" s="7" t="s">
        <v>274</v>
      </c>
      <c r="E350" s="116" t="s">
        <v>280</v>
      </c>
      <c r="F350" s="6">
        <v>260510</v>
      </c>
      <c r="G350" s="7"/>
      <c r="H350" s="80"/>
      <c r="I350" s="80"/>
      <c r="J350" s="80"/>
      <c r="K350" s="7" t="s">
        <v>216</v>
      </c>
      <c r="L350" s="205" t="s">
        <v>284</v>
      </c>
      <c r="M350" s="9" t="s">
        <v>347</v>
      </c>
      <c r="N350" s="9" t="s">
        <v>283</v>
      </c>
      <c r="O350" s="203" t="s">
        <v>179</v>
      </c>
      <c r="P350" s="7"/>
      <c r="Q350" s="8"/>
      <c r="R350" s="271"/>
      <c r="S350" s="203" t="s">
        <v>0</v>
      </c>
      <c r="T350" s="7" t="s">
        <v>1120</v>
      </c>
    </row>
    <row r="351" spans="1:121" s="320" customFormat="1" ht="12.6" customHeight="1" x14ac:dyDescent="0.25">
      <c r="A351" s="169" t="s">
        <v>500</v>
      </c>
      <c r="B351" s="68" t="s">
        <v>282</v>
      </c>
      <c r="C351" s="68">
        <v>1983</v>
      </c>
      <c r="D351" s="78" t="s">
        <v>547</v>
      </c>
      <c r="E351" s="78" t="s">
        <v>549</v>
      </c>
      <c r="F351" s="78">
        <v>260504</v>
      </c>
      <c r="G351" s="25"/>
      <c r="H351" s="78"/>
      <c r="I351" s="78">
        <v>531</v>
      </c>
      <c r="J351" s="78">
        <v>585</v>
      </c>
      <c r="K351" s="78" t="s">
        <v>216</v>
      </c>
      <c r="L351" s="78" t="s">
        <v>225</v>
      </c>
      <c r="M351" s="78" t="s">
        <v>228</v>
      </c>
      <c r="N351" s="78" t="s">
        <v>428</v>
      </c>
      <c r="O351" s="68" t="s">
        <v>464</v>
      </c>
      <c r="P351" s="78"/>
      <c r="Q351" s="78"/>
      <c r="R351" s="78"/>
      <c r="S351" s="54"/>
      <c r="T351" s="7" t="s">
        <v>1121</v>
      </c>
    </row>
    <row r="352" spans="1:121" s="320" customFormat="1" ht="12.6" customHeight="1" x14ac:dyDescent="0.25">
      <c r="A352" s="6">
        <v>17.489999999999998</v>
      </c>
      <c r="B352" s="167" t="s">
        <v>282</v>
      </c>
      <c r="C352" s="27">
        <v>1983</v>
      </c>
      <c r="D352" s="7" t="s">
        <v>279</v>
      </c>
      <c r="E352" s="116" t="s">
        <v>280</v>
      </c>
      <c r="F352" s="6">
        <v>260305</v>
      </c>
      <c r="G352" s="7"/>
      <c r="H352" s="80"/>
      <c r="I352" s="80"/>
      <c r="J352" s="80"/>
      <c r="K352" s="7" t="s">
        <v>216</v>
      </c>
      <c r="L352" s="205" t="s">
        <v>284</v>
      </c>
      <c r="M352" s="9" t="s">
        <v>347</v>
      </c>
      <c r="N352" s="9" t="s">
        <v>283</v>
      </c>
      <c r="O352" s="203" t="s">
        <v>179</v>
      </c>
      <c r="P352" s="7"/>
      <c r="Q352" s="8"/>
      <c r="R352" s="271"/>
      <c r="S352" s="7"/>
      <c r="T352" s="7" t="s">
        <v>1115</v>
      </c>
    </row>
    <row r="353" spans="1:121" s="321" customFormat="1" ht="13.2" x14ac:dyDescent="0.25">
      <c r="A353" s="283" t="s">
        <v>366</v>
      </c>
      <c r="B353" s="167" t="s">
        <v>282</v>
      </c>
      <c r="C353" s="6">
        <v>1983</v>
      </c>
      <c r="D353" s="336" t="s">
        <v>267</v>
      </c>
      <c r="E353" s="325" t="s">
        <v>348</v>
      </c>
      <c r="F353" s="277">
        <v>260425</v>
      </c>
      <c r="G353" s="277"/>
      <c r="H353" s="277"/>
      <c r="I353" s="277"/>
      <c r="J353" s="284"/>
      <c r="K353" s="5" t="s">
        <v>216</v>
      </c>
      <c r="L353" s="310" t="s">
        <v>284</v>
      </c>
      <c r="M353" s="286" t="s">
        <v>347</v>
      </c>
      <c r="N353" s="306" t="s">
        <v>428</v>
      </c>
      <c r="O353" s="203" t="s">
        <v>179</v>
      </c>
      <c r="P353" s="276"/>
      <c r="Q353" s="285"/>
      <c r="R353" s="276"/>
      <c r="S353" s="285"/>
      <c r="T353" s="276" t="s">
        <v>1118</v>
      </c>
      <c r="U353" s="327"/>
      <c r="V353" s="327"/>
      <c r="W353" s="327"/>
      <c r="X353" s="327"/>
      <c r="Y353" s="327"/>
      <c r="Z353" s="327"/>
      <c r="AA353" s="327"/>
      <c r="AB353" s="327"/>
      <c r="AC353" s="327"/>
      <c r="AD353" s="327"/>
      <c r="AE353" s="327"/>
      <c r="AF353" s="327"/>
      <c r="AG353" s="327"/>
      <c r="AH353" s="327"/>
      <c r="AI353" s="327"/>
      <c r="AJ353" s="327"/>
      <c r="AK353" s="327"/>
      <c r="AL353" s="327"/>
      <c r="AM353" s="327"/>
      <c r="AN353" s="327"/>
      <c r="AO353" s="327"/>
      <c r="AP353" s="327"/>
      <c r="AQ353" s="327"/>
      <c r="AR353" s="327"/>
      <c r="AS353" s="327"/>
      <c r="AT353" s="327"/>
      <c r="AU353" s="327"/>
      <c r="AV353" s="327"/>
      <c r="AW353" s="327"/>
      <c r="AX353" s="327"/>
      <c r="AY353" s="327"/>
      <c r="AZ353" s="327"/>
      <c r="BA353" s="327"/>
      <c r="BB353" s="327"/>
      <c r="BC353" s="327"/>
      <c r="BD353" s="327"/>
      <c r="BE353" s="327"/>
      <c r="BF353" s="327"/>
      <c r="BG353" s="327"/>
      <c r="BH353" s="327"/>
      <c r="BI353" s="327"/>
      <c r="BJ353" s="327"/>
      <c r="BK353" s="327"/>
      <c r="BL353" s="327"/>
      <c r="BM353" s="327"/>
      <c r="BN353" s="327"/>
      <c r="BO353" s="327"/>
      <c r="BP353" s="327"/>
      <c r="BQ353" s="327"/>
      <c r="BR353" s="327"/>
      <c r="BS353" s="327"/>
      <c r="BT353" s="327"/>
      <c r="BU353" s="327"/>
      <c r="BV353" s="327"/>
      <c r="BW353" s="327"/>
      <c r="BX353" s="327"/>
      <c r="BY353" s="327"/>
      <c r="BZ353" s="327"/>
      <c r="CA353" s="327"/>
      <c r="CB353" s="327"/>
      <c r="CC353" s="327"/>
      <c r="CD353" s="327"/>
      <c r="CE353" s="327"/>
      <c r="CF353" s="327"/>
      <c r="CG353" s="327"/>
      <c r="CH353" s="327"/>
      <c r="CI353" s="327"/>
      <c r="CJ353" s="327"/>
      <c r="CK353" s="327"/>
      <c r="CL353" s="327"/>
      <c r="CM353" s="327"/>
      <c r="CN353" s="327"/>
      <c r="CO353" s="327"/>
      <c r="CP353" s="327"/>
      <c r="CQ353" s="327"/>
      <c r="CR353" s="327"/>
      <c r="CS353" s="327"/>
      <c r="CT353" s="327"/>
      <c r="CU353" s="327"/>
      <c r="CV353" s="327"/>
      <c r="CW353" s="327"/>
      <c r="CX353" s="327"/>
      <c r="CY353" s="327"/>
      <c r="CZ353" s="327"/>
      <c r="DA353" s="327"/>
      <c r="DB353" s="327"/>
      <c r="DC353" s="327"/>
      <c r="DD353" s="327"/>
      <c r="DE353" s="327"/>
      <c r="DF353" s="327"/>
      <c r="DG353" s="327"/>
      <c r="DH353" s="327"/>
      <c r="DI353" s="327"/>
      <c r="DJ353" s="327"/>
      <c r="DK353" s="327"/>
      <c r="DL353" s="327"/>
      <c r="DM353" s="327"/>
      <c r="DN353" s="327"/>
      <c r="DO353" s="327"/>
      <c r="DP353" s="327"/>
      <c r="DQ353" s="327"/>
    </row>
    <row r="354" spans="1:121" s="322" customFormat="1" ht="13.2" x14ac:dyDescent="0.25">
      <c r="A354" s="50" t="s">
        <v>744</v>
      </c>
      <c r="B354" s="167" t="s">
        <v>282</v>
      </c>
      <c r="C354" s="6">
        <v>1983</v>
      </c>
      <c r="D354" s="162" t="s">
        <v>267</v>
      </c>
      <c r="E354" s="325" t="s">
        <v>736</v>
      </c>
      <c r="F354" s="277">
        <v>260620</v>
      </c>
      <c r="G354" s="6"/>
      <c r="H354" s="6"/>
      <c r="I354" s="6"/>
      <c r="J354" s="25"/>
      <c r="K354" s="5" t="s">
        <v>216</v>
      </c>
      <c r="L354" s="10" t="s">
        <v>15</v>
      </c>
      <c r="M354" s="286" t="s">
        <v>347</v>
      </c>
      <c r="N354" s="80" t="s">
        <v>428</v>
      </c>
      <c r="O354" s="203" t="s">
        <v>179</v>
      </c>
      <c r="P354" s="7"/>
      <c r="Q354" s="5"/>
      <c r="R354" s="7"/>
      <c r="S354" s="203" t="s">
        <v>277</v>
      </c>
      <c r="T354" s="7" t="s">
        <v>1119</v>
      </c>
      <c r="U354" s="320"/>
      <c r="V354" s="320"/>
      <c r="W354" s="320"/>
      <c r="X354" s="320"/>
      <c r="Y354" s="320"/>
      <c r="Z354" s="320"/>
      <c r="AA354" s="320"/>
      <c r="AB354" s="320"/>
      <c r="AC354" s="320"/>
      <c r="AD354" s="320"/>
      <c r="AE354" s="320"/>
      <c r="AF354" s="320"/>
      <c r="AG354" s="320"/>
      <c r="AH354" s="320"/>
      <c r="AI354" s="320"/>
      <c r="AJ354" s="320"/>
      <c r="AK354" s="320"/>
      <c r="AL354" s="320"/>
      <c r="AM354" s="320"/>
      <c r="AN354" s="320"/>
      <c r="AO354" s="320"/>
      <c r="AP354" s="320"/>
      <c r="AQ354" s="320"/>
      <c r="AR354" s="320"/>
      <c r="AS354" s="320"/>
      <c r="AT354" s="320"/>
      <c r="AU354" s="320"/>
      <c r="AV354" s="320"/>
      <c r="AW354" s="320"/>
      <c r="AX354" s="320"/>
      <c r="AY354" s="320"/>
      <c r="AZ354" s="320"/>
      <c r="BA354" s="320"/>
      <c r="BB354" s="320"/>
      <c r="BC354" s="320"/>
      <c r="BD354" s="320"/>
      <c r="BE354" s="320"/>
      <c r="BF354" s="320"/>
      <c r="BG354" s="320"/>
      <c r="BH354" s="320"/>
      <c r="BI354" s="320"/>
      <c r="BJ354" s="320"/>
      <c r="BK354" s="320"/>
      <c r="BL354" s="320"/>
      <c r="BM354" s="320"/>
      <c r="BN354" s="320"/>
      <c r="BO354" s="320"/>
      <c r="BP354" s="320"/>
      <c r="BQ354" s="320"/>
      <c r="BR354" s="320"/>
      <c r="BS354" s="320"/>
      <c r="BT354" s="320"/>
      <c r="BU354" s="320"/>
      <c r="BV354" s="320"/>
      <c r="BW354" s="320"/>
      <c r="BX354" s="320"/>
      <c r="BY354" s="320"/>
      <c r="BZ354" s="320"/>
      <c r="CA354" s="320"/>
      <c r="CB354" s="320"/>
      <c r="CC354" s="320"/>
      <c r="CD354" s="320"/>
      <c r="CE354" s="320"/>
      <c r="CF354" s="320"/>
      <c r="CG354" s="320"/>
      <c r="CH354" s="320"/>
      <c r="CI354" s="320"/>
      <c r="CJ354" s="320"/>
      <c r="CK354" s="320"/>
      <c r="CL354" s="320"/>
      <c r="CM354" s="320"/>
      <c r="CN354" s="320"/>
      <c r="CO354" s="320"/>
      <c r="CP354" s="320"/>
      <c r="CQ354" s="320"/>
      <c r="CR354" s="320"/>
      <c r="CS354" s="320"/>
      <c r="CT354" s="320"/>
      <c r="CU354" s="320"/>
      <c r="CV354" s="320"/>
      <c r="CW354" s="320"/>
      <c r="CX354" s="320"/>
      <c r="CY354" s="320"/>
      <c r="CZ354" s="320"/>
      <c r="DA354" s="320"/>
      <c r="DB354" s="320"/>
      <c r="DC354" s="320"/>
      <c r="DD354" s="320"/>
      <c r="DE354" s="320"/>
      <c r="DF354" s="320"/>
      <c r="DG354" s="320"/>
      <c r="DH354" s="320"/>
      <c r="DI354" s="320"/>
      <c r="DJ354" s="320"/>
      <c r="DK354" s="320"/>
      <c r="DL354" s="320"/>
      <c r="DM354" s="320"/>
      <c r="DN354" s="320"/>
      <c r="DO354" s="320"/>
      <c r="DP354" s="320"/>
      <c r="DQ354" s="320"/>
    </row>
    <row r="355" spans="1:121" s="322" customFormat="1" ht="13.2" x14ac:dyDescent="0.25">
      <c r="A355" s="50" t="s">
        <v>1496</v>
      </c>
      <c r="B355" s="167" t="s">
        <v>282</v>
      </c>
      <c r="C355" s="6">
        <v>1983</v>
      </c>
      <c r="D355" s="162" t="s">
        <v>1497</v>
      </c>
      <c r="E355" s="325" t="s">
        <v>1498</v>
      </c>
      <c r="F355" s="277">
        <v>261011</v>
      </c>
      <c r="G355" s="6"/>
      <c r="H355" s="6"/>
      <c r="I355" s="6"/>
      <c r="J355" s="25"/>
      <c r="K355" s="5" t="s">
        <v>216</v>
      </c>
      <c r="L355" s="10" t="s">
        <v>15</v>
      </c>
      <c r="M355" s="286" t="s">
        <v>347</v>
      </c>
      <c r="N355" s="80" t="s">
        <v>428</v>
      </c>
      <c r="O355" s="203" t="s">
        <v>179</v>
      </c>
      <c r="P355" s="7"/>
      <c r="Q355" s="5"/>
      <c r="R355" s="7"/>
      <c r="S355" s="203" t="s">
        <v>0</v>
      </c>
      <c r="T355" s="7" t="s">
        <v>1119</v>
      </c>
      <c r="U355" s="320"/>
      <c r="V355" s="320"/>
      <c r="W355" s="320"/>
      <c r="X355" s="320"/>
      <c r="Y355" s="320"/>
      <c r="Z355" s="320"/>
      <c r="AA355" s="320"/>
      <c r="AB355" s="320"/>
      <c r="AC355" s="320"/>
      <c r="AD355" s="320"/>
      <c r="AE355" s="320"/>
      <c r="AF355" s="320"/>
      <c r="AG355" s="320"/>
      <c r="AH355" s="320"/>
      <c r="AI355" s="320"/>
      <c r="AJ355" s="320"/>
      <c r="AK355" s="320"/>
      <c r="AL355" s="320"/>
      <c r="AM355" s="320"/>
      <c r="AN355" s="320"/>
      <c r="AO355" s="320"/>
      <c r="AP355" s="320"/>
      <c r="AQ355" s="320"/>
      <c r="AR355" s="320"/>
      <c r="AS355" s="320"/>
      <c r="AT355" s="320"/>
      <c r="AU355" s="320"/>
      <c r="AV355" s="320"/>
      <c r="AW355" s="320"/>
      <c r="AX355" s="320"/>
      <c r="AY355" s="320"/>
      <c r="AZ355" s="320"/>
      <c r="BA355" s="320"/>
      <c r="BB355" s="320"/>
      <c r="BC355" s="320"/>
      <c r="BD355" s="320"/>
      <c r="BE355" s="320"/>
      <c r="BF355" s="320"/>
      <c r="BG355" s="320"/>
      <c r="BH355" s="320"/>
      <c r="BI355" s="320"/>
      <c r="BJ355" s="320"/>
      <c r="BK355" s="320"/>
      <c r="BL355" s="320"/>
      <c r="BM355" s="320"/>
      <c r="BN355" s="320"/>
      <c r="BO355" s="320"/>
      <c r="BP355" s="320"/>
      <c r="BQ355" s="320"/>
      <c r="BR355" s="320"/>
      <c r="BS355" s="320"/>
      <c r="BT355" s="320"/>
      <c r="BU355" s="320"/>
      <c r="BV355" s="320"/>
      <c r="BW355" s="320"/>
      <c r="BX355" s="320"/>
      <c r="BY355" s="320"/>
      <c r="BZ355" s="320"/>
      <c r="CA355" s="320"/>
      <c r="CB355" s="320"/>
      <c r="CC355" s="320"/>
      <c r="CD355" s="320"/>
      <c r="CE355" s="320"/>
      <c r="CF355" s="320"/>
      <c r="CG355" s="320"/>
      <c r="CH355" s="320"/>
      <c r="CI355" s="320"/>
      <c r="CJ355" s="320"/>
      <c r="CK355" s="320"/>
      <c r="CL355" s="320"/>
      <c r="CM355" s="320"/>
      <c r="CN355" s="320"/>
      <c r="CO355" s="320"/>
      <c r="CP355" s="320"/>
      <c r="CQ355" s="320"/>
      <c r="CR355" s="320"/>
      <c r="CS355" s="320"/>
      <c r="CT355" s="320"/>
      <c r="CU355" s="320"/>
      <c r="CV355" s="320"/>
      <c r="CW355" s="320"/>
      <c r="CX355" s="320"/>
      <c r="CY355" s="320"/>
      <c r="CZ355" s="320"/>
      <c r="DA355" s="320"/>
      <c r="DB355" s="320"/>
      <c r="DC355" s="320"/>
      <c r="DD355" s="320"/>
      <c r="DE355" s="320"/>
      <c r="DF355" s="320"/>
      <c r="DG355" s="320"/>
      <c r="DH355" s="320"/>
      <c r="DI355" s="320"/>
      <c r="DJ355" s="320"/>
      <c r="DK355" s="320"/>
      <c r="DL355" s="320"/>
      <c r="DM355" s="320"/>
      <c r="DN355" s="320"/>
      <c r="DO355" s="320"/>
      <c r="DP355" s="320"/>
      <c r="DQ355" s="320"/>
    </row>
    <row r="356" spans="1:121" s="5" customFormat="1" ht="13.2" x14ac:dyDescent="0.25">
      <c r="A356" s="25">
        <v>31.39</v>
      </c>
      <c r="B356" s="26" t="s">
        <v>240</v>
      </c>
      <c r="C356" s="25">
        <v>1994</v>
      </c>
      <c r="D356" s="26" t="s">
        <v>673</v>
      </c>
      <c r="E356" s="325" t="s">
        <v>674</v>
      </c>
      <c r="F356" s="277">
        <v>260822</v>
      </c>
      <c r="G356" s="221"/>
      <c r="H356" s="25"/>
      <c r="I356" s="25"/>
      <c r="J356" s="25"/>
      <c r="K356" s="7" t="s">
        <v>216</v>
      </c>
      <c r="L356" s="103">
        <v>246865</v>
      </c>
      <c r="M356" s="278" t="s">
        <v>269</v>
      </c>
      <c r="N356" s="25" t="s">
        <v>200</v>
      </c>
      <c r="O356" s="223" t="s">
        <v>179</v>
      </c>
      <c r="P356" s="7"/>
      <c r="Q356" s="8"/>
      <c r="R356" s="7"/>
      <c r="S356" s="7" t="s">
        <v>675</v>
      </c>
      <c r="T356" s="7" t="s">
        <v>1122</v>
      </c>
      <c r="U356" s="320"/>
      <c r="V356" s="320"/>
      <c r="W356" s="320"/>
      <c r="X356" s="320"/>
      <c r="Y356" s="320"/>
      <c r="Z356" s="320"/>
      <c r="AA356" s="320"/>
      <c r="AB356" s="320"/>
      <c r="AC356" s="320"/>
      <c r="AD356" s="320"/>
      <c r="AE356" s="320"/>
      <c r="AF356" s="320"/>
      <c r="AG356" s="320"/>
      <c r="AH356" s="320"/>
      <c r="AI356" s="320"/>
      <c r="AJ356" s="320"/>
      <c r="AK356" s="320"/>
      <c r="AL356" s="320"/>
      <c r="AM356" s="320"/>
      <c r="AN356" s="320"/>
      <c r="AO356" s="320"/>
      <c r="AP356" s="320"/>
      <c r="AQ356" s="320"/>
      <c r="AR356" s="320"/>
      <c r="AS356" s="320"/>
      <c r="AT356" s="320"/>
      <c r="AU356" s="320"/>
      <c r="AV356" s="320"/>
      <c r="AW356" s="320"/>
      <c r="AX356" s="320"/>
      <c r="AY356" s="320"/>
      <c r="AZ356" s="320"/>
      <c r="BA356" s="320"/>
      <c r="BB356" s="320"/>
      <c r="BC356" s="320"/>
      <c r="BD356" s="320"/>
      <c r="BE356" s="320"/>
      <c r="BF356" s="320"/>
      <c r="BG356" s="320"/>
      <c r="BH356" s="320"/>
      <c r="BI356" s="320"/>
      <c r="BJ356" s="320"/>
      <c r="BK356" s="320"/>
      <c r="BL356" s="320"/>
      <c r="BM356" s="320"/>
      <c r="BN356" s="320"/>
      <c r="BO356" s="320"/>
      <c r="BP356" s="320"/>
      <c r="BQ356" s="320"/>
      <c r="BR356" s="320"/>
      <c r="BS356" s="320"/>
      <c r="BT356" s="320"/>
      <c r="BU356" s="320"/>
      <c r="BV356" s="320"/>
      <c r="BW356" s="320"/>
      <c r="BX356" s="320"/>
      <c r="BY356" s="320"/>
      <c r="BZ356" s="320"/>
      <c r="CA356" s="320"/>
      <c r="CB356" s="320"/>
      <c r="CC356" s="320"/>
      <c r="CD356" s="320"/>
      <c r="CE356" s="320"/>
      <c r="CF356" s="320"/>
      <c r="CG356" s="320"/>
      <c r="CH356" s="320"/>
      <c r="CI356" s="320"/>
      <c r="CJ356" s="320"/>
      <c r="CK356" s="320"/>
      <c r="CL356" s="320"/>
      <c r="CM356" s="320"/>
      <c r="CN356" s="320"/>
      <c r="CO356" s="320"/>
      <c r="CP356" s="320"/>
      <c r="CQ356" s="320"/>
      <c r="CR356" s="320"/>
      <c r="CS356" s="320"/>
      <c r="CT356" s="320"/>
      <c r="CU356" s="320"/>
      <c r="CV356" s="320"/>
      <c r="CW356" s="320"/>
      <c r="CX356" s="320"/>
      <c r="CY356" s="320"/>
      <c r="CZ356" s="320"/>
      <c r="DA356" s="320"/>
      <c r="DB356" s="320"/>
      <c r="DC356" s="320"/>
      <c r="DD356" s="320"/>
      <c r="DE356" s="320"/>
      <c r="DF356" s="320"/>
      <c r="DG356" s="320"/>
      <c r="DH356" s="320"/>
      <c r="DI356" s="320"/>
      <c r="DJ356" s="320"/>
      <c r="DK356" s="320"/>
      <c r="DL356" s="320"/>
      <c r="DM356" s="320"/>
      <c r="DN356" s="320"/>
      <c r="DO356" s="320"/>
      <c r="DP356" s="320"/>
      <c r="DQ356" s="320"/>
    </row>
    <row r="357" spans="1:121" s="321" customFormat="1" ht="13.2" x14ac:dyDescent="0.25">
      <c r="A357" s="277">
        <v>1.05</v>
      </c>
      <c r="B357" s="26" t="s">
        <v>195</v>
      </c>
      <c r="C357" s="25">
        <v>2007</v>
      </c>
      <c r="D357" s="276" t="s">
        <v>214</v>
      </c>
      <c r="E357" s="325" t="s">
        <v>219</v>
      </c>
      <c r="F357" s="277">
        <v>260112</v>
      </c>
      <c r="G357" s="276"/>
      <c r="H357" s="277">
        <v>524</v>
      </c>
      <c r="I357" s="277"/>
      <c r="J357" s="277"/>
      <c r="K357" s="5" t="s">
        <v>216</v>
      </c>
      <c r="L357" s="6" t="s">
        <v>225</v>
      </c>
      <c r="M357" s="278" t="s">
        <v>218</v>
      </c>
      <c r="N357" s="286" t="s">
        <v>192</v>
      </c>
      <c r="O357" s="203" t="s">
        <v>179</v>
      </c>
      <c r="P357" s="276"/>
      <c r="Q357" s="280"/>
      <c r="R357" s="276" t="s">
        <v>723</v>
      </c>
      <c r="S357" s="287"/>
      <c r="T357" s="276" t="s">
        <v>1123</v>
      </c>
      <c r="U357" s="327"/>
      <c r="V357" s="327"/>
      <c r="W357" s="327"/>
      <c r="X357" s="327"/>
      <c r="Y357" s="327"/>
      <c r="Z357" s="327"/>
      <c r="AA357" s="327"/>
      <c r="AB357" s="327"/>
      <c r="AC357" s="327"/>
      <c r="AD357" s="327"/>
      <c r="AE357" s="327"/>
      <c r="AF357" s="327"/>
      <c r="AG357" s="327"/>
      <c r="AH357" s="327"/>
      <c r="AI357" s="327"/>
      <c r="AJ357" s="327"/>
      <c r="AK357" s="327"/>
      <c r="AL357" s="327"/>
      <c r="AM357" s="327"/>
      <c r="AN357" s="327"/>
      <c r="AO357" s="327"/>
      <c r="AP357" s="327"/>
      <c r="AQ357" s="327"/>
      <c r="AR357" s="327"/>
      <c r="AS357" s="327"/>
      <c r="AT357" s="327"/>
      <c r="AU357" s="327"/>
      <c r="AV357" s="327"/>
      <c r="AW357" s="327"/>
      <c r="AX357" s="327"/>
      <c r="AY357" s="327"/>
      <c r="AZ357" s="327"/>
      <c r="BA357" s="327"/>
      <c r="BB357" s="327"/>
      <c r="BC357" s="327"/>
      <c r="BD357" s="327"/>
      <c r="BE357" s="327"/>
      <c r="BF357" s="327"/>
      <c r="BG357" s="327"/>
      <c r="BH357" s="327"/>
      <c r="BI357" s="327"/>
      <c r="BJ357" s="327"/>
      <c r="BK357" s="327"/>
      <c r="BL357" s="327"/>
      <c r="BM357" s="327"/>
      <c r="BN357" s="327"/>
      <c r="BO357" s="327"/>
      <c r="BP357" s="327"/>
      <c r="BQ357" s="327"/>
      <c r="BR357" s="327"/>
      <c r="BS357" s="327"/>
      <c r="BT357" s="327"/>
      <c r="BU357" s="327"/>
      <c r="BV357" s="327"/>
      <c r="BW357" s="327"/>
      <c r="BX357" s="327"/>
      <c r="BY357" s="327"/>
      <c r="BZ357" s="327"/>
      <c r="CA357" s="327"/>
      <c r="CB357" s="327"/>
      <c r="CC357" s="327"/>
      <c r="CD357" s="327"/>
      <c r="CE357" s="327"/>
      <c r="CF357" s="327"/>
      <c r="CG357" s="327"/>
      <c r="CH357" s="327"/>
      <c r="CI357" s="327"/>
      <c r="CJ357" s="327"/>
      <c r="CK357" s="327"/>
      <c r="CL357" s="327"/>
      <c r="CM357" s="327"/>
      <c r="CN357" s="327"/>
      <c r="CO357" s="327"/>
      <c r="CP357" s="327"/>
      <c r="CQ357" s="327"/>
      <c r="CR357" s="327"/>
      <c r="CS357" s="327"/>
      <c r="CT357" s="327"/>
      <c r="CU357" s="327"/>
      <c r="CV357" s="327"/>
      <c r="CW357" s="327"/>
      <c r="CX357" s="327"/>
      <c r="CY357" s="327"/>
      <c r="CZ357" s="327"/>
      <c r="DA357" s="327"/>
      <c r="DB357" s="327"/>
      <c r="DC357" s="327"/>
      <c r="DD357" s="327"/>
      <c r="DE357" s="327"/>
      <c r="DF357" s="327"/>
      <c r="DG357" s="327"/>
      <c r="DH357" s="327"/>
      <c r="DI357" s="327"/>
      <c r="DJ357" s="327"/>
      <c r="DK357" s="327"/>
      <c r="DL357" s="327"/>
      <c r="DM357" s="327"/>
      <c r="DN357" s="327"/>
      <c r="DO357" s="327"/>
      <c r="DP357" s="327"/>
      <c r="DQ357" s="327"/>
    </row>
    <row r="358" spans="1:121" s="323" customFormat="1" ht="13.2" x14ac:dyDescent="0.25">
      <c r="A358" s="6">
        <v>2.0499999999999998</v>
      </c>
      <c r="B358" s="26" t="s">
        <v>195</v>
      </c>
      <c r="C358" s="25">
        <v>2007</v>
      </c>
      <c r="D358" s="7" t="s">
        <v>213</v>
      </c>
      <c r="E358" s="325" t="s">
        <v>219</v>
      </c>
      <c r="F358" s="277">
        <v>260112</v>
      </c>
      <c r="G358" s="7"/>
      <c r="H358" s="6">
        <v>450</v>
      </c>
      <c r="I358" s="6"/>
      <c r="J358" s="6"/>
      <c r="K358" s="5" t="s">
        <v>216</v>
      </c>
      <c r="L358" s="6" t="s">
        <v>225</v>
      </c>
      <c r="M358" s="278" t="s">
        <v>218</v>
      </c>
      <c r="N358" s="26" t="s">
        <v>192</v>
      </c>
      <c r="O358" s="203" t="s">
        <v>179</v>
      </c>
      <c r="P358" s="7"/>
      <c r="Q358" s="8"/>
      <c r="R358" s="7" t="s">
        <v>723</v>
      </c>
      <c r="S358" s="54"/>
      <c r="T358" s="7" t="s">
        <v>1124</v>
      </c>
      <c r="U358" s="320"/>
      <c r="V358" s="320"/>
      <c r="W358" s="320"/>
      <c r="X358" s="320"/>
      <c r="Y358" s="320"/>
      <c r="Z358" s="320"/>
      <c r="AA358" s="320"/>
      <c r="AB358" s="320"/>
      <c r="AC358" s="320"/>
      <c r="AD358" s="320"/>
      <c r="AE358" s="320"/>
      <c r="AF358" s="320"/>
      <c r="AG358" s="320"/>
      <c r="AH358" s="320"/>
      <c r="AI358" s="320"/>
      <c r="AJ358" s="320"/>
      <c r="AK358" s="320"/>
      <c r="AL358" s="320"/>
      <c r="AM358" s="320"/>
      <c r="AN358" s="320"/>
      <c r="AO358" s="320"/>
      <c r="AP358" s="320"/>
      <c r="AQ358" s="320"/>
      <c r="AR358" s="320"/>
      <c r="AS358" s="320"/>
      <c r="AT358" s="320"/>
      <c r="AU358" s="320"/>
      <c r="AV358" s="320"/>
      <c r="AW358" s="320"/>
      <c r="AX358" s="320"/>
      <c r="AY358" s="320"/>
      <c r="AZ358" s="320"/>
      <c r="BA358" s="320"/>
      <c r="BB358" s="320"/>
      <c r="BC358" s="320"/>
      <c r="BD358" s="320"/>
      <c r="BE358" s="320"/>
      <c r="BF358" s="320"/>
      <c r="BG358" s="320"/>
      <c r="BH358" s="320"/>
      <c r="BI358" s="320"/>
      <c r="BJ358" s="320"/>
      <c r="BK358" s="320"/>
      <c r="BL358" s="320"/>
      <c r="BM358" s="320"/>
      <c r="BN358" s="320"/>
      <c r="BO358" s="320"/>
      <c r="BP358" s="320"/>
      <c r="BQ358" s="320"/>
      <c r="BR358" s="320"/>
      <c r="BS358" s="320"/>
      <c r="BT358" s="320"/>
      <c r="BU358" s="320"/>
      <c r="BV358" s="320"/>
      <c r="BW358" s="320"/>
      <c r="BX358" s="320"/>
      <c r="BY358" s="320"/>
      <c r="BZ358" s="320"/>
      <c r="CA358" s="320"/>
      <c r="CB358" s="320"/>
      <c r="CC358" s="320"/>
      <c r="CD358" s="320"/>
      <c r="CE358" s="320"/>
      <c r="CF358" s="320"/>
      <c r="CG358" s="320"/>
      <c r="CH358" s="320"/>
      <c r="CI358" s="320"/>
      <c r="CJ358" s="320"/>
      <c r="CK358" s="320"/>
      <c r="CL358" s="320"/>
      <c r="CM358" s="320"/>
      <c r="CN358" s="320"/>
      <c r="CO358" s="320"/>
      <c r="CP358" s="320"/>
      <c r="CQ358" s="320"/>
      <c r="CR358" s="320"/>
      <c r="CS358" s="320"/>
      <c r="CT358" s="320"/>
      <c r="CU358" s="320"/>
      <c r="CV358" s="320"/>
      <c r="CW358" s="320"/>
      <c r="CX358" s="320"/>
      <c r="CY358" s="320"/>
      <c r="CZ358" s="320"/>
      <c r="DA358" s="320"/>
      <c r="DB358" s="320"/>
      <c r="DC358" s="320"/>
      <c r="DD358" s="320"/>
      <c r="DE358" s="320"/>
      <c r="DF358" s="320"/>
      <c r="DG358" s="320"/>
      <c r="DH358" s="320"/>
      <c r="DI358" s="320"/>
      <c r="DJ358" s="320"/>
      <c r="DK358" s="320"/>
      <c r="DL358" s="320"/>
      <c r="DM358" s="320"/>
      <c r="DN358" s="320"/>
      <c r="DO358" s="320"/>
      <c r="DP358" s="320"/>
      <c r="DQ358" s="320"/>
    </row>
    <row r="359" spans="1:121" s="323" customFormat="1" ht="13.2" x14ac:dyDescent="0.25">
      <c r="A359" s="6">
        <v>22.36</v>
      </c>
      <c r="B359" s="97" t="s">
        <v>170</v>
      </c>
      <c r="C359" s="27">
        <v>2006</v>
      </c>
      <c r="D359" s="7" t="s">
        <v>685</v>
      </c>
      <c r="E359" s="325" t="s">
        <v>667</v>
      </c>
      <c r="F359" s="277">
        <v>260605</v>
      </c>
      <c r="G359" s="7" t="s">
        <v>686</v>
      </c>
      <c r="H359" s="6"/>
      <c r="I359" s="6">
        <v>819</v>
      </c>
      <c r="J359" s="6"/>
      <c r="K359" s="5" t="s">
        <v>216</v>
      </c>
      <c r="L359" s="205" t="s">
        <v>169</v>
      </c>
      <c r="M359" s="278" t="s">
        <v>228</v>
      </c>
      <c r="N359" s="6" t="s">
        <v>200</v>
      </c>
      <c r="O359" s="203" t="s">
        <v>179</v>
      </c>
      <c r="P359" s="7"/>
      <c r="Q359" s="8"/>
      <c r="R359" s="7"/>
      <c r="S359" s="54"/>
      <c r="T359" s="7" t="s">
        <v>1126</v>
      </c>
      <c r="U359" s="320"/>
      <c r="V359" s="320"/>
      <c r="W359" s="320"/>
      <c r="X359" s="320"/>
      <c r="Y359" s="320"/>
      <c r="Z359" s="320"/>
      <c r="AA359" s="320"/>
      <c r="AB359" s="320"/>
      <c r="AC359" s="320"/>
      <c r="AD359" s="320"/>
      <c r="AE359" s="320"/>
      <c r="AF359" s="320"/>
      <c r="AG359" s="320"/>
      <c r="AH359" s="320"/>
      <c r="AI359" s="320"/>
      <c r="AJ359" s="320"/>
      <c r="AK359" s="320"/>
      <c r="AL359" s="320"/>
      <c r="AM359" s="320"/>
      <c r="AN359" s="320"/>
      <c r="AO359" s="320"/>
      <c r="AP359" s="320"/>
      <c r="AQ359" s="320"/>
      <c r="AR359" s="320"/>
      <c r="AS359" s="320"/>
      <c r="AT359" s="320"/>
      <c r="AU359" s="320"/>
      <c r="AV359" s="320"/>
      <c r="AW359" s="320"/>
      <c r="AX359" s="320"/>
      <c r="AY359" s="320"/>
      <c r="AZ359" s="320"/>
      <c r="BA359" s="320"/>
      <c r="BB359" s="320"/>
      <c r="BC359" s="320"/>
      <c r="BD359" s="320"/>
      <c r="BE359" s="320"/>
      <c r="BF359" s="320"/>
      <c r="BG359" s="320"/>
      <c r="BH359" s="320"/>
      <c r="BI359" s="320"/>
      <c r="BJ359" s="320"/>
      <c r="BK359" s="320"/>
      <c r="BL359" s="320"/>
      <c r="BM359" s="320"/>
      <c r="BN359" s="320"/>
      <c r="BO359" s="320"/>
      <c r="BP359" s="320"/>
      <c r="BQ359" s="320"/>
      <c r="BR359" s="320"/>
      <c r="BS359" s="320"/>
      <c r="BT359" s="320"/>
      <c r="BU359" s="320"/>
      <c r="BV359" s="320"/>
      <c r="BW359" s="320"/>
      <c r="BX359" s="320"/>
      <c r="BY359" s="320"/>
      <c r="BZ359" s="320"/>
      <c r="CA359" s="320"/>
      <c r="CB359" s="320"/>
      <c r="CC359" s="320"/>
      <c r="CD359" s="320"/>
      <c r="CE359" s="320"/>
      <c r="CF359" s="320"/>
      <c r="CG359" s="320"/>
      <c r="CH359" s="320"/>
      <c r="CI359" s="320"/>
      <c r="CJ359" s="320"/>
      <c r="CK359" s="320"/>
      <c r="CL359" s="320"/>
      <c r="CM359" s="320"/>
      <c r="CN359" s="320"/>
      <c r="CO359" s="320"/>
      <c r="CP359" s="320"/>
      <c r="CQ359" s="320"/>
      <c r="CR359" s="320"/>
      <c r="CS359" s="320"/>
      <c r="CT359" s="320"/>
      <c r="CU359" s="320"/>
      <c r="CV359" s="320"/>
      <c r="CW359" s="320"/>
      <c r="CX359" s="320"/>
      <c r="CY359" s="320"/>
      <c r="CZ359" s="320"/>
      <c r="DA359" s="320"/>
      <c r="DB359" s="320"/>
      <c r="DC359" s="320"/>
      <c r="DD359" s="320"/>
      <c r="DE359" s="320"/>
      <c r="DF359" s="320"/>
      <c r="DG359" s="320"/>
      <c r="DH359" s="320"/>
      <c r="DI359" s="320"/>
      <c r="DJ359" s="320"/>
      <c r="DK359" s="320"/>
      <c r="DL359" s="320"/>
      <c r="DM359" s="320"/>
      <c r="DN359" s="320"/>
      <c r="DO359" s="320"/>
      <c r="DP359" s="320"/>
      <c r="DQ359" s="320"/>
    </row>
    <row r="360" spans="1:121" s="322" customFormat="1" ht="13.2" x14ac:dyDescent="0.25">
      <c r="A360" s="212">
        <v>35.79</v>
      </c>
      <c r="B360" s="271" t="s">
        <v>170</v>
      </c>
      <c r="C360" s="212">
        <v>2006</v>
      </c>
      <c r="D360" s="271" t="s">
        <v>696</v>
      </c>
      <c r="E360" s="285" t="s">
        <v>549</v>
      </c>
      <c r="F360" s="291">
        <v>260615</v>
      </c>
      <c r="G360" s="274"/>
      <c r="H360" s="212"/>
      <c r="I360" s="212"/>
      <c r="J360" s="212"/>
      <c r="K360" s="5" t="s">
        <v>216</v>
      </c>
      <c r="L360" s="205" t="s">
        <v>169</v>
      </c>
      <c r="M360" s="281" t="s">
        <v>228</v>
      </c>
      <c r="N360" s="271" t="s">
        <v>200</v>
      </c>
      <c r="O360" s="271" t="s">
        <v>464</v>
      </c>
      <c r="P360" s="5"/>
      <c r="Q360" s="5"/>
      <c r="R360" s="5"/>
      <c r="S360" s="5"/>
      <c r="T360" s="7" t="s">
        <v>1127</v>
      </c>
      <c r="U360" s="320"/>
      <c r="V360" s="320"/>
      <c r="W360" s="320"/>
      <c r="X360" s="320"/>
      <c r="Y360" s="320"/>
      <c r="Z360" s="320"/>
      <c r="AA360" s="320"/>
      <c r="AB360" s="320"/>
      <c r="AC360" s="320"/>
      <c r="AD360" s="320"/>
      <c r="AE360" s="320"/>
      <c r="AF360" s="320"/>
      <c r="AG360" s="320"/>
      <c r="AH360" s="320"/>
      <c r="AI360" s="320"/>
      <c r="AJ360" s="320"/>
      <c r="AK360" s="320"/>
      <c r="AL360" s="320"/>
      <c r="AM360" s="320"/>
      <c r="AN360" s="320"/>
      <c r="AO360" s="320"/>
      <c r="AP360" s="320"/>
      <c r="AQ360" s="320"/>
      <c r="AR360" s="320"/>
      <c r="AS360" s="320"/>
      <c r="AT360" s="320"/>
      <c r="AU360" s="320"/>
      <c r="AV360" s="320"/>
      <c r="AW360" s="320"/>
      <c r="AX360" s="320"/>
      <c r="AY360" s="320"/>
      <c r="AZ360" s="320"/>
      <c r="BA360" s="320"/>
      <c r="BB360" s="320"/>
      <c r="BC360" s="320"/>
      <c r="BD360" s="320"/>
      <c r="BE360" s="320"/>
      <c r="BF360" s="320"/>
      <c r="BG360" s="320"/>
      <c r="BH360" s="320"/>
      <c r="BI360" s="320"/>
      <c r="BJ360" s="320"/>
      <c r="BK360" s="320"/>
      <c r="BL360" s="320"/>
      <c r="BM360" s="320"/>
      <c r="BN360" s="320"/>
      <c r="BO360" s="320"/>
      <c r="BP360" s="320"/>
      <c r="BQ360" s="320"/>
      <c r="BR360" s="320"/>
      <c r="BS360" s="320"/>
      <c r="BT360" s="320"/>
      <c r="BU360" s="320"/>
      <c r="BV360" s="320"/>
      <c r="BW360" s="320"/>
      <c r="BX360" s="320"/>
      <c r="BY360" s="320"/>
      <c r="BZ360" s="320"/>
      <c r="CA360" s="320"/>
      <c r="CB360" s="320"/>
      <c r="CC360" s="320"/>
      <c r="CD360" s="320"/>
      <c r="CE360" s="320"/>
      <c r="CF360" s="320"/>
      <c r="CG360" s="320"/>
      <c r="CH360" s="320"/>
      <c r="CI360" s="320"/>
      <c r="CJ360" s="320"/>
      <c r="CK360" s="320"/>
      <c r="CL360" s="320"/>
      <c r="CM360" s="320"/>
      <c r="CN360" s="320"/>
      <c r="CO360" s="320"/>
      <c r="CP360" s="320"/>
      <c r="CQ360" s="320"/>
      <c r="CR360" s="320"/>
      <c r="CS360" s="320"/>
      <c r="CT360" s="320"/>
      <c r="CU360" s="320"/>
      <c r="CV360" s="320"/>
      <c r="CW360" s="320"/>
      <c r="CX360" s="320"/>
      <c r="CY360" s="320"/>
      <c r="CZ360" s="320"/>
      <c r="DA360" s="320"/>
      <c r="DB360" s="320"/>
      <c r="DC360" s="320"/>
      <c r="DD360" s="320"/>
      <c r="DE360" s="320"/>
      <c r="DF360" s="320"/>
      <c r="DG360" s="320"/>
      <c r="DH360" s="320"/>
      <c r="DI360" s="320"/>
      <c r="DJ360" s="320"/>
      <c r="DK360" s="320"/>
      <c r="DL360" s="320"/>
      <c r="DM360" s="320"/>
      <c r="DN360" s="320"/>
      <c r="DO360" s="320"/>
      <c r="DP360" s="320"/>
      <c r="DQ360" s="320"/>
    </row>
    <row r="361" spans="1:121" s="323" customFormat="1" ht="13.2" x14ac:dyDescent="0.25">
      <c r="A361" s="6">
        <v>48.98</v>
      </c>
      <c r="B361" s="97" t="s">
        <v>170</v>
      </c>
      <c r="C361" s="27">
        <v>2006</v>
      </c>
      <c r="D361" s="7" t="s">
        <v>687</v>
      </c>
      <c r="E361" s="325" t="s">
        <v>667</v>
      </c>
      <c r="F361" s="277">
        <v>260607</v>
      </c>
      <c r="G361" s="7" t="s">
        <v>0</v>
      </c>
      <c r="H361" s="6"/>
      <c r="I361" s="6">
        <v>837</v>
      </c>
      <c r="J361" s="6"/>
      <c r="K361" s="5" t="s">
        <v>216</v>
      </c>
      <c r="L361" s="205" t="s">
        <v>169</v>
      </c>
      <c r="M361" s="278" t="s">
        <v>228</v>
      </c>
      <c r="N361" s="6" t="s">
        <v>200</v>
      </c>
      <c r="O361" s="203" t="s">
        <v>179</v>
      </c>
      <c r="P361" s="7"/>
      <c r="Q361" s="8"/>
      <c r="R361" s="7"/>
      <c r="S361" s="54"/>
      <c r="T361" s="7" t="s">
        <v>1128</v>
      </c>
      <c r="U361" s="320"/>
      <c r="V361" s="320"/>
      <c r="W361" s="320"/>
      <c r="X361" s="320"/>
      <c r="Y361" s="320"/>
      <c r="Z361" s="320"/>
      <c r="AA361" s="320"/>
      <c r="AB361" s="320"/>
      <c r="AC361" s="320"/>
      <c r="AD361" s="320"/>
      <c r="AE361" s="320"/>
      <c r="AF361" s="320"/>
      <c r="AG361" s="320"/>
      <c r="AH361" s="320"/>
      <c r="AI361" s="320"/>
      <c r="AJ361" s="320"/>
      <c r="AK361" s="320"/>
      <c r="AL361" s="320"/>
      <c r="AM361" s="320"/>
      <c r="AN361" s="320"/>
      <c r="AO361" s="320"/>
      <c r="AP361" s="320"/>
      <c r="AQ361" s="320"/>
      <c r="AR361" s="320"/>
      <c r="AS361" s="320"/>
      <c r="AT361" s="320"/>
      <c r="AU361" s="320"/>
      <c r="AV361" s="320"/>
      <c r="AW361" s="320"/>
      <c r="AX361" s="320"/>
      <c r="AY361" s="320"/>
      <c r="AZ361" s="320"/>
      <c r="BA361" s="320"/>
      <c r="BB361" s="320"/>
      <c r="BC361" s="320"/>
      <c r="BD361" s="320"/>
      <c r="BE361" s="320"/>
      <c r="BF361" s="320"/>
      <c r="BG361" s="320"/>
      <c r="BH361" s="320"/>
      <c r="BI361" s="320"/>
      <c r="BJ361" s="320"/>
      <c r="BK361" s="320"/>
      <c r="BL361" s="320"/>
      <c r="BM361" s="320"/>
      <c r="BN361" s="320"/>
      <c r="BO361" s="320"/>
      <c r="BP361" s="320"/>
      <c r="BQ361" s="320"/>
      <c r="BR361" s="320"/>
      <c r="BS361" s="320"/>
      <c r="BT361" s="320"/>
      <c r="BU361" s="320"/>
      <c r="BV361" s="320"/>
      <c r="BW361" s="320"/>
      <c r="BX361" s="320"/>
      <c r="BY361" s="320"/>
      <c r="BZ361" s="320"/>
      <c r="CA361" s="320"/>
      <c r="CB361" s="320"/>
      <c r="CC361" s="320"/>
      <c r="CD361" s="320"/>
      <c r="CE361" s="320"/>
      <c r="CF361" s="320"/>
      <c r="CG361" s="320"/>
      <c r="CH361" s="320"/>
      <c r="CI361" s="320"/>
      <c r="CJ361" s="320"/>
      <c r="CK361" s="320"/>
      <c r="CL361" s="320"/>
      <c r="CM361" s="320"/>
      <c r="CN361" s="320"/>
      <c r="CO361" s="320"/>
      <c r="CP361" s="320"/>
      <c r="CQ361" s="320"/>
      <c r="CR361" s="320"/>
      <c r="CS361" s="320"/>
      <c r="CT361" s="320"/>
      <c r="CU361" s="320"/>
      <c r="CV361" s="320"/>
      <c r="CW361" s="320"/>
      <c r="CX361" s="320"/>
      <c r="CY361" s="320"/>
      <c r="CZ361" s="320"/>
      <c r="DA361" s="320"/>
      <c r="DB361" s="320"/>
      <c r="DC361" s="320"/>
      <c r="DD361" s="320"/>
      <c r="DE361" s="320"/>
      <c r="DF361" s="320"/>
      <c r="DG361" s="320"/>
      <c r="DH361" s="320"/>
      <c r="DI361" s="320"/>
      <c r="DJ361" s="320"/>
      <c r="DK361" s="320"/>
      <c r="DL361" s="320"/>
      <c r="DM361" s="320"/>
      <c r="DN361" s="320"/>
      <c r="DO361" s="320"/>
      <c r="DP361" s="320"/>
      <c r="DQ361" s="320"/>
    </row>
    <row r="362" spans="1:121" s="5" customFormat="1" ht="13.2" x14ac:dyDescent="0.25">
      <c r="A362" s="6" t="s">
        <v>789</v>
      </c>
      <c r="B362" s="97" t="s">
        <v>170</v>
      </c>
      <c r="C362" s="27">
        <v>2006</v>
      </c>
      <c r="D362" s="7" t="s">
        <v>666</v>
      </c>
      <c r="E362" s="325" t="s">
        <v>792</v>
      </c>
      <c r="F362" s="277">
        <v>260610</v>
      </c>
      <c r="G362" s="7"/>
      <c r="H362" s="6"/>
      <c r="I362" s="6">
        <v>839</v>
      </c>
      <c r="J362" s="6"/>
      <c r="K362" s="5" t="s">
        <v>216</v>
      </c>
      <c r="L362" s="205" t="s">
        <v>169</v>
      </c>
      <c r="M362" s="278" t="s">
        <v>228</v>
      </c>
      <c r="N362" s="6" t="s">
        <v>200</v>
      </c>
      <c r="O362" s="203" t="s">
        <v>179</v>
      </c>
      <c r="P362" s="7"/>
      <c r="Q362" s="8"/>
      <c r="R362" s="7"/>
      <c r="S362" s="54"/>
      <c r="T362" s="7" t="s">
        <v>1129</v>
      </c>
      <c r="U362" s="320"/>
      <c r="V362" s="320"/>
      <c r="W362" s="320"/>
      <c r="X362" s="320"/>
      <c r="Y362" s="320"/>
      <c r="Z362" s="320"/>
      <c r="AA362" s="320"/>
      <c r="AB362" s="320"/>
      <c r="AC362" s="320"/>
      <c r="AD362" s="320"/>
      <c r="AE362" s="320"/>
      <c r="AF362" s="320"/>
      <c r="AG362" s="320"/>
      <c r="AH362" s="320"/>
      <c r="AI362" s="320"/>
      <c r="AJ362" s="320"/>
      <c r="AK362" s="320"/>
      <c r="AL362" s="320"/>
      <c r="AM362" s="320"/>
      <c r="AN362" s="320"/>
      <c r="AO362" s="320"/>
      <c r="AP362" s="320"/>
      <c r="AQ362" s="320"/>
      <c r="AR362" s="320"/>
      <c r="AS362" s="320"/>
      <c r="AT362" s="320"/>
      <c r="AU362" s="320"/>
      <c r="AV362" s="320"/>
      <c r="AW362" s="320"/>
      <c r="AX362" s="320"/>
      <c r="AY362" s="320"/>
      <c r="AZ362" s="320"/>
      <c r="BA362" s="320"/>
      <c r="BB362" s="320"/>
      <c r="BC362" s="320"/>
      <c r="BD362" s="320"/>
      <c r="BE362" s="320"/>
      <c r="BF362" s="320"/>
      <c r="BG362" s="320"/>
      <c r="BH362" s="320"/>
      <c r="BI362" s="320"/>
      <c r="BJ362" s="320"/>
      <c r="BK362" s="320"/>
      <c r="BL362" s="320"/>
      <c r="BM362" s="320"/>
      <c r="BN362" s="320"/>
      <c r="BO362" s="320"/>
      <c r="BP362" s="320"/>
      <c r="BQ362" s="320"/>
      <c r="BR362" s="320"/>
      <c r="BS362" s="320"/>
      <c r="BT362" s="320"/>
      <c r="BU362" s="320"/>
      <c r="BV362" s="320"/>
      <c r="BW362" s="320"/>
      <c r="BX362" s="320"/>
      <c r="BY362" s="320"/>
      <c r="BZ362" s="320"/>
      <c r="CA362" s="320"/>
      <c r="CB362" s="320"/>
      <c r="CC362" s="320"/>
      <c r="CD362" s="320"/>
      <c r="CE362" s="320"/>
      <c r="CF362" s="320"/>
      <c r="CG362" s="320"/>
      <c r="CH362" s="320"/>
      <c r="CI362" s="320"/>
      <c r="CJ362" s="320"/>
      <c r="CK362" s="320"/>
      <c r="CL362" s="320"/>
      <c r="CM362" s="320"/>
      <c r="CN362" s="320"/>
      <c r="CO362" s="320"/>
      <c r="CP362" s="320"/>
      <c r="CQ362" s="320"/>
      <c r="CR362" s="320"/>
      <c r="CS362" s="320"/>
      <c r="CT362" s="320"/>
      <c r="CU362" s="320"/>
      <c r="CV362" s="320"/>
      <c r="CW362" s="320"/>
      <c r="CX362" s="320"/>
      <c r="CY362" s="320"/>
      <c r="CZ362" s="320"/>
      <c r="DA362" s="320"/>
      <c r="DB362" s="320"/>
      <c r="DC362" s="320"/>
      <c r="DD362" s="320"/>
      <c r="DE362" s="320"/>
      <c r="DF362" s="320"/>
      <c r="DG362" s="320"/>
      <c r="DH362" s="320"/>
      <c r="DI362" s="320"/>
      <c r="DJ362" s="320"/>
      <c r="DK362" s="320"/>
      <c r="DL362" s="320"/>
      <c r="DM362" s="320"/>
      <c r="DN362" s="320"/>
      <c r="DO362" s="320"/>
      <c r="DP362" s="320"/>
      <c r="DQ362" s="320"/>
    </row>
    <row r="363" spans="1:121" s="321" customFormat="1" ht="13.2" x14ac:dyDescent="0.25">
      <c r="A363" s="277" t="s">
        <v>665</v>
      </c>
      <c r="B363" s="97" t="s">
        <v>170</v>
      </c>
      <c r="C363" s="27">
        <v>2006</v>
      </c>
      <c r="D363" s="276" t="s">
        <v>666</v>
      </c>
      <c r="E363" s="325" t="s">
        <v>667</v>
      </c>
      <c r="F363" s="277">
        <v>250528</v>
      </c>
      <c r="G363" s="276"/>
      <c r="H363" s="277"/>
      <c r="I363" s="277">
        <v>806</v>
      </c>
      <c r="J363" s="277"/>
      <c r="K363" s="5" t="s">
        <v>216</v>
      </c>
      <c r="L363" s="326" t="s">
        <v>169</v>
      </c>
      <c r="M363" s="278" t="s">
        <v>228</v>
      </c>
      <c r="N363" s="277" t="s">
        <v>200</v>
      </c>
      <c r="O363" s="203" t="s">
        <v>179</v>
      </c>
      <c r="P363" s="276"/>
      <c r="Q363" s="280"/>
      <c r="R363" s="276"/>
      <c r="S363" s="287"/>
      <c r="T363" s="276" t="s">
        <v>1130</v>
      </c>
      <c r="U363" s="327"/>
      <c r="V363" s="327"/>
      <c r="W363" s="327"/>
      <c r="X363" s="327"/>
      <c r="Y363" s="327"/>
      <c r="Z363" s="327"/>
      <c r="AA363" s="327"/>
      <c r="AB363" s="327"/>
      <c r="AC363" s="327"/>
      <c r="AD363" s="327"/>
      <c r="AE363" s="327"/>
      <c r="AF363" s="327"/>
      <c r="AG363" s="327"/>
      <c r="AH363" s="327"/>
      <c r="AI363" s="327"/>
      <c r="AJ363" s="327"/>
      <c r="AK363" s="327"/>
      <c r="AL363" s="327"/>
      <c r="AM363" s="327"/>
      <c r="AN363" s="327"/>
      <c r="AO363" s="327"/>
      <c r="AP363" s="327"/>
      <c r="AQ363" s="327"/>
      <c r="AR363" s="327"/>
      <c r="AS363" s="327"/>
      <c r="AT363" s="327"/>
      <c r="AU363" s="327"/>
      <c r="AV363" s="327"/>
      <c r="AW363" s="327"/>
      <c r="AX363" s="327"/>
      <c r="AY363" s="327"/>
      <c r="AZ363" s="327"/>
      <c r="BA363" s="327"/>
      <c r="BB363" s="327"/>
      <c r="BC363" s="327"/>
      <c r="BD363" s="327"/>
      <c r="BE363" s="327"/>
      <c r="BF363" s="327"/>
      <c r="BG363" s="327"/>
      <c r="BH363" s="327"/>
      <c r="BI363" s="327"/>
      <c r="BJ363" s="327"/>
      <c r="BK363" s="327"/>
      <c r="BL363" s="327"/>
      <c r="BM363" s="327"/>
      <c r="BN363" s="327"/>
      <c r="BO363" s="327"/>
      <c r="BP363" s="327"/>
      <c r="BQ363" s="327"/>
      <c r="BR363" s="327"/>
      <c r="BS363" s="327"/>
      <c r="BT363" s="327"/>
      <c r="BU363" s="327"/>
      <c r="BV363" s="327"/>
      <c r="BW363" s="327"/>
      <c r="BX363" s="327"/>
      <c r="BY363" s="327"/>
      <c r="BZ363" s="327"/>
      <c r="CA363" s="327"/>
      <c r="CB363" s="327"/>
      <c r="CC363" s="327"/>
      <c r="CD363" s="327"/>
      <c r="CE363" s="327"/>
      <c r="CF363" s="327"/>
      <c r="CG363" s="327"/>
      <c r="CH363" s="327"/>
      <c r="CI363" s="327"/>
      <c r="CJ363" s="327"/>
      <c r="CK363" s="327"/>
      <c r="CL363" s="327"/>
      <c r="CM363" s="327"/>
      <c r="CN363" s="327"/>
      <c r="CO363" s="327"/>
      <c r="CP363" s="327"/>
      <c r="CQ363" s="327"/>
      <c r="CR363" s="327"/>
      <c r="CS363" s="327"/>
      <c r="CT363" s="327"/>
      <c r="CU363" s="327"/>
      <c r="CV363" s="327"/>
      <c r="CW363" s="327"/>
      <c r="CX363" s="327"/>
      <c r="CY363" s="327"/>
      <c r="CZ363" s="327"/>
      <c r="DA363" s="327"/>
      <c r="DB363" s="327"/>
      <c r="DC363" s="327"/>
      <c r="DD363" s="327"/>
      <c r="DE363" s="327"/>
      <c r="DF363" s="327"/>
      <c r="DG363" s="327"/>
      <c r="DH363" s="327"/>
      <c r="DI363" s="327"/>
      <c r="DJ363" s="327"/>
      <c r="DK363" s="327"/>
      <c r="DL363" s="327"/>
      <c r="DM363" s="327"/>
      <c r="DN363" s="327"/>
      <c r="DO363" s="327"/>
      <c r="DP363" s="327"/>
      <c r="DQ363" s="327"/>
    </row>
    <row r="364" spans="1:121" s="323" customFormat="1" ht="13.2" x14ac:dyDescent="0.25">
      <c r="A364" s="6">
        <v>2.67</v>
      </c>
      <c r="B364" s="97" t="s">
        <v>170</v>
      </c>
      <c r="C364" s="27">
        <v>2006</v>
      </c>
      <c r="D364" s="7" t="s">
        <v>213</v>
      </c>
      <c r="E364" s="325" t="s">
        <v>219</v>
      </c>
      <c r="F364" s="277">
        <v>260112</v>
      </c>
      <c r="G364" s="7"/>
      <c r="H364" s="6"/>
      <c r="I364" s="6">
        <v>485</v>
      </c>
      <c r="J364" s="6"/>
      <c r="K364" s="5" t="s">
        <v>216</v>
      </c>
      <c r="L364" s="205" t="s">
        <v>169</v>
      </c>
      <c r="M364" s="278" t="s">
        <v>218</v>
      </c>
      <c r="N364" s="6" t="s">
        <v>200</v>
      </c>
      <c r="O364" s="203" t="s">
        <v>179</v>
      </c>
      <c r="P364" s="7"/>
      <c r="Q364" s="8"/>
      <c r="R364" s="7"/>
      <c r="S364" s="54"/>
      <c r="T364" s="7" t="s">
        <v>1125</v>
      </c>
      <c r="U364" s="320"/>
      <c r="V364" s="320"/>
      <c r="W364" s="320"/>
      <c r="X364" s="320"/>
      <c r="Y364" s="320"/>
      <c r="Z364" s="320"/>
      <c r="AA364" s="320"/>
      <c r="AB364" s="320"/>
      <c r="AC364" s="320"/>
      <c r="AD364" s="320"/>
      <c r="AE364" s="320"/>
      <c r="AF364" s="320"/>
      <c r="AG364" s="320"/>
      <c r="AH364" s="320"/>
      <c r="AI364" s="320"/>
      <c r="AJ364" s="320"/>
      <c r="AK364" s="320"/>
      <c r="AL364" s="320"/>
      <c r="AM364" s="320"/>
      <c r="AN364" s="320"/>
      <c r="AO364" s="320"/>
      <c r="AP364" s="320"/>
      <c r="AQ364" s="320"/>
      <c r="AR364" s="320"/>
      <c r="AS364" s="320"/>
      <c r="AT364" s="320"/>
      <c r="AU364" s="320"/>
      <c r="AV364" s="320"/>
      <c r="AW364" s="320"/>
      <c r="AX364" s="320"/>
      <c r="AY364" s="320"/>
      <c r="AZ364" s="320"/>
      <c r="BA364" s="320"/>
      <c r="BB364" s="320"/>
      <c r="BC364" s="320"/>
      <c r="BD364" s="320"/>
      <c r="BE364" s="320"/>
      <c r="BF364" s="320"/>
      <c r="BG364" s="320"/>
      <c r="BH364" s="320"/>
      <c r="BI364" s="320"/>
      <c r="BJ364" s="320"/>
      <c r="BK364" s="320"/>
      <c r="BL364" s="320"/>
      <c r="BM364" s="320"/>
      <c r="BN364" s="320"/>
      <c r="BO364" s="320"/>
      <c r="BP364" s="320"/>
      <c r="BQ364" s="320"/>
      <c r="BR364" s="320"/>
      <c r="BS364" s="320"/>
      <c r="BT364" s="320"/>
      <c r="BU364" s="320"/>
      <c r="BV364" s="320"/>
      <c r="BW364" s="320"/>
      <c r="BX364" s="320"/>
      <c r="BY364" s="320"/>
      <c r="BZ364" s="320"/>
      <c r="CA364" s="320"/>
      <c r="CB364" s="320"/>
      <c r="CC364" s="320"/>
      <c r="CD364" s="320"/>
      <c r="CE364" s="320"/>
      <c r="CF364" s="320"/>
      <c r="CG364" s="320"/>
      <c r="CH364" s="320"/>
      <c r="CI364" s="320"/>
      <c r="CJ364" s="320"/>
      <c r="CK364" s="320"/>
      <c r="CL364" s="320"/>
      <c r="CM364" s="320"/>
      <c r="CN364" s="320"/>
      <c r="CO364" s="320"/>
      <c r="CP364" s="320"/>
      <c r="CQ364" s="320"/>
      <c r="CR364" s="320"/>
      <c r="CS364" s="320"/>
      <c r="CT364" s="320"/>
      <c r="CU364" s="320"/>
      <c r="CV364" s="320"/>
      <c r="CW364" s="320"/>
      <c r="CX364" s="320"/>
      <c r="CY364" s="320"/>
      <c r="CZ364" s="320"/>
      <c r="DA364" s="320"/>
      <c r="DB364" s="320"/>
      <c r="DC364" s="320"/>
      <c r="DD364" s="320"/>
      <c r="DE364" s="320"/>
      <c r="DF364" s="320"/>
      <c r="DG364" s="320"/>
      <c r="DH364" s="320"/>
      <c r="DI364" s="320"/>
      <c r="DJ364" s="320"/>
      <c r="DK364" s="320"/>
      <c r="DL364" s="320"/>
      <c r="DM364" s="320"/>
      <c r="DN364" s="320"/>
      <c r="DO364" s="320"/>
      <c r="DP364" s="320"/>
      <c r="DQ364" s="320"/>
    </row>
    <row r="365" spans="1:121" ht="12.6" customHeight="1" x14ac:dyDescent="0.25">
      <c r="A365" s="6">
        <v>43.52</v>
      </c>
      <c r="B365" s="7" t="s">
        <v>1401</v>
      </c>
      <c r="C365" s="7" t="s">
        <v>1420</v>
      </c>
      <c r="D365" s="7" t="s">
        <v>274</v>
      </c>
      <c r="E365" s="116" t="s">
        <v>1399</v>
      </c>
      <c r="F365" s="7" t="s">
        <v>1403</v>
      </c>
      <c r="K365" s="7" t="s">
        <v>216</v>
      </c>
      <c r="L365" s="10" t="s">
        <v>284</v>
      </c>
      <c r="M365" s="9" t="s">
        <v>347</v>
      </c>
      <c r="N365" s="7" t="s">
        <v>1402</v>
      </c>
      <c r="O365" s="9" t="s">
        <v>464</v>
      </c>
    </row>
    <row r="366" spans="1:121" ht="12.6" customHeight="1" x14ac:dyDescent="0.25">
      <c r="A366" s="50">
        <v>5.63</v>
      </c>
      <c r="B366" s="6" t="s">
        <v>1301</v>
      </c>
      <c r="C366" s="6">
        <v>2018</v>
      </c>
      <c r="D366" s="50" t="s">
        <v>1300</v>
      </c>
      <c r="E366" s="5" t="s">
        <v>1304</v>
      </c>
      <c r="F366" s="5">
        <v>260830</v>
      </c>
      <c r="G366" s="6"/>
      <c r="H366" s="6">
        <v>0</v>
      </c>
      <c r="I366" s="6"/>
      <c r="J366" s="6"/>
      <c r="K366" s="5" t="s">
        <v>216</v>
      </c>
      <c r="L366" s="5" t="s">
        <v>226</v>
      </c>
      <c r="M366" s="5" t="s">
        <v>230</v>
      </c>
      <c r="N366" s="6" t="s">
        <v>178</v>
      </c>
      <c r="O366" s="223" t="s">
        <v>179</v>
      </c>
      <c r="P366" s="5"/>
      <c r="Q366" s="5"/>
      <c r="R366" s="5"/>
      <c r="S366" s="5"/>
      <c r="T366" s="5"/>
      <c r="U366" s="320"/>
      <c r="V366" s="320"/>
      <c r="W366" s="320"/>
      <c r="X366" s="320"/>
      <c r="Y366" s="320"/>
      <c r="Z366" s="320"/>
      <c r="AA366" s="320"/>
      <c r="AB366" s="320"/>
      <c r="AC366" s="320"/>
      <c r="AD366" s="320"/>
      <c r="AE366" s="320"/>
      <c r="AF366" s="320"/>
      <c r="AG366" s="320"/>
      <c r="AH366" s="320"/>
      <c r="AI366" s="320"/>
      <c r="AJ366" s="320"/>
      <c r="AK366" s="320"/>
      <c r="AL366" s="320"/>
      <c r="AM366" s="320"/>
      <c r="AN366" s="320"/>
      <c r="AO366" s="320"/>
      <c r="AP366" s="320"/>
      <c r="AQ366" s="320"/>
      <c r="AR366" s="320"/>
      <c r="AS366" s="320"/>
      <c r="AT366" s="320"/>
      <c r="AU366" s="320"/>
      <c r="AV366" s="320"/>
      <c r="AW366" s="320"/>
      <c r="AX366" s="320"/>
      <c r="AY366" s="320"/>
      <c r="AZ366" s="320"/>
      <c r="BA366" s="320"/>
      <c r="BB366" s="320"/>
      <c r="BC366" s="320"/>
      <c r="BD366" s="320"/>
      <c r="BE366" s="320"/>
      <c r="BF366" s="320"/>
      <c r="BG366" s="320"/>
      <c r="BH366" s="320"/>
      <c r="BI366" s="320"/>
      <c r="BJ366" s="320"/>
      <c r="BK366" s="320"/>
      <c r="BL366" s="320"/>
      <c r="BM366" s="320"/>
      <c r="BN366" s="320"/>
      <c r="BO366" s="320"/>
      <c r="BP366" s="320"/>
      <c r="BQ366" s="320"/>
      <c r="BR366" s="320"/>
      <c r="BS366" s="320"/>
      <c r="BT366" s="320"/>
      <c r="BU366" s="320"/>
      <c r="BV366" s="320"/>
      <c r="BW366" s="320"/>
      <c r="BX366" s="320"/>
      <c r="BY366" s="320"/>
      <c r="BZ366" s="320"/>
      <c r="CA366" s="320"/>
      <c r="CB366" s="320"/>
      <c r="CC366" s="320"/>
      <c r="CD366" s="320"/>
      <c r="CE366" s="320"/>
      <c r="CF366" s="320"/>
      <c r="CG366" s="320"/>
      <c r="CH366" s="320"/>
      <c r="CI366" s="320"/>
      <c r="CJ366" s="320"/>
      <c r="CK366" s="320"/>
      <c r="CL366" s="320"/>
      <c r="CM366" s="320"/>
      <c r="CN366" s="320"/>
      <c r="CO366" s="320"/>
      <c r="CP366" s="320"/>
      <c r="CQ366" s="320"/>
      <c r="CR366" s="320"/>
      <c r="CS366" s="320"/>
      <c r="CT366" s="320"/>
      <c r="CU366" s="320"/>
      <c r="CV366" s="320"/>
      <c r="CW366" s="320"/>
      <c r="CX366" s="320"/>
      <c r="CY366" s="320"/>
      <c r="CZ366" s="320"/>
      <c r="DA366" s="320"/>
      <c r="DB366" s="320"/>
      <c r="DC366" s="320"/>
      <c r="DD366" s="320"/>
      <c r="DE366" s="320"/>
      <c r="DF366" s="320"/>
      <c r="DG366" s="320"/>
      <c r="DH366" s="320"/>
      <c r="DI366" s="320"/>
      <c r="DJ366" s="320"/>
      <c r="DK366" s="320"/>
      <c r="DL366" s="320"/>
      <c r="DM366" s="320"/>
      <c r="DN366" s="320"/>
      <c r="DO366" s="320"/>
      <c r="DP366" s="320"/>
      <c r="DQ366" s="320"/>
    </row>
    <row r="367" spans="1:121" ht="12.6" customHeight="1" x14ac:dyDescent="0.25">
      <c r="A367" s="50">
        <v>2.21</v>
      </c>
      <c r="B367" s="6" t="s">
        <v>1301</v>
      </c>
      <c r="C367" s="6">
        <v>2018</v>
      </c>
      <c r="D367" s="6" t="s">
        <v>1302</v>
      </c>
      <c r="E367" s="5" t="s">
        <v>1304</v>
      </c>
      <c r="F367" s="5">
        <v>260830</v>
      </c>
      <c r="G367" s="6">
        <v>0</v>
      </c>
      <c r="H367" s="6">
        <v>612</v>
      </c>
      <c r="I367" s="6"/>
      <c r="J367" s="6"/>
      <c r="K367" s="5" t="s">
        <v>216</v>
      </c>
      <c r="L367" s="5" t="s">
        <v>226</v>
      </c>
      <c r="M367" s="5" t="s">
        <v>218</v>
      </c>
      <c r="N367" s="6" t="s">
        <v>178</v>
      </c>
      <c r="O367" s="223" t="s">
        <v>179</v>
      </c>
      <c r="P367" s="5"/>
      <c r="Q367" s="5"/>
      <c r="R367" s="5"/>
      <c r="S367" s="5"/>
      <c r="T367" s="5"/>
      <c r="U367" s="320"/>
      <c r="V367" s="320"/>
      <c r="W367" s="320"/>
      <c r="X367" s="320"/>
      <c r="Y367" s="320"/>
      <c r="Z367" s="320"/>
      <c r="AA367" s="320"/>
      <c r="AB367" s="320"/>
      <c r="AC367" s="320"/>
      <c r="AD367" s="320"/>
      <c r="AE367" s="320"/>
      <c r="AF367" s="320"/>
      <c r="AG367" s="320"/>
      <c r="AH367" s="320"/>
      <c r="AI367" s="320"/>
      <c r="AJ367" s="320"/>
      <c r="AK367" s="320"/>
      <c r="AL367" s="320"/>
      <c r="AM367" s="320"/>
      <c r="AN367" s="320"/>
      <c r="AO367" s="320"/>
      <c r="AP367" s="320"/>
      <c r="AQ367" s="320"/>
      <c r="AR367" s="320"/>
      <c r="AS367" s="320"/>
      <c r="AT367" s="320"/>
      <c r="AU367" s="320"/>
      <c r="AV367" s="320"/>
      <c r="AW367" s="320"/>
      <c r="AX367" s="320"/>
      <c r="AY367" s="320"/>
      <c r="AZ367" s="320"/>
      <c r="BA367" s="320"/>
      <c r="BB367" s="320"/>
      <c r="BC367" s="320"/>
      <c r="BD367" s="320"/>
      <c r="BE367" s="320"/>
      <c r="BF367" s="320"/>
      <c r="BG367" s="320"/>
      <c r="BH367" s="320"/>
      <c r="BI367" s="320"/>
      <c r="BJ367" s="320"/>
      <c r="BK367" s="320"/>
      <c r="BL367" s="320"/>
      <c r="BM367" s="320"/>
      <c r="BN367" s="320"/>
      <c r="BO367" s="320"/>
      <c r="BP367" s="320"/>
      <c r="BQ367" s="320"/>
      <c r="BR367" s="320"/>
      <c r="BS367" s="320"/>
      <c r="BT367" s="320"/>
      <c r="BU367" s="320"/>
      <c r="BV367" s="320"/>
      <c r="BW367" s="320"/>
      <c r="BX367" s="320"/>
      <c r="BY367" s="320"/>
      <c r="BZ367" s="320"/>
      <c r="CA367" s="320"/>
      <c r="CB367" s="320"/>
      <c r="CC367" s="320"/>
      <c r="CD367" s="320"/>
      <c r="CE367" s="320"/>
      <c r="CF367" s="320"/>
      <c r="CG367" s="320"/>
      <c r="CH367" s="320"/>
      <c r="CI367" s="320"/>
      <c r="CJ367" s="320"/>
      <c r="CK367" s="320"/>
      <c r="CL367" s="320"/>
      <c r="CM367" s="320"/>
      <c r="CN367" s="320"/>
      <c r="CO367" s="320"/>
      <c r="CP367" s="320"/>
      <c r="CQ367" s="320"/>
      <c r="CR367" s="320"/>
      <c r="CS367" s="320"/>
      <c r="CT367" s="320"/>
      <c r="CU367" s="320"/>
      <c r="CV367" s="320"/>
      <c r="CW367" s="320"/>
      <c r="CX367" s="320"/>
      <c r="CY367" s="320"/>
      <c r="CZ367" s="320"/>
      <c r="DA367" s="320"/>
      <c r="DB367" s="320"/>
      <c r="DC367" s="320"/>
      <c r="DD367" s="320"/>
      <c r="DE367" s="320"/>
      <c r="DF367" s="320"/>
      <c r="DG367" s="320"/>
      <c r="DH367" s="320"/>
      <c r="DI367" s="320"/>
      <c r="DJ367" s="320"/>
      <c r="DK367" s="320"/>
      <c r="DL367" s="320"/>
      <c r="DM367" s="320"/>
      <c r="DN367" s="320"/>
      <c r="DO367" s="320"/>
      <c r="DP367" s="320"/>
      <c r="DQ367" s="320"/>
    </row>
    <row r="368" spans="1:121" ht="12.6" customHeight="1" x14ac:dyDescent="0.25">
      <c r="A368" s="161" t="s">
        <v>385</v>
      </c>
      <c r="B368" s="264" t="s">
        <v>386</v>
      </c>
      <c r="C368" s="6">
        <v>1975</v>
      </c>
      <c r="D368" s="162" t="s">
        <v>267</v>
      </c>
      <c r="E368" s="116" t="s">
        <v>348</v>
      </c>
      <c r="F368" s="6">
        <v>260425</v>
      </c>
      <c r="K368" s="7" t="s">
        <v>216</v>
      </c>
      <c r="L368" s="10" t="s">
        <v>284</v>
      </c>
      <c r="M368" s="26" t="s">
        <v>347</v>
      </c>
      <c r="N368" s="80" t="s">
        <v>426</v>
      </c>
      <c r="O368" s="162" t="s">
        <v>179</v>
      </c>
      <c r="S368" s="54"/>
      <c r="T368" s="7" t="s">
        <v>1131</v>
      </c>
      <c r="U368" s="320"/>
      <c r="V368" s="320"/>
      <c r="W368" s="320"/>
      <c r="X368" s="320"/>
      <c r="Y368" s="320"/>
      <c r="Z368" s="320"/>
      <c r="AA368" s="320"/>
      <c r="AB368" s="320"/>
      <c r="AC368" s="320"/>
      <c r="AD368" s="320"/>
      <c r="AE368" s="320"/>
      <c r="AF368" s="320"/>
      <c r="AG368" s="320"/>
      <c r="AH368" s="320"/>
      <c r="AI368" s="320"/>
      <c r="AJ368" s="320"/>
      <c r="AK368" s="320"/>
      <c r="AL368" s="320"/>
      <c r="AM368" s="320"/>
      <c r="AN368" s="320"/>
      <c r="AO368" s="320"/>
      <c r="AP368" s="320"/>
      <c r="AQ368" s="320"/>
      <c r="AR368" s="320"/>
      <c r="AS368" s="320"/>
      <c r="AT368" s="320"/>
      <c r="AU368" s="320"/>
      <c r="AV368" s="320"/>
      <c r="AW368" s="320"/>
      <c r="AX368" s="320"/>
      <c r="AY368" s="320"/>
      <c r="AZ368" s="320"/>
      <c r="BA368" s="320"/>
      <c r="BB368" s="320"/>
      <c r="BC368" s="320"/>
      <c r="BD368" s="320"/>
      <c r="BE368" s="320"/>
      <c r="BF368" s="320"/>
      <c r="BG368" s="320"/>
      <c r="BH368" s="320"/>
      <c r="BI368" s="320"/>
      <c r="BJ368" s="320"/>
      <c r="BK368" s="320"/>
      <c r="BL368" s="320"/>
      <c r="BM368" s="320"/>
      <c r="BN368" s="320"/>
      <c r="BO368" s="320"/>
      <c r="BP368" s="320"/>
      <c r="BQ368" s="320"/>
      <c r="BR368" s="320"/>
      <c r="BS368" s="320"/>
      <c r="BT368" s="320"/>
      <c r="BU368" s="320"/>
      <c r="BV368" s="320"/>
      <c r="BW368" s="320"/>
      <c r="BX368" s="320"/>
      <c r="BY368" s="320"/>
      <c r="BZ368" s="320"/>
      <c r="CA368" s="320"/>
      <c r="CB368" s="320"/>
      <c r="CC368" s="320"/>
      <c r="CD368" s="320"/>
      <c r="CE368" s="320"/>
      <c r="CF368" s="320"/>
      <c r="CG368" s="320"/>
      <c r="CH368" s="320"/>
      <c r="CI368" s="320"/>
      <c r="CJ368" s="320"/>
      <c r="CK368" s="320"/>
      <c r="CL368" s="320"/>
      <c r="CM368" s="320"/>
      <c r="CN368" s="320"/>
      <c r="CO368" s="320"/>
      <c r="CP368" s="320"/>
      <c r="CQ368" s="320"/>
      <c r="CR368" s="320"/>
      <c r="CS368" s="320"/>
      <c r="CT368" s="320"/>
      <c r="CU368" s="320"/>
      <c r="CV368" s="320"/>
      <c r="CW368" s="320"/>
      <c r="CX368" s="320"/>
      <c r="CY368" s="320"/>
      <c r="CZ368" s="320"/>
      <c r="DA368" s="320"/>
      <c r="DB368" s="320"/>
      <c r="DC368" s="320"/>
      <c r="DD368" s="320"/>
      <c r="DE368" s="320"/>
      <c r="DF368" s="320"/>
      <c r="DG368" s="320"/>
      <c r="DH368" s="320"/>
      <c r="DI368" s="320"/>
      <c r="DJ368" s="320"/>
      <c r="DK368" s="320"/>
      <c r="DL368" s="320"/>
      <c r="DM368" s="320"/>
      <c r="DN368" s="320"/>
      <c r="DO368" s="320"/>
      <c r="DP368" s="320"/>
      <c r="DQ368" s="320"/>
    </row>
    <row r="369" spans="1:121" ht="12.6" customHeight="1" x14ac:dyDescent="0.25">
      <c r="A369" s="25">
        <v>8.25</v>
      </c>
      <c r="B369" s="204" t="s">
        <v>109</v>
      </c>
      <c r="C369" s="166">
        <v>1948</v>
      </c>
      <c r="D369" s="204" t="s">
        <v>566</v>
      </c>
      <c r="E369" s="116" t="s">
        <v>611</v>
      </c>
      <c r="F369" s="6">
        <v>260506</v>
      </c>
      <c r="G369" s="25"/>
      <c r="H369" s="25"/>
      <c r="I369" s="25"/>
      <c r="J369" s="25">
        <v>598</v>
      </c>
      <c r="K369" s="7" t="s">
        <v>216</v>
      </c>
      <c r="L369" s="205" t="s">
        <v>151</v>
      </c>
      <c r="M369" s="9" t="s">
        <v>230</v>
      </c>
      <c r="N369" s="27" t="s">
        <v>247</v>
      </c>
      <c r="O369" s="223" t="s">
        <v>179</v>
      </c>
      <c r="S369" s="54"/>
      <c r="T369" s="7" t="s">
        <v>1137</v>
      </c>
      <c r="U369" s="320"/>
      <c r="V369" s="320"/>
      <c r="W369" s="320"/>
      <c r="X369" s="320"/>
      <c r="Y369" s="320"/>
      <c r="Z369" s="320"/>
      <c r="AA369" s="320"/>
      <c r="AB369" s="320"/>
      <c r="AC369" s="320"/>
      <c r="AD369" s="320"/>
      <c r="AE369" s="320"/>
      <c r="AF369" s="320"/>
      <c r="AG369" s="320"/>
      <c r="AH369" s="320"/>
      <c r="AI369" s="320"/>
      <c r="AJ369" s="320"/>
      <c r="AK369" s="320"/>
      <c r="AL369" s="320"/>
      <c r="AM369" s="320"/>
      <c r="AN369" s="320"/>
      <c r="AO369" s="320"/>
      <c r="AP369" s="320"/>
      <c r="AQ369" s="320"/>
      <c r="AR369" s="320"/>
      <c r="AS369" s="320"/>
      <c r="AT369" s="320"/>
      <c r="AU369" s="320"/>
      <c r="AV369" s="320"/>
      <c r="AW369" s="320"/>
      <c r="AX369" s="320"/>
      <c r="AY369" s="320"/>
      <c r="AZ369" s="320"/>
      <c r="BA369" s="320"/>
      <c r="BB369" s="320"/>
      <c r="BC369" s="320"/>
      <c r="BD369" s="320"/>
      <c r="BE369" s="320"/>
      <c r="BF369" s="320"/>
      <c r="BG369" s="320"/>
      <c r="BH369" s="320"/>
      <c r="BI369" s="320"/>
      <c r="BJ369" s="320"/>
      <c r="BK369" s="320"/>
      <c r="BL369" s="320"/>
      <c r="BM369" s="320"/>
      <c r="BN369" s="320"/>
      <c r="BO369" s="320"/>
      <c r="BP369" s="320"/>
      <c r="BQ369" s="320"/>
      <c r="BR369" s="320"/>
      <c r="BS369" s="320"/>
      <c r="BT369" s="320"/>
      <c r="BU369" s="320"/>
      <c r="BV369" s="320"/>
      <c r="BW369" s="320"/>
      <c r="BX369" s="320"/>
      <c r="BY369" s="320"/>
      <c r="BZ369" s="320"/>
      <c r="CA369" s="320"/>
      <c r="CB369" s="320"/>
      <c r="CC369" s="320"/>
      <c r="CD369" s="320"/>
      <c r="CE369" s="320"/>
      <c r="CF369" s="320"/>
      <c r="CG369" s="320"/>
      <c r="CH369" s="320"/>
      <c r="CI369" s="320"/>
      <c r="CJ369" s="320"/>
      <c r="CK369" s="320"/>
      <c r="CL369" s="320"/>
      <c r="CM369" s="320"/>
      <c r="CN369" s="320"/>
      <c r="CO369" s="320"/>
      <c r="CP369" s="320"/>
      <c r="CQ369" s="320"/>
      <c r="CR369" s="320"/>
      <c r="CS369" s="320"/>
      <c r="CT369" s="320"/>
      <c r="CU369" s="320"/>
      <c r="CV369" s="320"/>
      <c r="CW369" s="320"/>
      <c r="CX369" s="320"/>
      <c r="CY369" s="320"/>
      <c r="CZ369" s="320"/>
      <c r="DA369" s="320"/>
      <c r="DB369" s="320"/>
      <c r="DC369" s="320"/>
      <c r="DD369" s="320"/>
      <c r="DE369" s="320"/>
      <c r="DF369" s="320"/>
      <c r="DG369" s="320"/>
      <c r="DH369" s="320"/>
      <c r="DI369" s="320"/>
      <c r="DJ369" s="320"/>
      <c r="DK369" s="320"/>
      <c r="DL369" s="320"/>
      <c r="DM369" s="320"/>
      <c r="DN369" s="320"/>
      <c r="DO369" s="320"/>
      <c r="DP369" s="320"/>
      <c r="DQ369" s="320"/>
    </row>
    <row r="370" spans="1:121" ht="12.6" customHeight="1" x14ac:dyDescent="0.25">
      <c r="A370" s="212">
        <v>3.23</v>
      </c>
      <c r="B370" s="271" t="s">
        <v>109</v>
      </c>
      <c r="C370" s="212">
        <v>1948</v>
      </c>
      <c r="D370" s="271" t="s">
        <v>706</v>
      </c>
      <c r="E370" s="5" t="s">
        <v>549</v>
      </c>
      <c r="F370" s="212">
        <v>260709</v>
      </c>
      <c r="G370" s="274" t="s">
        <v>710</v>
      </c>
      <c r="H370" s="212"/>
      <c r="I370" s="212"/>
      <c r="J370" s="212">
        <v>473</v>
      </c>
      <c r="K370" s="5" t="s">
        <v>216</v>
      </c>
      <c r="L370" s="205" t="s">
        <v>151</v>
      </c>
      <c r="M370" s="271" t="s">
        <v>218</v>
      </c>
      <c r="N370" s="271" t="s">
        <v>247</v>
      </c>
      <c r="O370" s="6" t="s">
        <v>464</v>
      </c>
      <c r="P370" s="271"/>
      <c r="Q370" s="271"/>
      <c r="R370" s="271"/>
      <c r="S370" s="271"/>
      <c r="T370" s="7" t="s">
        <v>1135</v>
      </c>
      <c r="U370" s="320"/>
      <c r="V370" s="320"/>
      <c r="W370" s="320"/>
      <c r="X370" s="320"/>
      <c r="Y370" s="320"/>
      <c r="Z370" s="320"/>
      <c r="AA370" s="320"/>
      <c r="AB370" s="320"/>
      <c r="AC370" s="320"/>
      <c r="AD370" s="320"/>
      <c r="AE370" s="320"/>
      <c r="AF370" s="320"/>
      <c r="AG370" s="320"/>
      <c r="AH370" s="320"/>
      <c r="AI370" s="320"/>
      <c r="AJ370" s="320"/>
      <c r="AK370" s="320"/>
      <c r="AL370" s="320"/>
      <c r="AM370" s="320"/>
      <c r="AN370" s="320"/>
      <c r="AO370" s="320"/>
      <c r="AP370" s="320"/>
      <c r="AQ370" s="320"/>
      <c r="AR370" s="320"/>
      <c r="AS370" s="320"/>
      <c r="AT370" s="320"/>
      <c r="AU370" s="320"/>
      <c r="AV370" s="320"/>
      <c r="AW370" s="320"/>
      <c r="AX370" s="320"/>
      <c r="AY370" s="320"/>
      <c r="AZ370" s="320"/>
      <c r="BA370" s="320"/>
      <c r="BB370" s="320"/>
      <c r="BC370" s="320"/>
      <c r="BD370" s="320"/>
      <c r="BE370" s="320"/>
      <c r="BF370" s="320"/>
      <c r="BG370" s="320"/>
      <c r="BH370" s="320"/>
      <c r="BI370" s="320"/>
      <c r="BJ370" s="320"/>
      <c r="BK370" s="320"/>
      <c r="BL370" s="320"/>
      <c r="BM370" s="320"/>
      <c r="BN370" s="320"/>
      <c r="BO370" s="320"/>
      <c r="BP370" s="320"/>
      <c r="BQ370" s="320"/>
      <c r="BR370" s="320"/>
      <c r="BS370" s="320"/>
      <c r="BT370" s="320"/>
      <c r="BU370" s="320"/>
      <c r="BV370" s="320"/>
      <c r="BW370" s="320"/>
      <c r="BX370" s="320"/>
      <c r="BY370" s="320"/>
      <c r="BZ370" s="320"/>
      <c r="CA370" s="320"/>
      <c r="CB370" s="320"/>
      <c r="CC370" s="320"/>
      <c r="CD370" s="320"/>
      <c r="CE370" s="320"/>
      <c r="CF370" s="320"/>
      <c r="CG370" s="320"/>
      <c r="CH370" s="320"/>
      <c r="CI370" s="320"/>
      <c r="CJ370" s="320"/>
      <c r="CK370" s="320"/>
      <c r="CL370" s="320"/>
      <c r="CM370" s="320"/>
      <c r="CN370" s="320"/>
      <c r="CO370" s="320"/>
      <c r="CP370" s="320"/>
      <c r="CQ370" s="320"/>
      <c r="CR370" s="320"/>
      <c r="CS370" s="320"/>
      <c r="CT370" s="320"/>
      <c r="CU370" s="320"/>
      <c r="CV370" s="320"/>
      <c r="CW370" s="320"/>
      <c r="CX370" s="320"/>
      <c r="CY370" s="320"/>
      <c r="CZ370" s="320"/>
      <c r="DA370" s="320"/>
      <c r="DB370" s="320"/>
      <c r="DC370" s="320"/>
      <c r="DD370" s="320"/>
      <c r="DE370" s="320"/>
      <c r="DF370" s="320"/>
      <c r="DG370" s="320"/>
      <c r="DH370" s="320"/>
      <c r="DI370" s="320"/>
      <c r="DJ370" s="320"/>
      <c r="DK370" s="320"/>
      <c r="DL370" s="320"/>
      <c r="DM370" s="320"/>
      <c r="DN370" s="320"/>
      <c r="DO370" s="320"/>
      <c r="DP370" s="320"/>
      <c r="DQ370" s="320"/>
    </row>
    <row r="371" spans="1:121" s="54" customFormat="1" ht="12.6" customHeight="1" x14ac:dyDescent="0.25">
      <c r="A371" s="25">
        <v>1.88</v>
      </c>
      <c r="B371" s="26" t="s">
        <v>109</v>
      </c>
      <c r="C371" s="25">
        <v>1948</v>
      </c>
      <c r="D371" s="5" t="s">
        <v>213</v>
      </c>
      <c r="E371" s="25" t="s">
        <v>219</v>
      </c>
      <c r="F371" s="54">
        <v>260216</v>
      </c>
      <c r="G371" s="7"/>
      <c r="H371" s="25"/>
      <c r="I371" s="25"/>
      <c r="J371" s="25">
        <v>388</v>
      </c>
      <c r="K371" s="5" t="s">
        <v>216</v>
      </c>
      <c r="L371" s="205" t="s">
        <v>151</v>
      </c>
      <c r="M371" s="5" t="s">
        <v>218</v>
      </c>
      <c r="N371" s="25" t="s">
        <v>247</v>
      </c>
      <c r="O371" s="203" t="s">
        <v>179</v>
      </c>
      <c r="P371" s="5"/>
      <c r="Q371" s="26"/>
      <c r="R371" s="26"/>
      <c r="S371" s="5"/>
      <c r="T371" s="7" t="s">
        <v>1132</v>
      </c>
      <c r="U371" s="320"/>
      <c r="V371" s="320"/>
      <c r="W371" s="320"/>
      <c r="X371" s="320"/>
      <c r="Y371" s="320"/>
      <c r="Z371" s="320"/>
      <c r="AA371" s="320"/>
      <c r="AB371" s="320"/>
      <c r="AC371" s="320"/>
      <c r="AD371" s="320"/>
      <c r="AE371" s="320"/>
      <c r="AF371" s="320"/>
      <c r="AG371" s="320"/>
      <c r="AH371" s="320"/>
      <c r="AI371" s="320"/>
      <c r="AJ371" s="320"/>
      <c r="AK371" s="320"/>
      <c r="AL371" s="320"/>
      <c r="AM371" s="320"/>
      <c r="AN371" s="320"/>
      <c r="AO371" s="320"/>
      <c r="AP371" s="320"/>
      <c r="AQ371" s="320"/>
      <c r="AR371" s="320"/>
      <c r="AS371" s="320"/>
      <c r="AT371" s="320"/>
      <c r="AU371" s="320"/>
      <c r="AV371" s="320"/>
      <c r="AW371" s="320"/>
      <c r="AX371" s="320"/>
      <c r="AY371" s="320"/>
      <c r="AZ371" s="320"/>
      <c r="BA371" s="320"/>
      <c r="BB371" s="320"/>
      <c r="BC371" s="320"/>
      <c r="BD371" s="320"/>
      <c r="BE371" s="320"/>
      <c r="BF371" s="320"/>
      <c r="BG371" s="320"/>
      <c r="BH371" s="320"/>
      <c r="BI371" s="320"/>
      <c r="BJ371" s="320"/>
      <c r="BK371" s="320"/>
      <c r="BL371" s="320"/>
      <c r="BM371" s="320"/>
      <c r="BN371" s="320"/>
      <c r="BO371" s="320"/>
      <c r="BP371" s="320"/>
      <c r="BQ371" s="320"/>
      <c r="BR371" s="320"/>
      <c r="BS371" s="320"/>
      <c r="BT371" s="320"/>
      <c r="BU371" s="320"/>
      <c r="BV371" s="320"/>
      <c r="BW371" s="320"/>
      <c r="BX371" s="320"/>
      <c r="BY371" s="320"/>
      <c r="BZ371" s="320"/>
      <c r="CA371" s="320"/>
      <c r="CB371" s="320"/>
      <c r="CC371" s="320"/>
      <c r="CD371" s="320"/>
      <c r="CE371" s="320"/>
      <c r="CF371" s="320"/>
      <c r="CG371" s="320"/>
      <c r="CH371" s="320"/>
      <c r="CI371" s="320"/>
      <c r="CJ371" s="320"/>
      <c r="CK371" s="320"/>
      <c r="CL371" s="320"/>
      <c r="CM371" s="320"/>
      <c r="CN371" s="320"/>
      <c r="CO371" s="320"/>
      <c r="CP371" s="320"/>
      <c r="CQ371" s="320"/>
      <c r="CR371" s="320"/>
      <c r="CS371" s="320"/>
      <c r="CT371" s="320"/>
      <c r="CU371" s="320"/>
      <c r="CV371" s="320"/>
      <c r="CW371" s="320"/>
      <c r="CX371" s="320"/>
      <c r="CY371" s="320"/>
      <c r="CZ371" s="320"/>
      <c r="DA371" s="320"/>
      <c r="DB371" s="320"/>
      <c r="DC371" s="320"/>
      <c r="DD371" s="320"/>
      <c r="DE371" s="320"/>
      <c r="DF371" s="320"/>
      <c r="DG371" s="320"/>
      <c r="DH371" s="320"/>
      <c r="DI371" s="320"/>
      <c r="DJ371" s="320"/>
      <c r="DK371" s="320"/>
      <c r="DL371" s="320"/>
      <c r="DM371" s="320"/>
      <c r="DN371" s="320"/>
      <c r="DO371" s="320"/>
      <c r="DP371" s="320"/>
      <c r="DQ371" s="320"/>
    </row>
    <row r="372" spans="1:121" ht="12.6" customHeight="1" x14ac:dyDescent="0.25">
      <c r="A372" s="212">
        <v>1.89</v>
      </c>
      <c r="B372" s="271" t="s">
        <v>109</v>
      </c>
      <c r="C372" s="212">
        <v>1948</v>
      </c>
      <c r="D372" s="271" t="s">
        <v>771</v>
      </c>
      <c r="E372" s="5" t="s">
        <v>549</v>
      </c>
      <c r="F372" s="212">
        <v>260709</v>
      </c>
      <c r="G372" s="274" t="s">
        <v>0</v>
      </c>
      <c r="H372" s="212"/>
      <c r="I372" s="212"/>
      <c r="J372" s="212">
        <v>433</v>
      </c>
      <c r="K372" s="5" t="s">
        <v>216</v>
      </c>
      <c r="L372" s="205" t="s">
        <v>151</v>
      </c>
      <c r="M372" s="271" t="s">
        <v>218</v>
      </c>
      <c r="N372" s="271" t="s">
        <v>247</v>
      </c>
      <c r="O372" s="6" t="s">
        <v>464</v>
      </c>
      <c r="P372" s="271"/>
      <c r="Q372" s="271"/>
      <c r="R372" s="271"/>
      <c r="S372" s="271"/>
      <c r="T372" s="7" t="s">
        <v>1133</v>
      </c>
      <c r="U372" s="320"/>
      <c r="V372" s="320"/>
      <c r="W372" s="320"/>
      <c r="X372" s="320"/>
      <c r="Y372" s="320"/>
      <c r="Z372" s="320"/>
      <c r="AA372" s="320"/>
      <c r="AB372" s="320"/>
      <c r="AC372" s="320"/>
      <c r="AD372" s="320"/>
      <c r="AE372" s="320"/>
      <c r="AF372" s="320"/>
      <c r="AG372" s="320"/>
      <c r="AH372" s="320"/>
      <c r="AI372" s="320"/>
      <c r="AJ372" s="320"/>
      <c r="AK372" s="320"/>
      <c r="AL372" s="320"/>
      <c r="AM372" s="320"/>
      <c r="AN372" s="320"/>
      <c r="AO372" s="320"/>
      <c r="AP372" s="320"/>
      <c r="AQ372" s="320"/>
      <c r="AR372" s="320"/>
      <c r="AS372" s="320"/>
      <c r="AT372" s="320"/>
      <c r="AU372" s="320"/>
      <c r="AV372" s="320"/>
      <c r="AW372" s="320"/>
      <c r="AX372" s="320"/>
      <c r="AY372" s="320"/>
      <c r="AZ372" s="320"/>
      <c r="BA372" s="320"/>
      <c r="BB372" s="320"/>
      <c r="BC372" s="320"/>
      <c r="BD372" s="320"/>
      <c r="BE372" s="320"/>
      <c r="BF372" s="320"/>
      <c r="BG372" s="320"/>
      <c r="BH372" s="320"/>
      <c r="BI372" s="320"/>
      <c r="BJ372" s="320"/>
      <c r="BK372" s="320"/>
      <c r="BL372" s="320"/>
      <c r="BM372" s="320"/>
      <c r="BN372" s="320"/>
      <c r="BO372" s="320"/>
      <c r="BP372" s="320"/>
      <c r="BQ372" s="320"/>
      <c r="BR372" s="320"/>
      <c r="BS372" s="320"/>
      <c r="BT372" s="320"/>
      <c r="BU372" s="320"/>
      <c r="BV372" s="320"/>
      <c r="BW372" s="320"/>
      <c r="BX372" s="320"/>
      <c r="BY372" s="320"/>
      <c r="BZ372" s="320"/>
      <c r="CA372" s="320"/>
      <c r="CB372" s="320"/>
      <c r="CC372" s="320"/>
      <c r="CD372" s="320"/>
      <c r="CE372" s="320"/>
      <c r="CF372" s="320"/>
      <c r="CG372" s="320"/>
      <c r="CH372" s="320"/>
      <c r="CI372" s="320"/>
      <c r="CJ372" s="320"/>
      <c r="CK372" s="320"/>
      <c r="CL372" s="320"/>
      <c r="CM372" s="320"/>
      <c r="CN372" s="320"/>
      <c r="CO372" s="320"/>
      <c r="CP372" s="320"/>
      <c r="CQ372" s="320"/>
      <c r="CR372" s="320"/>
      <c r="CS372" s="320"/>
      <c r="CT372" s="320"/>
      <c r="CU372" s="320"/>
      <c r="CV372" s="320"/>
      <c r="CW372" s="320"/>
      <c r="CX372" s="320"/>
      <c r="CY372" s="320"/>
      <c r="CZ372" s="320"/>
      <c r="DA372" s="320"/>
      <c r="DB372" s="320"/>
      <c r="DC372" s="320"/>
      <c r="DD372" s="320"/>
      <c r="DE372" s="320"/>
      <c r="DF372" s="320"/>
      <c r="DG372" s="320"/>
      <c r="DH372" s="320"/>
      <c r="DI372" s="320"/>
      <c r="DJ372" s="320"/>
      <c r="DK372" s="320"/>
      <c r="DL372" s="320"/>
      <c r="DM372" s="320"/>
      <c r="DN372" s="320"/>
      <c r="DO372" s="320"/>
      <c r="DP372" s="320"/>
      <c r="DQ372" s="320"/>
    </row>
    <row r="373" spans="1:121" ht="12.6" customHeight="1" x14ac:dyDescent="0.25">
      <c r="A373" s="6">
        <v>1.98</v>
      </c>
      <c r="B373" s="7" t="s">
        <v>109</v>
      </c>
      <c r="C373" s="6">
        <v>1948</v>
      </c>
      <c r="D373" s="7" t="s">
        <v>771</v>
      </c>
      <c r="E373" s="116" t="s">
        <v>549</v>
      </c>
      <c r="F373" s="6">
        <v>260824</v>
      </c>
      <c r="J373" s="6">
        <v>505</v>
      </c>
      <c r="K373" s="7" t="s">
        <v>216</v>
      </c>
      <c r="L373" s="205" t="s">
        <v>151</v>
      </c>
      <c r="M373" s="9" t="s">
        <v>218</v>
      </c>
      <c r="N373" s="7" t="s">
        <v>247</v>
      </c>
      <c r="O373" s="80" t="s">
        <v>179</v>
      </c>
      <c r="T373" s="7" t="s">
        <v>1134</v>
      </c>
      <c r="U373" s="320"/>
      <c r="V373" s="320"/>
      <c r="W373" s="320"/>
      <c r="X373" s="320"/>
      <c r="Y373" s="320"/>
      <c r="Z373" s="320"/>
      <c r="AA373" s="320"/>
      <c r="AB373" s="320"/>
      <c r="AC373" s="320"/>
      <c r="AD373" s="320"/>
      <c r="AE373" s="320"/>
      <c r="AF373" s="320"/>
      <c r="AG373" s="320"/>
      <c r="AH373" s="320"/>
      <c r="AI373" s="320"/>
      <c r="AJ373" s="320"/>
      <c r="AK373" s="320"/>
      <c r="AL373" s="320"/>
      <c r="AM373" s="320"/>
      <c r="AN373" s="320"/>
      <c r="AO373" s="320"/>
      <c r="AP373" s="320"/>
      <c r="AQ373" s="320"/>
      <c r="AR373" s="320"/>
      <c r="AS373" s="320"/>
      <c r="AT373" s="320"/>
      <c r="AU373" s="320"/>
      <c r="AV373" s="320"/>
      <c r="AW373" s="320"/>
      <c r="AX373" s="320"/>
      <c r="AY373" s="320"/>
      <c r="AZ373" s="320"/>
      <c r="BA373" s="320"/>
      <c r="BB373" s="320"/>
      <c r="BC373" s="320"/>
      <c r="BD373" s="320"/>
      <c r="BE373" s="320"/>
      <c r="BF373" s="320"/>
      <c r="BG373" s="320"/>
      <c r="BH373" s="320"/>
      <c r="BI373" s="320"/>
      <c r="BJ373" s="320"/>
      <c r="BK373" s="320"/>
      <c r="BL373" s="320"/>
      <c r="BM373" s="320"/>
      <c r="BN373" s="320"/>
      <c r="BO373" s="320"/>
      <c r="BP373" s="320"/>
      <c r="BQ373" s="320"/>
      <c r="BR373" s="320"/>
      <c r="BS373" s="320"/>
      <c r="BT373" s="320"/>
      <c r="BU373" s="320"/>
      <c r="BV373" s="320"/>
      <c r="BW373" s="320"/>
      <c r="BX373" s="320"/>
      <c r="BY373" s="320"/>
      <c r="BZ373" s="320"/>
      <c r="CA373" s="320"/>
      <c r="CB373" s="320"/>
      <c r="CC373" s="320"/>
      <c r="CD373" s="320"/>
      <c r="CE373" s="320"/>
      <c r="CF373" s="320"/>
      <c r="CG373" s="320"/>
      <c r="CH373" s="320"/>
      <c r="CI373" s="320"/>
      <c r="CJ373" s="320"/>
      <c r="CK373" s="320"/>
      <c r="CL373" s="320"/>
      <c r="CM373" s="320"/>
      <c r="CN373" s="320"/>
      <c r="CO373" s="320"/>
      <c r="CP373" s="320"/>
      <c r="CQ373" s="320"/>
      <c r="CR373" s="320"/>
      <c r="CS373" s="320"/>
      <c r="CT373" s="320"/>
      <c r="CU373" s="320"/>
      <c r="CV373" s="320"/>
      <c r="CW373" s="320"/>
      <c r="CX373" s="320"/>
      <c r="CY373" s="320"/>
      <c r="CZ373" s="320"/>
      <c r="DA373" s="320"/>
      <c r="DB373" s="320"/>
      <c r="DC373" s="320"/>
      <c r="DD373" s="320"/>
      <c r="DE373" s="320"/>
      <c r="DF373" s="320"/>
      <c r="DG373" s="320"/>
      <c r="DH373" s="320"/>
      <c r="DI373" s="320"/>
      <c r="DJ373" s="320"/>
      <c r="DK373" s="320"/>
      <c r="DL373" s="320"/>
      <c r="DM373" s="320"/>
      <c r="DN373" s="320"/>
      <c r="DO373" s="320"/>
      <c r="DP373" s="320"/>
      <c r="DQ373" s="320"/>
    </row>
    <row r="374" spans="1:121" ht="12.6" customHeight="1" x14ac:dyDescent="0.25">
      <c r="A374" s="50">
        <v>17.600000000000001</v>
      </c>
      <c r="B374" s="97" t="s">
        <v>109</v>
      </c>
      <c r="C374" s="27">
        <v>1948</v>
      </c>
      <c r="D374" s="6" t="s">
        <v>1393</v>
      </c>
      <c r="E374" s="212" t="s">
        <v>549</v>
      </c>
      <c r="F374" s="212">
        <v>260910</v>
      </c>
      <c r="G374" s="5"/>
      <c r="H374" s="5"/>
      <c r="I374" s="5"/>
      <c r="J374" s="5">
        <v>316</v>
      </c>
      <c r="K374" s="7" t="s">
        <v>216</v>
      </c>
      <c r="L374" s="205" t="s">
        <v>151</v>
      </c>
      <c r="M374" s="5" t="s">
        <v>230</v>
      </c>
      <c r="N374" s="6" t="s">
        <v>247</v>
      </c>
      <c r="O374" s="223" t="s">
        <v>179</v>
      </c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</row>
    <row r="375" spans="1:121" ht="12.6" customHeight="1" x14ac:dyDescent="0.25">
      <c r="A375" s="25">
        <v>5.53</v>
      </c>
      <c r="B375" s="26" t="s">
        <v>109</v>
      </c>
      <c r="C375" s="25">
        <v>1948</v>
      </c>
      <c r="D375" s="5" t="s">
        <v>215</v>
      </c>
      <c r="E375" s="25" t="s">
        <v>219</v>
      </c>
      <c r="F375" s="54">
        <v>260216</v>
      </c>
      <c r="G375" s="6"/>
      <c r="H375" s="25"/>
      <c r="I375" s="25"/>
      <c r="J375" s="25">
        <v>597</v>
      </c>
      <c r="K375" s="5" t="s">
        <v>216</v>
      </c>
      <c r="L375" s="205" t="s">
        <v>151</v>
      </c>
      <c r="M375" s="5" t="s">
        <v>218</v>
      </c>
      <c r="N375" s="25" t="s">
        <v>247</v>
      </c>
      <c r="O375" s="203" t="s">
        <v>179</v>
      </c>
      <c r="P375" s="5"/>
      <c r="Q375" s="26"/>
      <c r="R375" s="26"/>
      <c r="S375" s="54"/>
      <c r="T375" s="7" t="s">
        <v>1136</v>
      </c>
      <c r="U375" s="320"/>
      <c r="V375" s="320"/>
      <c r="W375" s="320"/>
      <c r="X375" s="320"/>
      <c r="Y375" s="320"/>
      <c r="Z375" s="320"/>
      <c r="AA375" s="320"/>
      <c r="AB375" s="320"/>
      <c r="AC375" s="320"/>
      <c r="AD375" s="320"/>
      <c r="AE375" s="320"/>
      <c r="AF375" s="320"/>
      <c r="AG375" s="320"/>
      <c r="AH375" s="320"/>
      <c r="AI375" s="320"/>
      <c r="AJ375" s="320"/>
      <c r="AK375" s="320"/>
      <c r="AL375" s="320"/>
      <c r="AM375" s="320"/>
      <c r="AN375" s="320"/>
      <c r="AO375" s="320"/>
      <c r="AP375" s="320"/>
      <c r="AQ375" s="320"/>
      <c r="AR375" s="320"/>
      <c r="AS375" s="320"/>
      <c r="AT375" s="320"/>
      <c r="AU375" s="320"/>
      <c r="AV375" s="320"/>
      <c r="AW375" s="320"/>
      <c r="AX375" s="320"/>
      <c r="AY375" s="320"/>
      <c r="AZ375" s="320"/>
      <c r="BA375" s="320"/>
      <c r="BB375" s="320"/>
      <c r="BC375" s="320"/>
      <c r="BD375" s="320"/>
      <c r="BE375" s="320"/>
      <c r="BF375" s="320"/>
      <c r="BG375" s="320"/>
      <c r="BH375" s="320"/>
      <c r="BI375" s="320"/>
      <c r="BJ375" s="320"/>
      <c r="BK375" s="320"/>
      <c r="BL375" s="320"/>
      <c r="BM375" s="320"/>
      <c r="BN375" s="320"/>
      <c r="BO375" s="320"/>
      <c r="BP375" s="320"/>
      <c r="BQ375" s="320"/>
      <c r="BR375" s="320"/>
      <c r="BS375" s="320"/>
      <c r="BT375" s="320"/>
      <c r="BU375" s="320"/>
      <c r="BV375" s="320"/>
      <c r="BW375" s="320"/>
      <c r="BX375" s="320"/>
      <c r="BY375" s="320"/>
      <c r="BZ375" s="320"/>
      <c r="CA375" s="320"/>
      <c r="CB375" s="320"/>
      <c r="CC375" s="320"/>
      <c r="CD375" s="320"/>
      <c r="CE375" s="320"/>
      <c r="CF375" s="320"/>
      <c r="CG375" s="320"/>
      <c r="CH375" s="320"/>
      <c r="CI375" s="320"/>
      <c r="CJ375" s="320"/>
      <c r="CK375" s="320"/>
      <c r="CL375" s="320"/>
      <c r="CM375" s="320"/>
      <c r="CN375" s="320"/>
      <c r="CO375" s="320"/>
      <c r="CP375" s="320"/>
      <c r="CQ375" s="320"/>
      <c r="CR375" s="320"/>
      <c r="CS375" s="320"/>
      <c r="CT375" s="320"/>
      <c r="CU375" s="320"/>
      <c r="CV375" s="320"/>
      <c r="CW375" s="320"/>
      <c r="CX375" s="320"/>
      <c r="CY375" s="320"/>
      <c r="CZ375" s="320"/>
      <c r="DA375" s="320"/>
      <c r="DB375" s="320"/>
      <c r="DC375" s="320"/>
      <c r="DD375" s="320"/>
      <c r="DE375" s="320"/>
      <c r="DF375" s="320"/>
      <c r="DG375" s="320"/>
      <c r="DH375" s="320"/>
      <c r="DI375" s="320"/>
      <c r="DJ375" s="320"/>
      <c r="DK375" s="320"/>
      <c r="DL375" s="320"/>
      <c r="DM375" s="320"/>
      <c r="DN375" s="320"/>
      <c r="DO375" s="320"/>
      <c r="DP375" s="320"/>
      <c r="DQ375" s="320"/>
    </row>
    <row r="376" spans="1:121" ht="12.6" customHeight="1" x14ac:dyDescent="0.25">
      <c r="A376" s="212">
        <v>9.26</v>
      </c>
      <c r="B376" s="271" t="s">
        <v>109</v>
      </c>
      <c r="C376" s="212">
        <v>1948</v>
      </c>
      <c r="D376" s="271" t="s">
        <v>713</v>
      </c>
      <c r="E376" s="5" t="s">
        <v>549</v>
      </c>
      <c r="F376" s="212">
        <v>260615</v>
      </c>
      <c r="G376" s="274"/>
      <c r="H376" s="212"/>
      <c r="I376" s="212"/>
      <c r="J376" s="212">
        <v>474</v>
      </c>
      <c r="K376" s="5" t="s">
        <v>216</v>
      </c>
      <c r="L376" s="205" t="s">
        <v>151</v>
      </c>
      <c r="M376" s="271" t="s">
        <v>230</v>
      </c>
      <c r="N376" s="271" t="s">
        <v>247</v>
      </c>
      <c r="O376" s="6" t="s">
        <v>464</v>
      </c>
      <c r="P376" s="271"/>
      <c r="Q376" s="271"/>
      <c r="R376" s="271"/>
      <c r="S376" s="271"/>
      <c r="T376" s="7" t="s">
        <v>1138</v>
      </c>
      <c r="U376" s="320"/>
      <c r="V376" s="320"/>
      <c r="W376" s="320"/>
      <c r="X376" s="320"/>
      <c r="Y376" s="320"/>
      <c r="Z376" s="320"/>
      <c r="AA376" s="320"/>
      <c r="AB376" s="320"/>
      <c r="AC376" s="320"/>
      <c r="AD376" s="320"/>
      <c r="AE376" s="320"/>
      <c r="AF376" s="320"/>
      <c r="AG376" s="320"/>
      <c r="AH376" s="320"/>
      <c r="AI376" s="320"/>
      <c r="AJ376" s="320"/>
      <c r="AK376" s="320"/>
      <c r="AL376" s="320"/>
      <c r="AM376" s="320"/>
      <c r="AN376" s="320"/>
      <c r="AO376" s="320"/>
      <c r="AP376" s="320"/>
      <c r="AQ376" s="320"/>
      <c r="AR376" s="320"/>
      <c r="AS376" s="320"/>
      <c r="AT376" s="320"/>
      <c r="AU376" s="320"/>
      <c r="AV376" s="320"/>
      <c r="AW376" s="320"/>
      <c r="AX376" s="320"/>
      <c r="AY376" s="320"/>
      <c r="AZ376" s="320"/>
      <c r="BA376" s="320"/>
      <c r="BB376" s="320"/>
      <c r="BC376" s="320"/>
      <c r="BD376" s="320"/>
      <c r="BE376" s="320"/>
      <c r="BF376" s="320"/>
      <c r="BG376" s="320"/>
      <c r="BH376" s="320"/>
      <c r="BI376" s="320"/>
      <c r="BJ376" s="320"/>
      <c r="BK376" s="320"/>
      <c r="BL376" s="320"/>
      <c r="BM376" s="320"/>
      <c r="BN376" s="320"/>
      <c r="BO376" s="320"/>
      <c r="BP376" s="320"/>
      <c r="BQ376" s="320"/>
      <c r="BR376" s="320"/>
      <c r="BS376" s="320"/>
      <c r="BT376" s="320"/>
      <c r="BU376" s="320"/>
      <c r="BV376" s="320"/>
      <c r="BW376" s="320"/>
      <c r="BX376" s="320"/>
      <c r="BY376" s="320"/>
      <c r="BZ376" s="320"/>
      <c r="CA376" s="320"/>
      <c r="CB376" s="320"/>
      <c r="CC376" s="320"/>
      <c r="CD376" s="320"/>
      <c r="CE376" s="320"/>
      <c r="CF376" s="320"/>
      <c r="CG376" s="320"/>
      <c r="CH376" s="320"/>
      <c r="CI376" s="320"/>
      <c r="CJ376" s="320"/>
      <c r="CK376" s="320"/>
      <c r="CL376" s="320"/>
      <c r="CM376" s="320"/>
      <c r="CN376" s="320"/>
      <c r="CO376" s="320"/>
      <c r="CP376" s="320"/>
      <c r="CQ376" s="320"/>
      <c r="CR376" s="320"/>
      <c r="CS376" s="320"/>
      <c r="CT376" s="320"/>
      <c r="CU376" s="320"/>
      <c r="CV376" s="320"/>
      <c r="CW376" s="320"/>
      <c r="CX376" s="320"/>
      <c r="CY376" s="320"/>
      <c r="CZ376" s="320"/>
      <c r="DA376" s="320"/>
      <c r="DB376" s="320"/>
      <c r="DC376" s="320"/>
      <c r="DD376" s="320"/>
      <c r="DE376" s="320"/>
      <c r="DF376" s="320"/>
      <c r="DG376" s="320"/>
      <c r="DH376" s="320"/>
      <c r="DI376" s="320"/>
      <c r="DJ376" s="320"/>
      <c r="DK376" s="320"/>
      <c r="DL376" s="320"/>
      <c r="DM376" s="320"/>
      <c r="DN376" s="320"/>
      <c r="DO376" s="320"/>
      <c r="DP376" s="320"/>
      <c r="DQ376" s="320"/>
    </row>
    <row r="377" spans="1:121" ht="12.6" customHeight="1" x14ac:dyDescent="0.25">
      <c r="A377" s="26" t="s">
        <v>546</v>
      </c>
      <c r="B377" s="25" t="s">
        <v>545</v>
      </c>
      <c r="C377" s="25">
        <v>2014</v>
      </c>
      <c r="D377" s="25" t="s">
        <v>548</v>
      </c>
      <c r="E377" s="78" t="s">
        <v>549</v>
      </c>
      <c r="F377" s="78">
        <v>260504</v>
      </c>
      <c r="G377" s="25"/>
      <c r="H377" s="25">
        <v>0</v>
      </c>
      <c r="I377" s="25"/>
      <c r="J377" s="25"/>
      <c r="K377" s="78" t="s">
        <v>217</v>
      </c>
      <c r="L377" s="25" t="s">
        <v>226</v>
      </c>
      <c r="M377" s="78" t="s">
        <v>228</v>
      </c>
      <c r="N377" s="25" t="s">
        <v>530</v>
      </c>
      <c r="O377" s="25" t="s">
        <v>464</v>
      </c>
      <c r="P377" s="25"/>
      <c r="Q377" s="25"/>
      <c r="S377" s="25" t="s">
        <v>550</v>
      </c>
      <c r="T377" s="7" t="s">
        <v>1139</v>
      </c>
      <c r="U377" s="320"/>
      <c r="V377" s="320"/>
      <c r="W377" s="320"/>
      <c r="X377" s="320"/>
      <c r="Y377" s="320"/>
      <c r="Z377" s="320"/>
      <c r="AA377" s="320"/>
      <c r="AB377" s="320"/>
      <c r="AC377" s="320"/>
      <c r="AD377" s="320"/>
      <c r="AE377" s="320"/>
      <c r="AF377" s="320"/>
      <c r="AG377" s="320"/>
      <c r="AH377" s="320"/>
      <c r="AI377" s="320"/>
      <c r="AJ377" s="320"/>
      <c r="AK377" s="320"/>
      <c r="AL377" s="320"/>
      <c r="AM377" s="320"/>
      <c r="AN377" s="320"/>
      <c r="AO377" s="320"/>
      <c r="AP377" s="320"/>
      <c r="AQ377" s="320"/>
      <c r="AR377" s="320"/>
      <c r="AS377" s="320"/>
      <c r="AT377" s="320"/>
      <c r="AU377" s="320"/>
      <c r="AV377" s="320"/>
      <c r="AW377" s="320"/>
      <c r="AX377" s="320"/>
      <c r="AY377" s="320"/>
      <c r="AZ377" s="320"/>
      <c r="BA377" s="320"/>
      <c r="BB377" s="320"/>
      <c r="BC377" s="320"/>
      <c r="BD377" s="320"/>
      <c r="BE377" s="320"/>
      <c r="BF377" s="320"/>
      <c r="BG377" s="320"/>
      <c r="BH377" s="320"/>
      <c r="BI377" s="320"/>
      <c r="BJ377" s="320"/>
      <c r="BK377" s="320"/>
      <c r="BL377" s="320"/>
      <c r="BM377" s="320"/>
      <c r="BN377" s="320"/>
      <c r="BO377" s="320"/>
      <c r="BP377" s="320"/>
      <c r="BQ377" s="320"/>
      <c r="BR377" s="320"/>
      <c r="BS377" s="320"/>
      <c r="BT377" s="320"/>
      <c r="BU377" s="320"/>
      <c r="BV377" s="320"/>
      <c r="BW377" s="320"/>
      <c r="BX377" s="320"/>
      <c r="BY377" s="320"/>
      <c r="BZ377" s="320"/>
      <c r="CA377" s="320"/>
      <c r="CB377" s="320"/>
      <c r="CC377" s="320"/>
      <c r="CD377" s="320"/>
      <c r="CE377" s="320"/>
      <c r="CF377" s="320"/>
      <c r="CG377" s="320"/>
      <c r="CH377" s="320"/>
      <c r="CI377" s="320"/>
      <c r="CJ377" s="320"/>
      <c r="CK377" s="320"/>
      <c r="CL377" s="320"/>
      <c r="CM377" s="320"/>
      <c r="CN377" s="320"/>
      <c r="CO377" s="320"/>
      <c r="CP377" s="320"/>
      <c r="CQ377" s="320"/>
      <c r="CR377" s="320"/>
      <c r="CS377" s="320"/>
      <c r="CT377" s="320"/>
      <c r="CU377" s="320"/>
      <c r="CV377" s="320"/>
      <c r="CW377" s="320"/>
      <c r="CX377" s="320"/>
      <c r="CY377" s="320"/>
      <c r="CZ377" s="320"/>
      <c r="DA377" s="320"/>
      <c r="DB377" s="320"/>
      <c r="DC377" s="320"/>
      <c r="DD377" s="320"/>
      <c r="DE377" s="320"/>
      <c r="DF377" s="320"/>
      <c r="DG377" s="320"/>
      <c r="DH377" s="320"/>
      <c r="DI377" s="320"/>
      <c r="DJ377" s="320"/>
      <c r="DK377" s="320"/>
      <c r="DL377" s="320"/>
      <c r="DM377" s="320"/>
      <c r="DN377" s="320"/>
      <c r="DO377" s="320"/>
      <c r="DP377" s="320"/>
      <c r="DQ377" s="320"/>
    </row>
    <row r="378" spans="1:121" ht="12.6" customHeight="1" x14ac:dyDescent="0.3">
      <c r="A378" s="27" t="s">
        <v>371</v>
      </c>
      <c r="B378" s="27" t="s">
        <v>355</v>
      </c>
      <c r="C378" s="27">
        <v>1983</v>
      </c>
      <c r="D378" s="162" t="s">
        <v>267</v>
      </c>
      <c r="E378" s="116" t="s">
        <v>348</v>
      </c>
      <c r="F378" s="6">
        <v>260425</v>
      </c>
      <c r="G378" s="213"/>
      <c r="H378" s="166"/>
      <c r="I378" s="166"/>
      <c r="K378" s="25" t="s">
        <v>216</v>
      </c>
      <c r="L378" s="10" t="s">
        <v>284</v>
      </c>
      <c r="M378" s="26" t="s">
        <v>347</v>
      </c>
      <c r="N378" s="80" t="s">
        <v>428</v>
      </c>
      <c r="O378" s="162" t="s">
        <v>349</v>
      </c>
      <c r="Q378" s="213"/>
      <c r="S378" s="213"/>
      <c r="T378" s="7" t="s">
        <v>1140</v>
      </c>
      <c r="U378" s="320"/>
      <c r="V378" s="320"/>
      <c r="W378" s="320"/>
      <c r="X378" s="320"/>
      <c r="Y378" s="320"/>
      <c r="Z378" s="320"/>
      <c r="AA378" s="320"/>
      <c r="AB378" s="320"/>
      <c r="AC378" s="320"/>
      <c r="AD378" s="320"/>
      <c r="AE378" s="320"/>
      <c r="AF378" s="320"/>
      <c r="AG378" s="320"/>
      <c r="AH378" s="320"/>
      <c r="AI378" s="320"/>
      <c r="AJ378" s="320"/>
      <c r="AK378" s="320"/>
      <c r="AL378" s="320"/>
      <c r="AM378" s="320"/>
      <c r="AN378" s="320"/>
      <c r="AO378" s="320"/>
      <c r="AP378" s="320"/>
      <c r="AQ378" s="320"/>
      <c r="AR378" s="320"/>
      <c r="AS378" s="320"/>
      <c r="AT378" s="320"/>
      <c r="AU378" s="320"/>
      <c r="AV378" s="320"/>
      <c r="AW378" s="320"/>
      <c r="AX378" s="320"/>
      <c r="AY378" s="320"/>
      <c r="AZ378" s="320"/>
      <c r="BA378" s="320"/>
      <c r="BB378" s="320"/>
      <c r="BC378" s="320"/>
      <c r="BD378" s="320"/>
      <c r="BE378" s="320"/>
      <c r="BF378" s="320"/>
      <c r="BG378" s="320"/>
      <c r="BH378" s="320"/>
      <c r="BI378" s="320"/>
      <c r="BJ378" s="320"/>
      <c r="BK378" s="320"/>
      <c r="BL378" s="320"/>
      <c r="BM378" s="320"/>
      <c r="BN378" s="320"/>
      <c r="BO378" s="320"/>
      <c r="BP378" s="320"/>
      <c r="BQ378" s="320"/>
      <c r="BR378" s="320"/>
      <c r="BS378" s="320"/>
      <c r="BT378" s="320"/>
      <c r="BU378" s="320"/>
      <c r="BV378" s="320"/>
      <c r="BW378" s="320"/>
      <c r="BX378" s="320"/>
      <c r="BY378" s="320"/>
      <c r="BZ378" s="320"/>
      <c r="CA378" s="320"/>
      <c r="CB378" s="320"/>
      <c r="CC378" s="320"/>
      <c r="CD378" s="320"/>
      <c r="CE378" s="320"/>
      <c r="CF378" s="320"/>
      <c r="CG378" s="320"/>
      <c r="CH378" s="320"/>
      <c r="CI378" s="320"/>
      <c r="CJ378" s="320"/>
      <c r="CK378" s="320"/>
      <c r="CL378" s="320"/>
      <c r="CM378" s="320"/>
      <c r="CN378" s="320"/>
      <c r="CO378" s="320"/>
      <c r="CP378" s="320"/>
      <c r="CQ378" s="320"/>
      <c r="CR378" s="320"/>
      <c r="CS378" s="320"/>
      <c r="CT378" s="320"/>
      <c r="CU378" s="320"/>
      <c r="CV378" s="320"/>
      <c r="CW378" s="320"/>
      <c r="CX378" s="320"/>
      <c r="CY378" s="320"/>
      <c r="CZ378" s="320"/>
      <c r="DA378" s="320"/>
      <c r="DB378" s="320"/>
      <c r="DC378" s="320"/>
      <c r="DD378" s="320"/>
      <c r="DE378" s="320"/>
      <c r="DF378" s="320"/>
      <c r="DG378" s="320"/>
      <c r="DH378" s="320"/>
      <c r="DI378" s="320"/>
      <c r="DJ378" s="320"/>
      <c r="DK378" s="320"/>
      <c r="DL378" s="320"/>
      <c r="DM378" s="320"/>
      <c r="DN378" s="320"/>
      <c r="DO378" s="320"/>
      <c r="DP378" s="320"/>
      <c r="DQ378" s="320"/>
    </row>
    <row r="379" spans="1:121" ht="12.6" customHeight="1" x14ac:dyDescent="0.25">
      <c r="A379" s="161" t="s">
        <v>365</v>
      </c>
      <c r="B379" s="162" t="s">
        <v>356</v>
      </c>
      <c r="C379" s="6">
        <v>1995</v>
      </c>
      <c r="D379" s="162" t="s">
        <v>267</v>
      </c>
      <c r="E379" s="116" t="s">
        <v>348</v>
      </c>
      <c r="F379" s="6">
        <v>260425</v>
      </c>
      <c r="J379" s="25"/>
      <c r="K379" s="7" t="s">
        <v>216</v>
      </c>
      <c r="L379" s="10" t="s">
        <v>284</v>
      </c>
      <c r="M379" s="26" t="s">
        <v>347</v>
      </c>
      <c r="N379" s="80" t="s">
        <v>431</v>
      </c>
      <c r="O379" s="162" t="s">
        <v>179</v>
      </c>
      <c r="S379" s="54"/>
      <c r="T379" s="7" t="s">
        <v>1141</v>
      </c>
      <c r="U379" s="320"/>
      <c r="V379" s="320"/>
      <c r="W379" s="320"/>
      <c r="X379" s="320"/>
      <c r="Y379" s="320"/>
      <c r="Z379" s="320"/>
      <c r="AA379" s="320"/>
      <c r="AB379" s="320"/>
      <c r="AC379" s="320"/>
      <c r="AD379" s="320"/>
      <c r="AE379" s="320"/>
      <c r="AF379" s="320"/>
      <c r="AG379" s="320"/>
      <c r="AH379" s="320"/>
      <c r="AI379" s="320"/>
      <c r="AJ379" s="320"/>
      <c r="AK379" s="320"/>
      <c r="AL379" s="320"/>
      <c r="AM379" s="320"/>
      <c r="AN379" s="320"/>
      <c r="AO379" s="320"/>
      <c r="AP379" s="320"/>
      <c r="AQ379" s="320"/>
      <c r="AR379" s="320"/>
      <c r="AS379" s="320"/>
      <c r="AT379" s="320"/>
      <c r="AU379" s="320"/>
      <c r="AV379" s="320"/>
      <c r="AW379" s="320"/>
      <c r="AX379" s="320"/>
      <c r="AY379" s="320"/>
      <c r="AZ379" s="320"/>
      <c r="BA379" s="320"/>
      <c r="BB379" s="320"/>
      <c r="BC379" s="320"/>
      <c r="BD379" s="320"/>
      <c r="BE379" s="320"/>
      <c r="BF379" s="320"/>
      <c r="BG379" s="320"/>
      <c r="BH379" s="320"/>
      <c r="BI379" s="320"/>
      <c r="BJ379" s="320"/>
      <c r="BK379" s="320"/>
      <c r="BL379" s="320"/>
      <c r="BM379" s="320"/>
      <c r="BN379" s="320"/>
      <c r="BO379" s="320"/>
      <c r="BP379" s="320"/>
      <c r="BQ379" s="320"/>
      <c r="BR379" s="320"/>
      <c r="BS379" s="320"/>
      <c r="BT379" s="320"/>
      <c r="BU379" s="320"/>
      <c r="BV379" s="320"/>
      <c r="BW379" s="320"/>
      <c r="BX379" s="320"/>
      <c r="BY379" s="320"/>
      <c r="BZ379" s="320"/>
      <c r="CA379" s="320"/>
      <c r="CB379" s="320"/>
      <c r="CC379" s="320"/>
      <c r="CD379" s="320"/>
      <c r="CE379" s="320"/>
      <c r="CF379" s="320"/>
      <c r="CG379" s="320"/>
      <c r="CH379" s="320"/>
      <c r="CI379" s="320"/>
      <c r="CJ379" s="320"/>
      <c r="CK379" s="320"/>
      <c r="CL379" s="320"/>
      <c r="CM379" s="320"/>
      <c r="CN379" s="320"/>
      <c r="CO379" s="320"/>
      <c r="CP379" s="320"/>
      <c r="CQ379" s="320"/>
      <c r="CR379" s="320"/>
      <c r="CS379" s="320"/>
      <c r="CT379" s="320"/>
      <c r="CU379" s="320"/>
      <c r="CV379" s="320"/>
      <c r="CW379" s="320"/>
      <c r="CX379" s="320"/>
      <c r="CY379" s="320"/>
      <c r="CZ379" s="320"/>
      <c r="DA379" s="320"/>
      <c r="DB379" s="320"/>
      <c r="DC379" s="320"/>
      <c r="DD379" s="320"/>
      <c r="DE379" s="320"/>
      <c r="DF379" s="320"/>
      <c r="DG379" s="320"/>
      <c r="DH379" s="320"/>
      <c r="DI379" s="320"/>
      <c r="DJ379" s="320"/>
      <c r="DK379" s="320"/>
      <c r="DL379" s="320"/>
      <c r="DM379" s="320"/>
      <c r="DN379" s="320"/>
      <c r="DO379" s="320"/>
      <c r="DP379" s="320"/>
      <c r="DQ379" s="320"/>
    </row>
    <row r="380" spans="1:121" ht="12.6" customHeight="1" x14ac:dyDescent="0.25">
      <c r="A380" s="161" t="s">
        <v>1451</v>
      </c>
      <c r="B380" s="162" t="s">
        <v>356</v>
      </c>
      <c r="C380" s="6">
        <v>1995</v>
      </c>
      <c r="D380" s="162" t="s">
        <v>274</v>
      </c>
      <c r="E380" s="116" t="s">
        <v>1450</v>
      </c>
      <c r="F380" s="6">
        <v>161010</v>
      </c>
      <c r="J380" s="25"/>
      <c r="K380" s="7" t="s">
        <v>216</v>
      </c>
      <c r="L380" s="10" t="s">
        <v>284</v>
      </c>
      <c r="M380" s="26" t="s">
        <v>347</v>
      </c>
      <c r="N380" s="80" t="s">
        <v>431</v>
      </c>
      <c r="O380" s="162" t="s">
        <v>179</v>
      </c>
      <c r="S380" s="54"/>
      <c r="T380" s="7" t="s">
        <v>1141</v>
      </c>
      <c r="U380" s="320"/>
      <c r="V380" s="320"/>
      <c r="W380" s="320"/>
      <c r="X380" s="320"/>
      <c r="Y380" s="320"/>
      <c r="Z380" s="320"/>
      <c r="AA380" s="320"/>
      <c r="AB380" s="320"/>
      <c r="AC380" s="320"/>
      <c r="AD380" s="320"/>
      <c r="AE380" s="320"/>
      <c r="AF380" s="320"/>
      <c r="AG380" s="320"/>
      <c r="AH380" s="320"/>
      <c r="AI380" s="320"/>
      <c r="AJ380" s="320"/>
      <c r="AK380" s="320"/>
      <c r="AL380" s="320"/>
      <c r="AM380" s="320"/>
      <c r="AN380" s="320"/>
      <c r="AO380" s="320"/>
      <c r="AP380" s="320"/>
      <c r="AQ380" s="320"/>
      <c r="AR380" s="320"/>
      <c r="AS380" s="320"/>
      <c r="AT380" s="320"/>
      <c r="AU380" s="320"/>
      <c r="AV380" s="320"/>
      <c r="AW380" s="320"/>
      <c r="AX380" s="320"/>
      <c r="AY380" s="320"/>
      <c r="AZ380" s="320"/>
      <c r="BA380" s="320"/>
      <c r="BB380" s="320"/>
      <c r="BC380" s="320"/>
      <c r="BD380" s="320"/>
      <c r="BE380" s="320"/>
      <c r="BF380" s="320"/>
      <c r="BG380" s="320"/>
      <c r="BH380" s="320"/>
      <c r="BI380" s="320"/>
      <c r="BJ380" s="320"/>
      <c r="BK380" s="320"/>
      <c r="BL380" s="320"/>
      <c r="BM380" s="320"/>
      <c r="BN380" s="320"/>
      <c r="BO380" s="320"/>
      <c r="BP380" s="320"/>
      <c r="BQ380" s="320"/>
      <c r="BR380" s="320"/>
      <c r="BS380" s="320"/>
      <c r="BT380" s="320"/>
      <c r="BU380" s="320"/>
      <c r="BV380" s="320"/>
      <c r="BW380" s="320"/>
      <c r="BX380" s="320"/>
      <c r="BY380" s="320"/>
      <c r="BZ380" s="320"/>
      <c r="CA380" s="320"/>
      <c r="CB380" s="320"/>
      <c r="CC380" s="320"/>
      <c r="CD380" s="320"/>
      <c r="CE380" s="320"/>
      <c r="CF380" s="320"/>
      <c r="CG380" s="320"/>
      <c r="CH380" s="320"/>
      <c r="CI380" s="320"/>
      <c r="CJ380" s="320"/>
      <c r="CK380" s="320"/>
      <c r="CL380" s="320"/>
      <c r="CM380" s="320"/>
      <c r="CN380" s="320"/>
      <c r="CO380" s="320"/>
      <c r="CP380" s="320"/>
      <c r="CQ380" s="320"/>
      <c r="CR380" s="320"/>
      <c r="CS380" s="320"/>
      <c r="CT380" s="320"/>
      <c r="CU380" s="320"/>
      <c r="CV380" s="320"/>
      <c r="CW380" s="320"/>
      <c r="CX380" s="320"/>
      <c r="CY380" s="320"/>
      <c r="CZ380" s="320"/>
      <c r="DA380" s="320"/>
      <c r="DB380" s="320"/>
      <c r="DC380" s="320"/>
      <c r="DD380" s="320"/>
      <c r="DE380" s="320"/>
      <c r="DF380" s="320"/>
      <c r="DG380" s="320"/>
      <c r="DH380" s="320"/>
      <c r="DI380" s="320"/>
      <c r="DJ380" s="320"/>
      <c r="DK380" s="320"/>
      <c r="DL380" s="320"/>
      <c r="DM380" s="320"/>
      <c r="DN380" s="320"/>
      <c r="DO380" s="320"/>
      <c r="DP380" s="320"/>
      <c r="DQ380" s="320"/>
    </row>
    <row r="381" spans="1:121" ht="12.6" customHeight="1" x14ac:dyDescent="0.25">
      <c r="A381" s="212">
        <v>4.6500000000000004</v>
      </c>
      <c r="B381" s="271" t="s">
        <v>804</v>
      </c>
      <c r="C381" s="212">
        <v>1971</v>
      </c>
      <c r="D381" s="271" t="s">
        <v>803</v>
      </c>
      <c r="E381" s="212" t="s">
        <v>549</v>
      </c>
      <c r="F381" s="212">
        <v>260910</v>
      </c>
      <c r="G381" s="271"/>
      <c r="H381" s="271"/>
      <c r="I381" s="271"/>
      <c r="J381" s="271"/>
      <c r="K381" s="7" t="s">
        <v>216</v>
      </c>
      <c r="M381" s="5" t="s">
        <v>230</v>
      </c>
      <c r="N381" s="271" t="s">
        <v>805</v>
      </c>
      <c r="O381" s="223" t="s">
        <v>179</v>
      </c>
      <c r="P381" s="271"/>
      <c r="Q381" s="271"/>
      <c r="R381" s="271"/>
      <c r="S381" s="271"/>
      <c r="T381" s="271"/>
      <c r="U381" s="271"/>
      <c r="V381" s="271"/>
      <c r="W381" s="271"/>
      <c r="X381" s="271"/>
      <c r="Y381" s="271"/>
      <c r="Z381" s="271"/>
      <c r="AA381" s="271"/>
      <c r="AB381" s="271"/>
      <c r="AC381" s="271"/>
      <c r="AD381" s="271"/>
      <c r="AE381" s="271"/>
      <c r="AF381" s="271"/>
      <c r="AG381" s="271"/>
      <c r="AH381" s="271"/>
      <c r="AI381" s="271"/>
      <c r="AJ381" s="271"/>
      <c r="AK381" s="271"/>
      <c r="AL381" s="271"/>
      <c r="AM381" s="271"/>
      <c r="AN381" s="271"/>
      <c r="AO381" s="271"/>
      <c r="AP381" s="271"/>
      <c r="AQ381" s="271"/>
      <c r="AR381" s="271"/>
      <c r="AS381" s="271"/>
      <c r="AT381" s="271"/>
      <c r="AU381" s="271"/>
      <c r="AV381" s="271"/>
      <c r="AW381" s="271"/>
      <c r="AX381" s="271"/>
      <c r="AY381" s="271"/>
      <c r="AZ381" s="271"/>
      <c r="BA381" s="271"/>
      <c r="BB381" s="271"/>
      <c r="BC381" s="271"/>
      <c r="BD381" s="271"/>
      <c r="BE381" s="271"/>
      <c r="BF381" s="271"/>
      <c r="BG381" s="271"/>
      <c r="BH381" s="271"/>
      <c r="BI381" s="271"/>
      <c r="BJ381" s="271"/>
      <c r="BK381" s="271"/>
      <c r="BL381" s="271"/>
      <c r="BM381" s="271"/>
      <c r="BN381" s="271"/>
      <c r="BO381" s="271"/>
      <c r="BP381" s="271"/>
      <c r="BQ381" s="271"/>
      <c r="BR381" s="271"/>
      <c r="BS381" s="271"/>
      <c r="BT381" s="271"/>
      <c r="BU381" s="271"/>
      <c r="BV381" s="271"/>
      <c r="BW381" s="271"/>
      <c r="BX381" s="271"/>
      <c r="BY381" s="271"/>
      <c r="BZ381" s="271"/>
      <c r="CA381" s="271"/>
      <c r="CB381" s="271"/>
      <c r="CC381" s="271"/>
      <c r="CD381" s="271"/>
      <c r="CE381" s="271"/>
      <c r="CF381" s="271"/>
      <c r="CG381" s="271"/>
      <c r="CH381" s="271"/>
      <c r="CI381" s="271"/>
      <c r="CJ381" s="271"/>
      <c r="CK381" s="271"/>
      <c r="CL381" s="271"/>
      <c r="CM381" s="271"/>
      <c r="CN381" s="271"/>
      <c r="CO381" s="271"/>
      <c r="CP381" s="271"/>
      <c r="CQ381" s="271"/>
      <c r="CR381" s="271"/>
      <c r="CS381" s="271"/>
      <c r="CT381" s="271"/>
      <c r="CU381" s="271"/>
      <c r="CV381" s="271"/>
      <c r="CW381" s="271"/>
      <c r="CX381" s="271"/>
      <c r="CY381" s="271"/>
      <c r="CZ381" s="271"/>
      <c r="DA381" s="271"/>
      <c r="DB381" s="271"/>
      <c r="DC381" s="271"/>
      <c r="DD381" s="271"/>
      <c r="DE381" s="271"/>
      <c r="DF381" s="271"/>
      <c r="DG381" s="271"/>
      <c r="DH381" s="271"/>
      <c r="DI381" s="271"/>
      <c r="DJ381" s="271"/>
      <c r="DK381" s="271"/>
      <c r="DL381" s="271"/>
      <c r="DM381" s="271"/>
      <c r="DN381" s="271"/>
      <c r="DO381" s="271"/>
      <c r="DP381" s="271"/>
      <c r="DQ381" s="271"/>
    </row>
    <row r="382" spans="1:121" ht="12.6" customHeight="1" x14ac:dyDescent="0.25">
      <c r="A382" s="6">
        <v>9.56</v>
      </c>
      <c r="B382" s="7" t="s">
        <v>804</v>
      </c>
      <c r="C382" s="6">
        <v>1971</v>
      </c>
      <c r="D382" s="7" t="s">
        <v>809</v>
      </c>
      <c r="E382" s="116" t="s">
        <v>549</v>
      </c>
      <c r="F382" s="6">
        <v>260824</v>
      </c>
      <c r="J382" s="7"/>
      <c r="K382" s="7" t="s">
        <v>216</v>
      </c>
      <c r="M382" s="9" t="s">
        <v>230</v>
      </c>
      <c r="N382" s="7" t="s">
        <v>805</v>
      </c>
      <c r="O382" s="80" t="s">
        <v>806</v>
      </c>
      <c r="T382" s="7" t="s">
        <v>1142</v>
      </c>
      <c r="U382" s="320"/>
      <c r="V382" s="320"/>
      <c r="W382" s="320"/>
      <c r="X382" s="320"/>
      <c r="Y382" s="320"/>
      <c r="Z382" s="320"/>
      <c r="AA382" s="320"/>
      <c r="AB382" s="320"/>
      <c r="AC382" s="320"/>
      <c r="AD382" s="320"/>
      <c r="AE382" s="320"/>
      <c r="AF382" s="320"/>
      <c r="AG382" s="320"/>
      <c r="AH382" s="320"/>
      <c r="AI382" s="320"/>
      <c r="AJ382" s="320"/>
      <c r="AK382" s="320"/>
      <c r="AL382" s="320"/>
      <c r="AM382" s="320"/>
      <c r="AN382" s="320"/>
      <c r="AO382" s="320"/>
      <c r="AP382" s="320"/>
      <c r="AQ382" s="320"/>
      <c r="AR382" s="320"/>
      <c r="AS382" s="320"/>
      <c r="AT382" s="320"/>
      <c r="AU382" s="320"/>
      <c r="AV382" s="320"/>
      <c r="AW382" s="320"/>
      <c r="AX382" s="320"/>
      <c r="AY382" s="320"/>
      <c r="AZ382" s="320"/>
      <c r="BA382" s="320"/>
      <c r="BB382" s="320"/>
      <c r="BC382" s="320"/>
      <c r="BD382" s="320"/>
      <c r="BE382" s="320"/>
      <c r="BF382" s="320"/>
      <c r="BG382" s="320"/>
      <c r="BH382" s="320"/>
      <c r="BI382" s="320"/>
      <c r="BJ382" s="320"/>
      <c r="BK382" s="320"/>
      <c r="BL382" s="320"/>
      <c r="BM382" s="320"/>
      <c r="BN382" s="320"/>
      <c r="BO382" s="320"/>
      <c r="BP382" s="320"/>
      <c r="BQ382" s="320"/>
      <c r="BR382" s="320"/>
      <c r="BS382" s="320"/>
      <c r="BT382" s="320"/>
      <c r="BU382" s="320"/>
      <c r="BV382" s="320"/>
      <c r="BW382" s="320"/>
      <c r="BX382" s="320"/>
      <c r="BY382" s="320"/>
      <c r="BZ382" s="320"/>
      <c r="CA382" s="320"/>
      <c r="CB382" s="320"/>
      <c r="CC382" s="320"/>
      <c r="CD382" s="320"/>
      <c r="CE382" s="320"/>
      <c r="CF382" s="320"/>
      <c r="CG382" s="320"/>
      <c r="CH382" s="320"/>
      <c r="CI382" s="320"/>
      <c r="CJ382" s="320"/>
      <c r="CK382" s="320"/>
      <c r="CL382" s="320"/>
      <c r="CM382" s="320"/>
      <c r="CN382" s="320"/>
      <c r="CO382" s="320"/>
      <c r="CP382" s="320"/>
      <c r="CQ382" s="320"/>
      <c r="CR382" s="320"/>
      <c r="CS382" s="320"/>
      <c r="CT382" s="320"/>
      <c r="CU382" s="320"/>
      <c r="CV382" s="320"/>
      <c r="CW382" s="320"/>
      <c r="CX382" s="320"/>
      <c r="CY382" s="320"/>
      <c r="CZ382" s="320"/>
      <c r="DA382" s="320"/>
      <c r="DB382" s="320"/>
      <c r="DC382" s="320"/>
      <c r="DD382" s="320"/>
      <c r="DE382" s="320"/>
      <c r="DF382" s="320"/>
      <c r="DG382" s="320"/>
      <c r="DH382" s="320"/>
      <c r="DI382" s="320"/>
      <c r="DJ382" s="320"/>
      <c r="DK382" s="320"/>
      <c r="DL382" s="320"/>
      <c r="DM382" s="320"/>
      <c r="DN382" s="320"/>
      <c r="DO382" s="320"/>
      <c r="DP382" s="320"/>
      <c r="DQ382" s="320"/>
    </row>
    <row r="383" spans="1:121" ht="12.6" customHeight="1" x14ac:dyDescent="0.25">
      <c r="A383" s="7" t="s">
        <v>364</v>
      </c>
      <c r="B383" s="7" t="s">
        <v>357</v>
      </c>
      <c r="C383" s="6">
        <v>1998</v>
      </c>
      <c r="D383" s="162" t="s">
        <v>267</v>
      </c>
      <c r="E383" s="116" t="s">
        <v>348</v>
      </c>
      <c r="F383" s="6">
        <v>260425</v>
      </c>
      <c r="J383" s="25"/>
      <c r="K383" s="7" t="s">
        <v>216</v>
      </c>
      <c r="L383" s="10" t="s">
        <v>284</v>
      </c>
      <c r="M383" s="26" t="s">
        <v>347</v>
      </c>
      <c r="N383" s="80" t="s">
        <v>433</v>
      </c>
      <c r="O383" s="223" t="s">
        <v>179</v>
      </c>
      <c r="S383" s="54"/>
      <c r="T383" s="7" t="s">
        <v>1143</v>
      </c>
      <c r="U383" s="320"/>
      <c r="V383" s="320"/>
      <c r="W383" s="320"/>
      <c r="X383" s="320"/>
      <c r="Y383" s="320"/>
      <c r="Z383" s="320"/>
      <c r="AA383" s="320"/>
      <c r="AB383" s="320"/>
      <c r="AC383" s="320"/>
      <c r="AD383" s="320"/>
      <c r="AE383" s="320"/>
      <c r="AF383" s="320"/>
      <c r="AG383" s="320"/>
      <c r="AH383" s="320"/>
      <c r="AI383" s="320"/>
      <c r="AJ383" s="320"/>
      <c r="AK383" s="320"/>
      <c r="AL383" s="320"/>
      <c r="AM383" s="320"/>
      <c r="AN383" s="320"/>
      <c r="AO383" s="320"/>
      <c r="AP383" s="320"/>
      <c r="AQ383" s="320"/>
      <c r="AR383" s="320"/>
      <c r="AS383" s="320"/>
      <c r="AT383" s="320"/>
      <c r="AU383" s="320"/>
      <c r="AV383" s="320"/>
      <c r="AW383" s="320"/>
      <c r="AX383" s="320"/>
      <c r="AY383" s="320"/>
      <c r="AZ383" s="320"/>
      <c r="BA383" s="320"/>
      <c r="BB383" s="320"/>
      <c r="BC383" s="320"/>
      <c r="BD383" s="320"/>
      <c r="BE383" s="320"/>
      <c r="BF383" s="320"/>
      <c r="BG383" s="320"/>
      <c r="BH383" s="320"/>
      <c r="BI383" s="320"/>
      <c r="BJ383" s="320"/>
      <c r="BK383" s="320"/>
      <c r="BL383" s="320"/>
      <c r="BM383" s="320"/>
      <c r="BN383" s="320"/>
      <c r="BO383" s="320"/>
      <c r="BP383" s="320"/>
      <c r="BQ383" s="320"/>
      <c r="BR383" s="320"/>
      <c r="BS383" s="320"/>
      <c r="BT383" s="320"/>
      <c r="BU383" s="320"/>
      <c r="BV383" s="320"/>
      <c r="BW383" s="320"/>
      <c r="BX383" s="320"/>
      <c r="BY383" s="320"/>
      <c r="BZ383" s="320"/>
      <c r="CA383" s="320"/>
      <c r="CB383" s="320"/>
      <c r="CC383" s="320"/>
      <c r="CD383" s="320"/>
      <c r="CE383" s="320"/>
      <c r="CF383" s="320"/>
      <c r="CG383" s="320"/>
      <c r="CH383" s="320"/>
      <c r="CI383" s="320"/>
      <c r="CJ383" s="320"/>
      <c r="CK383" s="320"/>
      <c r="CL383" s="320"/>
      <c r="CM383" s="320"/>
      <c r="CN383" s="320"/>
      <c r="CO383" s="320"/>
      <c r="CP383" s="320"/>
      <c r="CQ383" s="320"/>
      <c r="CR383" s="320"/>
      <c r="CS383" s="320"/>
      <c r="CT383" s="320"/>
      <c r="CU383" s="320"/>
      <c r="CV383" s="320"/>
      <c r="CW383" s="320"/>
      <c r="CX383" s="320"/>
      <c r="CY383" s="320"/>
      <c r="CZ383" s="320"/>
      <c r="DA383" s="320"/>
      <c r="DB383" s="320"/>
      <c r="DC383" s="320"/>
      <c r="DD383" s="320"/>
      <c r="DE383" s="320"/>
      <c r="DF383" s="320"/>
      <c r="DG383" s="320"/>
      <c r="DH383" s="320"/>
      <c r="DI383" s="320"/>
      <c r="DJ383" s="320"/>
      <c r="DK383" s="320"/>
      <c r="DL383" s="320"/>
      <c r="DM383" s="320"/>
      <c r="DN383" s="320"/>
      <c r="DO383" s="320"/>
      <c r="DP383" s="320"/>
      <c r="DQ383" s="320"/>
    </row>
    <row r="386" spans="1:121" ht="12.6" customHeight="1" x14ac:dyDescent="0.25">
      <c r="T386" s="7" t="s">
        <v>1145</v>
      </c>
    </row>
    <row r="387" spans="1:121" ht="12.6" customHeight="1" x14ac:dyDescent="0.25">
      <c r="T387" s="7" t="s">
        <v>1146</v>
      </c>
    </row>
    <row r="388" spans="1:121" ht="12.6" customHeight="1" x14ac:dyDescent="0.25">
      <c r="T388" s="7" t="s">
        <v>1147</v>
      </c>
    </row>
    <row r="389" spans="1:121" ht="12.6" customHeight="1" x14ac:dyDescent="0.25">
      <c r="A389" s="331"/>
      <c r="B389" s="223"/>
      <c r="C389" s="26"/>
      <c r="D389" s="223"/>
      <c r="E389" s="26"/>
      <c r="F389" s="26"/>
      <c r="G389" s="26"/>
      <c r="H389" s="26"/>
      <c r="I389" s="26"/>
      <c r="J389" s="26"/>
      <c r="K389" s="26"/>
      <c r="L389" s="26"/>
      <c r="M389" s="26"/>
      <c r="N389" s="330"/>
      <c r="O389" s="223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26"/>
      <c r="BR389" s="26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26"/>
      <c r="CD389" s="26"/>
      <c r="CE389" s="26"/>
      <c r="CF389" s="26"/>
      <c r="CG389" s="26"/>
      <c r="CH389" s="26"/>
      <c r="CI389" s="26"/>
      <c r="CJ389" s="26"/>
      <c r="CK389" s="26"/>
      <c r="CL389" s="26"/>
      <c r="CM389" s="26"/>
      <c r="CN389" s="26"/>
      <c r="CO389" s="26"/>
      <c r="CP389" s="26"/>
      <c r="CQ389" s="26"/>
      <c r="CR389" s="26"/>
      <c r="CS389" s="26"/>
      <c r="CT389" s="26"/>
      <c r="CU389" s="26"/>
      <c r="CV389" s="26"/>
      <c r="CW389" s="26"/>
      <c r="CX389" s="26"/>
      <c r="CY389" s="26"/>
      <c r="CZ389" s="26"/>
      <c r="DA389" s="26"/>
      <c r="DB389" s="26"/>
      <c r="DC389" s="26"/>
      <c r="DD389" s="26"/>
      <c r="DE389" s="26"/>
      <c r="DF389" s="26"/>
      <c r="DG389" s="26"/>
      <c r="DH389" s="26"/>
      <c r="DI389" s="26"/>
      <c r="DJ389" s="26"/>
      <c r="DK389" s="26"/>
      <c r="DL389" s="26"/>
      <c r="DM389" s="26"/>
      <c r="DN389" s="26"/>
      <c r="DO389" s="26"/>
      <c r="DP389" s="26"/>
      <c r="DQ389" s="26"/>
    </row>
    <row r="390" spans="1:121" ht="12.6" customHeight="1" x14ac:dyDescent="0.25">
      <c r="A390" s="331"/>
      <c r="B390" s="223"/>
      <c r="C390" s="26"/>
      <c r="D390" s="223"/>
      <c r="E390" s="26"/>
      <c r="F390" s="26"/>
      <c r="G390" s="26"/>
      <c r="H390" s="26"/>
      <c r="I390" s="26"/>
      <c r="J390" s="26"/>
      <c r="K390" s="26"/>
      <c r="L390" s="26"/>
      <c r="M390" s="26"/>
      <c r="N390" s="330"/>
      <c r="O390" s="223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26"/>
      <c r="BM390" s="26"/>
      <c r="BN390" s="26"/>
      <c r="BO390" s="26"/>
      <c r="BP390" s="26"/>
      <c r="BQ390" s="26"/>
      <c r="BR390" s="26"/>
      <c r="BS390" s="26"/>
      <c r="BT390" s="26"/>
      <c r="BU390" s="26"/>
      <c r="BV390" s="26"/>
      <c r="BW390" s="26"/>
      <c r="BX390" s="26"/>
      <c r="BY390" s="26"/>
      <c r="BZ390" s="26"/>
      <c r="CA390" s="26"/>
      <c r="CB390" s="26"/>
      <c r="CC390" s="26"/>
      <c r="CD390" s="26"/>
      <c r="CE390" s="26"/>
      <c r="CF390" s="26"/>
      <c r="CG390" s="26"/>
      <c r="CH390" s="26"/>
      <c r="CI390" s="26"/>
      <c r="CJ390" s="26"/>
      <c r="CK390" s="26"/>
      <c r="CL390" s="26"/>
      <c r="CM390" s="26"/>
      <c r="CN390" s="26"/>
      <c r="CO390" s="26"/>
      <c r="CP390" s="26"/>
      <c r="CQ390" s="26"/>
      <c r="CR390" s="26"/>
      <c r="CS390" s="26"/>
      <c r="CT390" s="26"/>
      <c r="CU390" s="26"/>
      <c r="CV390" s="26"/>
      <c r="CW390" s="26"/>
      <c r="CX390" s="26"/>
      <c r="CY390" s="26"/>
      <c r="CZ390" s="26"/>
      <c r="DA390" s="26"/>
      <c r="DB390" s="26"/>
      <c r="DC390" s="26"/>
      <c r="DD390" s="26"/>
      <c r="DE390" s="26"/>
      <c r="DF390" s="26"/>
      <c r="DG390" s="26"/>
      <c r="DH390" s="26"/>
      <c r="DI390" s="26"/>
      <c r="DJ390" s="26"/>
      <c r="DK390" s="26"/>
      <c r="DL390" s="26"/>
      <c r="DM390" s="26"/>
      <c r="DN390" s="26"/>
      <c r="DO390" s="26"/>
      <c r="DP390" s="26"/>
      <c r="DQ390" s="26"/>
    </row>
    <row r="391" spans="1:121" ht="12.6" customHeight="1" x14ac:dyDescent="0.25">
      <c r="A391" s="206"/>
      <c r="B391" s="197" t="s">
        <v>118</v>
      </c>
      <c r="C391" s="207"/>
      <c r="D391" s="26"/>
      <c r="E391" s="26"/>
      <c r="F391" s="25"/>
      <c r="G391" s="25"/>
      <c r="H391" s="25"/>
      <c r="I391" s="25"/>
      <c r="J391" s="25"/>
      <c r="K391" s="26"/>
      <c r="L391" s="205"/>
      <c r="M391" s="26"/>
      <c r="N391" s="25"/>
      <c r="O391" s="6"/>
      <c r="P391" s="26"/>
      <c r="Q391" s="26"/>
      <c r="R391" s="26"/>
      <c r="T391" s="7" t="s">
        <v>1144</v>
      </c>
    </row>
    <row r="392" spans="1:121" ht="12.6" customHeight="1" x14ac:dyDescent="0.25">
      <c r="A392" s="331"/>
      <c r="B392" s="223"/>
      <c r="C392" s="26"/>
      <c r="D392" s="223"/>
      <c r="E392" s="26"/>
      <c r="F392" s="26"/>
      <c r="G392" s="26"/>
      <c r="H392" s="26"/>
      <c r="I392" s="26"/>
      <c r="J392" s="26"/>
      <c r="K392" s="26"/>
      <c r="L392" s="26"/>
      <c r="M392" s="26"/>
      <c r="N392" s="330"/>
      <c r="O392" s="223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6"/>
      <c r="CD392" s="26"/>
      <c r="CE392" s="26"/>
      <c r="CF392" s="26"/>
      <c r="CG392" s="26"/>
      <c r="CH392" s="26"/>
      <c r="CI392" s="26"/>
      <c r="CJ392" s="26"/>
      <c r="CK392" s="26"/>
      <c r="CL392" s="26"/>
      <c r="CM392" s="26"/>
      <c r="CN392" s="26"/>
      <c r="CO392" s="26"/>
      <c r="CP392" s="26"/>
      <c r="CQ392" s="26"/>
      <c r="CR392" s="26"/>
      <c r="CS392" s="26"/>
      <c r="CT392" s="26"/>
      <c r="CU392" s="26"/>
      <c r="CV392" s="26"/>
      <c r="CW392" s="26"/>
      <c r="CX392" s="26"/>
      <c r="CY392" s="26"/>
      <c r="CZ392" s="26"/>
      <c r="DA392" s="26"/>
      <c r="DB392" s="26"/>
      <c r="DC392" s="26"/>
      <c r="DD392" s="26"/>
      <c r="DE392" s="26"/>
      <c r="DF392" s="26"/>
      <c r="DG392" s="26"/>
      <c r="DH392" s="26"/>
      <c r="DI392" s="26"/>
      <c r="DJ392" s="26"/>
      <c r="DK392" s="26"/>
      <c r="DL392" s="26"/>
      <c r="DM392" s="26"/>
      <c r="DN392" s="26"/>
      <c r="DO392" s="26"/>
      <c r="DP392" s="26"/>
      <c r="DQ392" s="26"/>
    </row>
    <row r="393" spans="1:121" ht="12.6" customHeight="1" x14ac:dyDescent="0.25">
      <c r="A393" s="25">
        <v>2.5099999999999998</v>
      </c>
      <c r="B393" s="204" t="s">
        <v>578</v>
      </c>
      <c r="C393" s="166">
        <v>2018</v>
      </c>
      <c r="D393" s="204" t="s">
        <v>561</v>
      </c>
      <c r="E393" s="116" t="s">
        <v>611</v>
      </c>
      <c r="F393" s="6">
        <v>260506</v>
      </c>
      <c r="G393" s="25"/>
      <c r="K393" s="7" t="s">
        <v>217</v>
      </c>
      <c r="M393" s="9" t="s">
        <v>230</v>
      </c>
      <c r="N393" s="27" t="s">
        <v>484</v>
      </c>
      <c r="O393" s="204" t="s">
        <v>193</v>
      </c>
      <c r="T393" s="7" t="s">
        <v>1148</v>
      </c>
    </row>
    <row r="394" spans="1:121" ht="12.6" customHeight="1" x14ac:dyDescent="0.25">
      <c r="A394" s="25">
        <v>2.36</v>
      </c>
      <c r="B394" s="204" t="s">
        <v>578</v>
      </c>
      <c r="C394" s="166">
        <v>2018</v>
      </c>
      <c r="D394" s="204" t="s">
        <v>562</v>
      </c>
      <c r="E394" s="116" t="s">
        <v>611</v>
      </c>
      <c r="F394" s="6">
        <v>260506</v>
      </c>
      <c r="G394" s="25">
        <v>0</v>
      </c>
      <c r="K394" s="7" t="s">
        <v>217</v>
      </c>
      <c r="M394" s="9" t="s">
        <v>218</v>
      </c>
      <c r="N394" s="27" t="s">
        <v>484</v>
      </c>
      <c r="O394" s="204" t="s">
        <v>193</v>
      </c>
      <c r="S394" s="54"/>
      <c r="T394" s="7" t="s">
        <v>1149</v>
      </c>
      <c r="U394" s="54"/>
      <c r="V394" s="54"/>
      <c r="W394" s="54"/>
      <c r="X394" s="54"/>
      <c r="Y394" s="54"/>
      <c r="Z394" s="54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/>
      <c r="AL394" s="54"/>
      <c r="AM394" s="54"/>
      <c r="AN394" s="54"/>
      <c r="AO394" s="54"/>
      <c r="AP394" s="54"/>
      <c r="AQ394" s="54"/>
      <c r="AR394" s="54"/>
      <c r="AS394" s="54"/>
      <c r="AT394" s="54"/>
      <c r="AU394" s="54"/>
      <c r="AV394" s="54"/>
      <c r="AW394" s="54"/>
      <c r="AX394" s="54"/>
      <c r="AY394" s="54"/>
      <c r="AZ394" s="54"/>
      <c r="BA394" s="54"/>
      <c r="BB394" s="54"/>
      <c r="BC394" s="54"/>
      <c r="BD394" s="54"/>
      <c r="BE394" s="54"/>
      <c r="BF394" s="54"/>
      <c r="BG394" s="54"/>
      <c r="BH394" s="54"/>
      <c r="BI394" s="54"/>
      <c r="BJ394" s="54"/>
      <c r="BK394" s="54"/>
      <c r="BL394" s="54"/>
      <c r="BM394" s="54"/>
      <c r="BN394" s="54"/>
      <c r="BO394" s="54"/>
      <c r="BP394" s="54"/>
      <c r="BQ394" s="54"/>
      <c r="BR394" s="54"/>
      <c r="BS394" s="54"/>
      <c r="BT394" s="54"/>
      <c r="BU394" s="54"/>
      <c r="BV394" s="54"/>
      <c r="BW394" s="54"/>
      <c r="BX394" s="54"/>
      <c r="BY394" s="54"/>
      <c r="BZ394" s="54"/>
      <c r="CA394" s="54"/>
      <c r="CB394" s="54"/>
      <c r="CC394" s="54"/>
      <c r="CD394" s="54"/>
      <c r="CE394" s="54"/>
      <c r="CF394" s="54"/>
      <c r="CG394" s="54"/>
      <c r="CH394" s="54"/>
      <c r="CI394" s="54"/>
      <c r="CJ394" s="54"/>
      <c r="CK394" s="54"/>
      <c r="CL394" s="54"/>
      <c r="CM394" s="54"/>
      <c r="CN394" s="54"/>
      <c r="CO394" s="54"/>
      <c r="CP394" s="54"/>
      <c r="CQ394" s="54"/>
      <c r="CR394" s="54"/>
      <c r="CS394" s="54"/>
      <c r="CT394" s="54"/>
      <c r="CU394" s="54"/>
      <c r="CV394" s="54"/>
      <c r="CW394" s="54"/>
      <c r="CX394" s="54"/>
      <c r="CY394" s="54"/>
      <c r="CZ394" s="54"/>
      <c r="DA394" s="54"/>
      <c r="DB394" s="54"/>
      <c r="DC394" s="54"/>
      <c r="DD394" s="54"/>
      <c r="DE394" s="54"/>
      <c r="DF394" s="54"/>
      <c r="DG394" s="54"/>
      <c r="DH394" s="54"/>
      <c r="DI394" s="54"/>
      <c r="DJ394" s="54"/>
      <c r="DK394" s="54"/>
      <c r="DL394" s="54"/>
      <c r="DM394" s="54"/>
      <c r="DN394" s="54"/>
      <c r="DO394" s="54"/>
      <c r="DP394" s="54"/>
      <c r="DQ394" s="54"/>
    </row>
    <row r="395" spans="1:121" ht="12.6" customHeight="1" x14ac:dyDescent="0.25">
      <c r="A395" s="25">
        <v>9.6999999999999993</v>
      </c>
      <c r="B395" s="26" t="s">
        <v>579</v>
      </c>
      <c r="C395" s="25">
        <v>2020</v>
      </c>
      <c r="D395" s="26" t="s">
        <v>560</v>
      </c>
      <c r="E395" s="116" t="s">
        <v>611</v>
      </c>
      <c r="F395" s="6">
        <v>260506</v>
      </c>
      <c r="G395" s="25">
        <v>-0.5</v>
      </c>
      <c r="K395" s="7" t="s">
        <v>217</v>
      </c>
      <c r="M395" s="9" t="s">
        <v>228</v>
      </c>
      <c r="N395" s="25" t="s">
        <v>484</v>
      </c>
      <c r="O395" s="204" t="s">
        <v>193</v>
      </c>
      <c r="T395" s="7" t="s">
        <v>1150</v>
      </c>
    </row>
    <row r="396" spans="1:121" ht="12.6" customHeight="1" x14ac:dyDescent="0.25">
      <c r="A396" s="25" t="s">
        <v>580</v>
      </c>
      <c r="B396" s="26" t="s">
        <v>579</v>
      </c>
      <c r="C396" s="25">
        <v>2020</v>
      </c>
      <c r="D396" s="204" t="s">
        <v>555</v>
      </c>
      <c r="E396" s="116" t="s">
        <v>611</v>
      </c>
      <c r="F396" s="6">
        <v>260506</v>
      </c>
      <c r="G396" s="221"/>
      <c r="K396" s="7" t="s">
        <v>217</v>
      </c>
      <c r="M396" s="9" t="s">
        <v>228</v>
      </c>
      <c r="N396" s="25" t="s">
        <v>484</v>
      </c>
      <c r="O396" s="204" t="s">
        <v>193</v>
      </c>
      <c r="T396" s="7" t="s">
        <v>1151</v>
      </c>
    </row>
    <row r="397" spans="1:121" ht="12.6" customHeight="1" x14ac:dyDescent="0.25">
      <c r="A397" s="25">
        <v>1.31</v>
      </c>
      <c r="B397" s="26" t="s">
        <v>579</v>
      </c>
      <c r="C397" s="25">
        <v>2020</v>
      </c>
      <c r="D397" s="204" t="s">
        <v>562</v>
      </c>
      <c r="E397" s="116" t="s">
        <v>611</v>
      </c>
      <c r="F397" s="6">
        <v>260506</v>
      </c>
      <c r="G397" s="25">
        <v>-0.1</v>
      </c>
      <c r="K397" s="7" t="s">
        <v>217</v>
      </c>
      <c r="M397" s="9" t="s">
        <v>218</v>
      </c>
      <c r="N397" s="25" t="s">
        <v>484</v>
      </c>
      <c r="O397" s="204" t="s">
        <v>193</v>
      </c>
      <c r="T397" s="7" t="s">
        <v>1152</v>
      </c>
    </row>
    <row r="398" spans="1:121" ht="12.6" customHeight="1" x14ac:dyDescent="0.25">
      <c r="A398" s="169" t="s">
        <v>748</v>
      </c>
      <c r="B398" s="204" t="s">
        <v>749</v>
      </c>
      <c r="C398" s="68" t="s">
        <v>396</v>
      </c>
      <c r="D398" s="78" t="s">
        <v>267</v>
      </c>
      <c r="E398" s="78" t="s">
        <v>736</v>
      </c>
      <c r="F398" s="78">
        <v>260620</v>
      </c>
      <c r="G398" s="78"/>
      <c r="H398" s="78"/>
      <c r="I398" s="78" t="s">
        <v>0</v>
      </c>
      <c r="J398" s="68"/>
      <c r="K398" s="78" t="s">
        <v>216</v>
      </c>
      <c r="L398" s="78" t="s">
        <v>15</v>
      </c>
      <c r="M398" s="78" t="s">
        <v>347</v>
      </c>
      <c r="N398" s="78" t="s">
        <v>15</v>
      </c>
      <c r="O398" s="78" t="s">
        <v>193</v>
      </c>
      <c r="P398" s="78"/>
      <c r="Q398" s="78"/>
      <c r="S398" s="203" t="s">
        <v>277</v>
      </c>
      <c r="T398" s="7" t="s">
        <v>1153</v>
      </c>
    </row>
    <row r="399" spans="1:121" ht="12.6" customHeight="1" x14ac:dyDescent="0.25">
      <c r="A399" s="7" t="s">
        <v>1353</v>
      </c>
      <c r="B399" s="7" t="s">
        <v>1352</v>
      </c>
      <c r="C399" s="54">
        <v>2021</v>
      </c>
      <c r="D399" s="26" t="s">
        <v>548</v>
      </c>
      <c r="E399" s="26" t="s">
        <v>1384</v>
      </c>
      <c r="F399" s="209">
        <v>260907</v>
      </c>
      <c r="H399" s="80">
        <v>0</v>
      </c>
      <c r="K399" s="7" t="s">
        <v>216</v>
      </c>
      <c r="L399" s="10" t="s">
        <v>226</v>
      </c>
      <c r="M399" s="9" t="s">
        <v>228</v>
      </c>
      <c r="N399" s="7" t="s">
        <v>506</v>
      </c>
      <c r="O399" s="7" t="s">
        <v>193</v>
      </c>
    </row>
    <row r="400" spans="1:121" ht="12.6" customHeight="1" x14ac:dyDescent="0.25">
      <c r="A400" s="26" t="s">
        <v>525</v>
      </c>
      <c r="B400" s="25" t="s">
        <v>524</v>
      </c>
      <c r="C400" s="25">
        <v>2022</v>
      </c>
      <c r="D400" s="78" t="s">
        <v>548</v>
      </c>
      <c r="E400" s="78" t="s">
        <v>549</v>
      </c>
      <c r="F400" s="78">
        <v>260504</v>
      </c>
      <c r="G400" s="78"/>
      <c r="H400" s="25">
        <v>0</v>
      </c>
      <c r="I400" s="25"/>
      <c r="J400" s="25"/>
      <c r="K400" s="25" t="s">
        <v>216</v>
      </c>
      <c r="L400" s="25" t="s">
        <v>226</v>
      </c>
      <c r="M400" s="78" t="s">
        <v>228</v>
      </c>
      <c r="N400" s="25" t="s">
        <v>506</v>
      </c>
      <c r="O400" s="78" t="s">
        <v>193</v>
      </c>
      <c r="P400" s="25"/>
      <c r="Q400" s="25"/>
      <c r="S400" s="25" t="s">
        <v>550</v>
      </c>
      <c r="T400" s="7" t="s">
        <v>1154</v>
      </c>
    </row>
    <row r="401" spans="1:20" ht="12.6" customHeight="1" x14ac:dyDescent="0.25">
      <c r="A401" s="7" t="s">
        <v>1331</v>
      </c>
      <c r="B401" s="7" t="s">
        <v>524</v>
      </c>
      <c r="C401" s="54">
        <v>2022</v>
      </c>
      <c r="D401" s="26" t="s">
        <v>548</v>
      </c>
      <c r="E401" s="26" t="s">
        <v>1384</v>
      </c>
      <c r="F401" s="209">
        <v>260907</v>
      </c>
      <c r="H401" s="80">
        <v>0</v>
      </c>
      <c r="K401" s="7" t="s">
        <v>216</v>
      </c>
      <c r="L401" s="10" t="s">
        <v>226</v>
      </c>
      <c r="M401" s="9" t="s">
        <v>228</v>
      </c>
      <c r="N401" s="7" t="s">
        <v>506</v>
      </c>
      <c r="O401" s="7" t="s">
        <v>193</v>
      </c>
    </row>
    <row r="402" spans="1:20" ht="12.6" customHeight="1" x14ac:dyDescent="0.25">
      <c r="A402" s="6">
        <v>43.39</v>
      </c>
      <c r="B402" s="7" t="s">
        <v>1405</v>
      </c>
      <c r="C402" s="7" t="s">
        <v>396</v>
      </c>
      <c r="D402" s="7" t="s">
        <v>274</v>
      </c>
      <c r="E402" s="116" t="s">
        <v>1399</v>
      </c>
      <c r="F402" s="7" t="s">
        <v>1403</v>
      </c>
      <c r="K402" s="7" t="s">
        <v>216</v>
      </c>
      <c r="L402" s="10" t="s">
        <v>284</v>
      </c>
      <c r="M402" s="26" t="s">
        <v>347</v>
      </c>
      <c r="N402" s="7" t="s">
        <v>1402</v>
      </c>
      <c r="O402" s="9" t="s">
        <v>1409</v>
      </c>
    </row>
    <row r="403" spans="1:20" ht="12.6" customHeight="1" x14ac:dyDescent="0.25">
      <c r="A403" s="219">
        <v>10</v>
      </c>
      <c r="B403" s="26" t="s">
        <v>581</v>
      </c>
      <c r="C403" s="25">
        <v>2019</v>
      </c>
      <c r="D403" s="26" t="s">
        <v>560</v>
      </c>
      <c r="E403" s="116" t="s">
        <v>611</v>
      </c>
      <c r="F403" s="6">
        <v>260506</v>
      </c>
      <c r="G403" s="25">
        <v>-1.5</v>
      </c>
      <c r="K403" s="7" t="s">
        <v>217</v>
      </c>
      <c r="M403" s="9" t="s">
        <v>228</v>
      </c>
      <c r="N403" s="25" t="s">
        <v>506</v>
      </c>
      <c r="O403" s="204" t="s">
        <v>193</v>
      </c>
      <c r="T403" s="7" t="s">
        <v>1155</v>
      </c>
    </row>
    <row r="404" spans="1:20" ht="12.6" customHeight="1" x14ac:dyDescent="0.25">
      <c r="A404" s="25">
        <v>1.91</v>
      </c>
      <c r="B404" s="26" t="s">
        <v>581</v>
      </c>
      <c r="C404" s="25">
        <v>2019</v>
      </c>
      <c r="D404" s="26" t="s">
        <v>561</v>
      </c>
      <c r="E404" s="116" t="s">
        <v>611</v>
      </c>
      <c r="F404" s="6">
        <v>260506</v>
      </c>
      <c r="G404" s="221"/>
      <c r="K404" s="7" t="s">
        <v>217</v>
      </c>
      <c r="M404" s="9" t="s">
        <v>230</v>
      </c>
      <c r="N404" s="25" t="s">
        <v>506</v>
      </c>
      <c r="O404" s="204" t="s">
        <v>193</v>
      </c>
      <c r="T404" s="7" t="s">
        <v>1156</v>
      </c>
    </row>
    <row r="405" spans="1:20" ht="12.6" customHeight="1" x14ac:dyDescent="0.25">
      <c r="A405" s="220">
        <v>1.35</v>
      </c>
      <c r="B405" s="26" t="s">
        <v>581</v>
      </c>
      <c r="C405" s="25">
        <v>2019</v>
      </c>
      <c r="D405" s="204" t="s">
        <v>562</v>
      </c>
      <c r="E405" s="116" t="s">
        <v>611</v>
      </c>
      <c r="F405" s="6">
        <v>260506</v>
      </c>
      <c r="G405" s="25">
        <v>0</v>
      </c>
      <c r="K405" s="7" t="s">
        <v>217</v>
      </c>
      <c r="M405" s="9" t="s">
        <v>218</v>
      </c>
      <c r="N405" s="25" t="s">
        <v>506</v>
      </c>
      <c r="O405" s="204" t="s">
        <v>193</v>
      </c>
      <c r="T405" s="7" t="s">
        <v>1157</v>
      </c>
    </row>
    <row r="406" spans="1:20" ht="12.6" customHeight="1" x14ac:dyDescent="0.25">
      <c r="A406" s="7" t="s">
        <v>1355</v>
      </c>
      <c r="B406" s="7" t="s">
        <v>1354</v>
      </c>
      <c r="C406" s="54">
        <v>2020</v>
      </c>
      <c r="D406" s="26" t="s">
        <v>548</v>
      </c>
      <c r="E406" s="26" t="s">
        <v>1384</v>
      </c>
      <c r="F406" s="209">
        <v>260907</v>
      </c>
      <c r="H406" s="80">
        <v>0</v>
      </c>
      <c r="K406" s="7" t="s">
        <v>216</v>
      </c>
      <c r="L406" s="10" t="s">
        <v>226</v>
      </c>
      <c r="M406" s="9" t="s">
        <v>228</v>
      </c>
      <c r="N406" s="7" t="s">
        <v>506</v>
      </c>
      <c r="O406" s="7" t="s">
        <v>193</v>
      </c>
    </row>
    <row r="407" spans="1:20" ht="12.6" customHeight="1" x14ac:dyDescent="0.25">
      <c r="A407" s="6">
        <v>9.98</v>
      </c>
      <c r="B407" s="7" t="s">
        <v>801</v>
      </c>
      <c r="C407" s="6">
        <v>2018</v>
      </c>
      <c r="D407" s="7" t="s">
        <v>560</v>
      </c>
      <c r="E407" s="116" t="s">
        <v>549</v>
      </c>
      <c r="F407" s="6">
        <v>260824</v>
      </c>
      <c r="G407" s="54">
        <v>1.2</v>
      </c>
      <c r="H407" s="80">
        <v>0</v>
      </c>
      <c r="J407" s="7"/>
      <c r="K407" s="7" t="s">
        <v>216</v>
      </c>
      <c r="M407" s="9" t="s">
        <v>228</v>
      </c>
      <c r="N407" s="7" t="s">
        <v>178</v>
      </c>
      <c r="O407" s="80" t="s">
        <v>193</v>
      </c>
      <c r="T407" s="7" t="s">
        <v>1158</v>
      </c>
    </row>
    <row r="408" spans="1:20" ht="12.6" customHeight="1" x14ac:dyDescent="0.25">
      <c r="A408" s="219">
        <v>9.4</v>
      </c>
      <c r="B408" s="7" t="s">
        <v>801</v>
      </c>
      <c r="C408" s="25">
        <v>2018</v>
      </c>
      <c r="D408" s="26" t="s">
        <v>560</v>
      </c>
      <c r="E408" s="21" t="s">
        <v>1308</v>
      </c>
      <c r="F408" s="209">
        <v>260902</v>
      </c>
      <c r="G408" s="212">
        <v>-0.7</v>
      </c>
      <c r="H408" s="209"/>
      <c r="I408" s="209"/>
      <c r="J408" s="21"/>
      <c r="K408" s="21" t="s">
        <v>216</v>
      </c>
      <c r="L408" s="21" t="s">
        <v>226</v>
      </c>
      <c r="M408" s="21" t="s">
        <v>228</v>
      </c>
      <c r="N408" s="27" t="s">
        <v>506</v>
      </c>
      <c r="O408" s="26" t="s">
        <v>193</v>
      </c>
      <c r="P408" s="21"/>
      <c r="Q408" s="21"/>
      <c r="R408" s="21"/>
      <c r="S408" s="21"/>
      <c r="T408" s="21"/>
    </row>
    <row r="409" spans="1:20" ht="12.6" customHeight="1" x14ac:dyDescent="0.25">
      <c r="A409" s="219">
        <v>15.4</v>
      </c>
      <c r="B409" s="54" t="s">
        <v>801</v>
      </c>
      <c r="C409" s="25">
        <v>2018</v>
      </c>
      <c r="D409" s="26" t="s">
        <v>555</v>
      </c>
      <c r="E409" s="21" t="s">
        <v>1308</v>
      </c>
      <c r="F409" s="209">
        <v>260902</v>
      </c>
      <c r="G409" s="212">
        <v>-1.7</v>
      </c>
      <c r="H409" s="209"/>
      <c r="I409" s="209"/>
      <c r="J409" s="21"/>
      <c r="K409" s="21" t="s">
        <v>216</v>
      </c>
      <c r="L409" s="21" t="s">
        <v>226</v>
      </c>
      <c r="M409" s="21" t="s">
        <v>228</v>
      </c>
      <c r="N409" s="27" t="s">
        <v>506</v>
      </c>
      <c r="O409" s="26" t="s">
        <v>193</v>
      </c>
      <c r="P409" s="21"/>
      <c r="Q409" s="21"/>
      <c r="R409" s="21"/>
      <c r="S409" s="21"/>
      <c r="T409" s="21"/>
    </row>
    <row r="410" spans="1:20" ht="12.6" customHeight="1" x14ac:dyDescent="0.25">
      <c r="A410" s="6">
        <v>12.16</v>
      </c>
      <c r="B410" s="7" t="s">
        <v>801</v>
      </c>
      <c r="C410" s="6">
        <v>2018</v>
      </c>
      <c r="D410" s="7" t="s">
        <v>802</v>
      </c>
      <c r="E410" s="116" t="s">
        <v>549</v>
      </c>
      <c r="F410" s="6">
        <v>260824</v>
      </c>
      <c r="H410" s="80">
        <v>68</v>
      </c>
      <c r="J410" s="7"/>
      <c r="K410" s="7" t="s">
        <v>216</v>
      </c>
      <c r="M410" s="9" t="s">
        <v>230</v>
      </c>
      <c r="N410" s="7" t="s">
        <v>178</v>
      </c>
      <c r="O410" s="80" t="s">
        <v>193</v>
      </c>
      <c r="T410" s="7" t="s">
        <v>1159</v>
      </c>
    </row>
    <row r="411" spans="1:20" ht="12.6" customHeight="1" x14ac:dyDescent="0.25">
      <c r="A411" s="220">
        <v>3.5</v>
      </c>
      <c r="B411" s="54" t="s">
        <v>801</v>
      </c>
      <c r="C411" s="25">
        <v>2018</v>
      </c>
      <c r="D411" s="26" t="s">
        <v>1306</v>
      </c>
      <c r="E411" s="21" t="s">
        <v>1308</v>
      </c>
      <c r="F411" s="209">
        <v>260902</v>
      </c>
      <c r="G411" s="212"/>
      <c r="H411" s="209"/>
      <c r="I411" s="209"/>
      <c r="J411" s="21"/>
      <c r="K411" s="21" t="s">
        <v>216</v>
      </c>
      <c r="L411" s="21" t="s">
        <v>226</v>
      </c>
      <c r="M411" s="21" t="s">
        <v>230</v>
      </c>
      <c r="N411" s="27" t="s">
        <v>506</v>
      </c>
      <c r="O411" s="26" t="s">
        <v>193</v>
      </c>
      <c r="P411" s="21"/>
      <c r="Q411" s="21"/>
      <c r="R411" s="21"/>
      <c r="S411" s="21"/>
      <c r="T411" s="21"/>
    </row>
    <row r="412" spans="1:20" ht="12.6" customHeight="1" x14ac:dyDescent="0.25">
      <c r="A412" s="220">
        <v>1.89</v>
      </c>
      <c r="B412" s="54" t="s">
        <v>801</v>
      </c>
      <c r="C412" s="25">
        <v>2018</v>
      </c>
      <c r="D412" s="26" t="s">
        <v>562</v>
      </c>
      <c r="E412" s="21" t="s">
        <v>1308</v>
      </c>
      <c r="F412" s="209">
        <v>260902</v>
      </c>
      <c r="G412" s="212">
        <v>-0.5</v>
      </c>
      <c r="H412" s="209"/>
      <c r="I412" s="209"/>
      <c r="J412" s="21"/>
      <c r="K412" s="21" t="s">
        <v>216</v>
      </c>
      <c r="L412" s="21" t="s">
        <v>226</v>
      </c>
      <c r="M412" s="21" t="s">
        <v>218</v>
      </c>
      <c r="N412" s="27" t="s">
        <v>506</v>
      </c>
      <c r="O412" s="26" t="s">
        <v>193</v>
      </c>
      <c r="P412" s="21"/>
      <c r="Q412" s="21"/>
      <c r="R412" s="21"/>
      <c r="S412" s="21"/>
      <c r="T412" s="21"/>
    </row>
    <row r="413" spans="1:20" ht="12.6" customHeight="1" x14ac:dyDescent="0.25">
      <c r="A413" s="50">
        <v>1.1000000000000001</v>
      </c>
      <c r="B413" s="7" t="s">
        <v>801</v>
      </c>
      <c r="C413" s="6">
        <v>2018</v>
      </c>
      <c r="D413" s="7" t="s">
        <v>771</v>
      </c>
      <c r="E413" s="116" t="s">
        <v>549</v>
      </c>
      <c r="F413" s="6">
        <v>260824</v>
      </c>
      <c r="H413" s="80">
        <v>500</v>
      </c>
      <c r="J413" s="7"/>
      <c r="K413" s="7" t="s">
        <v>216</v>
      </c>
      <c r="M413" s="9" t="s">
        <v>218</v>
      </c>
      <c r="N413" s="7" t="s">
        <v>178</v>
      </c>
      <c r="O413" s="80" t="s">
        <v>193</v>
      </c>
      <c r="T413" s="7" t="s">
        <v>1160</v>
      </c>
    </row>
    <row r="414" spans="1:20" ht="12.6" customHeight="1" x14ac:dyDescent="0.25">
      <c r="A414" s="220">
        <v>5.6</v>
      </c>
      <c r="B414" s="54" t="s">
        <v>801</v>
      </c>
      <c r="C414" s="25">
        <v>2018</v>
      </c>
      <c r="D414" s="26" t="s">
        <v>1307</v>
      </c>
      <c r="E414" s="21" t="s">
        <v>1308</v>
      </c>
      <c r="F414" s="209">
        <v>260902</v>
      </c>
      <c r="G414" s="212"/>
      <c r="H414" s="209"/>
      <c r="I414" s="209"/>
      <c r="J414" s="21"/>
      <c r="K414" s="21" t="s">
        <v>216</v>
      </c>
      <c r="L414" s="21" t="s">
        <v>226</v>
      </c>
      <c r="M414" s="21" t="s">
        <v>230</v>
      </c>
      <c r="N414" s="27" t="s">
        <v>506</v>
      </c>
      <c r="O414" s="26" t="s">
        <v>193</v>
      </c>
      <c r="P414" s="21"/>
      <c r="Q414" s="21"/>
      <c r="R414" s="21"/>
      <c r="S414" s="21"/>
      <c r="T414" s="21"/>
    </row>
    <row r="415" spans="1:20" ht="12.6" customHeight="1" x14ac:dyDescent="0.25">
      <c r="A415" s="7" t="s">
        <v>1333</v>
      </c>
      <c r="B415" s="7" t="s">
        <v>1332</v>
      </c>
      <c r="C415" s="54">
        <v>2018</v>
      </c>
      <c r="D415" s="26" t="s">
        <v>548</v>
      </c>
      <c r="E415" s="26" t="s">
        <v>1384</v>
      </c>
      <c r="F415" s="209">
        <v>260907</v>
      </c>
      <c r="H415" s="80">
        <v>0</v>
      </c>
      <c r="K415" s="7" t="s">
        <v>216</v>
      </c>
      <c r="L415" s="10" t="s">
        <v>226</v>
      </c>
      <c r="M415" s="9" t="s">
        <v>228</v>
      </c>
      <c r="N415" s="7" t="s">
        <v>506</v>
      </c>
      <c r="O415" s="7" t="s">
        <v>193</v>
      </c>
    </row>
    <row r="416" spans="1:20" ht="12.6" customHeight="1" x14ac:dyDescent="0.25">
      <c r="A416" s="105">
        <v>8.9</v>
      </c>
      <c r="B416" s="54" t="s">
        <v>652</v>
      </c>
      <c r="C416" s="54">
        <v>1991</v>
      </c>
      <c r="D416" s="54" t="s">
        <v>651</v>
      </c>
      <c r="E416" s="5" t="s">
        <v>549</v>
      </c>
      <c r="F416" s="6">
        <v>260518</v>
      </c>
      <c r="G416" s="54"/>
      <c r="H416" s="54"/>
      <c r="I416" s="54">
        <v>365</v>
      </c>
      <c r="J416" s="54">
        <v>444</v>
      </c>
      <c r="K416" s="54" t="s">
        <v>216</v>
      </c>
      <c r="L416" s="54"/>
      <c r="M416" s="54" t="s">
        <v>230</v>
      </c>
      <c r="N416" s="54" t="s">
        <v>203</v>
      </c>
      <c r="O416" s="68" t="s">
        <v>653</v>
      </c>
      <c r="P416" s="54"/>
      <c r="Q416" s="54"/>
      <c r="R416" s="54"/>
      <c r="T416" s="7" t="s">
        <v>1161</v>
      </c>
    </row>
    <row r="417" spans="1:20" ht="12.6" customHeight="1" x14ac:dyDescent="0.25">
      <c r="A417" s="6">
        <v>1.71</v>
      </c>
      <c r="B417" s="7" t="s">
        <v>652</v>
      </c>
      <c r="C417" s="6">
        <v>1991</v>
      </c>
      <c r="D417" s="7" t="s">
        <v>771</v>
      </c>
      <c r="E417" s="116" t="s">
        <v>549</v>
      </c>
      <c r="F417" s="6">
        <v>260824</v>
      </c>
      <c r="J417" s="6">
        <v>82</v>
      </c>
      <c r="K417" s="7" t="s">
        <v>216</v>
      </c>
      <c r="M417" s="9" t="s">
        <v>218</v>
      </c>
      <c r="N417" s="7" t="s">
        <v>203</v>
      </c>
      <c r="O417" s="80" t="s">
        <v>807</v>
      </c>
      <c r="T417" s="7" t="s">
        <v>1162</v>
      </c>
    </row>
    <row r="418" spans="1:20" ht="12.6" customHeight="1" x14ac:dyDescent="0.25">
      <c r="A418" s="6">
        <v>48.16</v>
      </c>
      <c r="B418" s="167" t="s">
        <v>827</v>
      </c>
      <c r="C418" s="27">
        <v>1990</v>
      </c>
      <c r="D418" s="7" t="s">
        <v>274</v>
      </c>
      <c r="E418" s="116" t="s">
        <v>275</v>
      </c>
      <c r="F418" s="6">
        <v>260822</v>
      </c>
      <c r="K418" s="7" t="s">
        <v>216</v>
      </c>
      <c r="L418" s="205" t="s">
        <v>284</v>
      </c>
      <c r="M418" s="7" t="s">
        <v>269</v>
      </c>
      <c r="N418" s="54" t="s">
        <v>360</v>
      </c>
      <c r="O418" s="204" t="s">
        <v>193</v>
      </c>
      <c r="R418" s="78"/>
      <c r="S418" s="203" t="s">
        <v>277</v>
      </c>
      <c r="T418" s="7" t="s">
        <v>1298</v>
      </c>
    </row>
    <row r="419" spans="1:20" ht="12.6" customHeight="1" x14ac:dyDescent="0.25">
      <c r="A419" s="6">
        <v>2.0699999999999998</v>
      </c>
      <c r="B419" s="5" t="s">
        <v>201</v>
      </c>
      <c r="C419" s="6">
        <v>1978</v>
      </c>
      <c r="D419" s="7" t="s">
        <v>213</v>
      </c>
      <c r="E419" s="116" t="s">
        <v>219</v>
      </c>
      <c r="F419" s="6">
        <v>260112</v>
      </c>
      <c r="H419" s="6"/>
      <c r="I419" s="6">
        <v>30</v>
      </c>
      <c r="J419" s="6">
        <v>317</v>
      </c>
      <c r="K419" s="5" t="s">
        <v>216</v>
      </c>
      <c r="L419" s="10" t="s">
        <v>225</v>
      </c>
      <c r="M419" s="9" t="s">
        <v>218</v>
      </c>
      <c r="N419" s="6" t="s">
        <v>212</v>
      </c>
      <c r="O419" s="204" t="s">
        <v>193</v>
      </c>
      <c r="P419" s="5"/>
      <c r="Q419" s="5"/>
      <c r="R419" s="5"/>
      <c r="T419" s="7" t="s">
        <v>1163</v>
      </c>
    </row>
    <row r="420" spans="1:20" ht="12.6" customHeight="1" x14ac:dyDescent="0.25">
      <c r="A420" s="7" t="s">
        <v>1411</v>
      </c>
      <c r="B420" s="7" t="s">
        <v>1413</v>
      </c>
      <c r="C420" s="7" t="s">
        <v>396</v>
      </c>
      <c r="D420" s="7" t="s">
        <v>279</v>
      </c>
      <c r="E420" s="116" t="s">
        <v>1399</v>
      </c>
      <c r="F420" s="7" t="s">
        <v>1403</v>
      </c>
      <c r="K420" s="7" t="s">
        <v>217</v>
      </c>
      <c r="L420" s="10" t="s">
        <v>284</v>
      </c>
      <c r="M420" s="26" t="s">
        <v>347</v>
      </c>
      <c r="N420" s="7" t="s">
        <v>1412</v>
      </c>
      <c r="O420" s="9" t="s">
        <v>396</v>
      </c>
    </row>
    <row r="421" spans="1:20" ht="12.6" customHeight="1" x14ac:dyDescent="0.25">
      <c r="A421" s="27">
        <v>7.2</v>
      </c>
      <c r="B421" s="204" t="s">
        <v>582</v>
      </c>
      <c r="C421" s="166">
        <v>2016</v>
      </c>
      <c r="D421" s="204" t="s">
        <v>560</v>
      </c>
      <c r="E421" s="116" t="s">
        <v>611</v>
      </c>
      <c r="F421" s="6">
        <v>260506</v>
      </c>
      <c r="G421" s="27">
        <v>-0.5</v>
      </c>
      <c r="K421" s="7" t="s">
        <v>216</v>
      </c>
      <c r="M421" s="9" t="s">
        <v>228</v>
      </c>
      <c r="N421" s="27" t="s">
        <v>438</v>
      </c>
      <c r="O421" s="204" t="s">
        <v>193</v>
      </c>
      <c r="T421" s="7" t="s">
        <v>1164</v>
      </c>
    </row>
    <row r="422" spans="1:20" ht="12.6" customHeight="1" x14ac:dyDescent="0.25">
      <c r="A422" s="27">
        <v>10.9</v>
      </c>
      <c r="B422" s="204" t="s">
        <v>582</v>
      </c>
      <c r="C422" s="166">
        <v>2016</v>
      </c>
      <c r="D422" s="204" t="s">
        <v>555</v>
      </c>
      <c r="E422" s="116" t="s">
        <v>611</v>
      </c>
      <c r="F422" s="6">
        <v>260506</v>
      </c>
      <c r="G422" s="27">
        <v>-3.4</v>
      </c>
      <c r="K422" s="7" t="s">
        <v>216</v>
      </c>
      <c r="M422" s="9" t="s">
        <v>228</v>
      </c>
      <c r="N422" s="27" t="s">
        <v>438</v>
      </c>
      <c r="O422" s="204" t="s">
        <v>193</v>
      </c>
      <c r="T422" s="7" t="s">
        <v>1165</v>
      </c>
    </row>
    <row r="423" spans="1:20" ht="12.6" customHeight="1" x14ac:dyDescent="0.25">
      <c r="A423" s="27">
        <v>14.1</v>
      </c>
      <c r="B423" s="204" t="s">
        <v>582</v>
      </c>
      <c r="C423" s="166">
        <v>2016</v>
      </c>
      <c r="D423" s="204" t="s">
        <v>563</v>
      </c>
      <c r="E423" s="116" t="s">
        <v>611</v>
      </c>
      <c r="F423" s="6">
        <v>260506</v>
      </c>
      <c r="G423" s="27">
        <v>-1.6</v>
      </c>
      <c r="K423" s="7" t="s">
        <v>216</v>
      </c>
      <c r="M423" s="9" t="s">
        <v>228</v>
      </c>
      <c r="N423" s="27" t="s">
        <v>438</v>
      </c>
      <c r="O423" s="204" t="s">
        <v>193</v>
      </c>
      <c r="T423" s="7" t="s">
        <v>1166</v>
      </c>
    </row>
    <row r="424" spans="1:20" ht="12.6" customHeight="1" x14ac:dyDescent="0.25">
      <c r="A424" s="27">
        <v>2.82</v>
      </c>
      <c r="B424" s="204" t="s">
        <v>582</v>
      </c>
      <c r="C424" s="166">
        <v>2016</v>
      </c>
      <c r="D424" s="204" t="s">
        <v>562</v>
      </c>
      <c r="E424" s="116" t="s">
        <v>611</v>
      </c>
      <c r="F424" s="6">
        <v>260506</v>
      </c>
      <c r="G424" s="27">
        <v>0</v>
      </c>
      <c r="K424" s="7" t="s">
        <v>216</v>
      </c>
      <c r="M424" s="9" t="s">
        <v>218</v>
      </c>
      <c r="N424" s="27" t="s">
        <v>438</v>
      </c>
      <c r="O424" s="204" t="s">
        <v>193</v>
      </c>
      <c r="T424" s="7" t="s">
        <v>1167</v>
      </c>
    </row>
    <row r="425" spans="1:20" ht="12.6" customHeight="1" x14ac:dyDescent="0.25">
      <c r="A425" s="7" t="s">
        <v>1484</v>
      </c>
      <c r="B425" s="7" t="s">
        <v>1485</v>
      </c>
      <c r="C425" s="7" t="s">
        <v>396</v>
      </c>
      <c r="D425" s="26" t="s">
        <v>267</v>
      </c>
      <c r="E425" s="26" t="s">
        <v>1455</v>
      </c>
      <c r="F425" s="209">
        <v>261003</v>
      </c>
      <c r="K425" s="7" t="s">
        <v>216</v>
      </c>
      <c r="L425" s="10" t="s">
        <v>284</v>
      </c>
      <c r="M425" s="9" t="s">
        <v>269</v>
      </c>
      <c r="O425" s="9" t="s">
        <v>193</v>
      </c>
    </row>
    <row r="426" spans="1:20" ht="12.6" customHeight="1" x14ac:dyDescent="0.25">
      <c r="A426" s="6" t="s">
        <v>1416</v>
      </c>
      <c r="B426" s="7" t="s">
        <v>1417</v>
      </c>
      <c r="C426" s="7" t="s">
        <v>396</v>
      </c>
      <c r="D426" s="7" t="s">
        <v>279</v>
      </c>
      <c r="E426" s="116" t="s">
        <v>1399</v>
      </c>
      <c r="F426" s="7" t="s">
        <v>1403</v>
      </c>
      <c r="K426" s="7" t="s">
        <v>216</v>
      </c>
      <c r="L426" s="10" t="s">
        <v>284</v>
      </c>
      <c r="M426" s="26" t="s">
        <v>347</v>
      </c>
      <c r="N426" s="7" t="s">
        <v>1418</v>
      </c>
      <c r="O426" s="9" t="s">
        <v>1419</v>
      </c>
    </row>
    <row r="427" spans="1:20" ht="12.6" customHeight="1" x14ac:dyDescent="0.25">
      <c r="A427" s="7" t="s">
        <v>399</v>
      </c>
      <c r="B427" s="7" t="s">
        <v>400</v>
      </c>
      <c r="C427" s="6">
        <v>1952</v>
      </c>
      <c r="D427" s="162" t="s">
        <v>267</v>
      </c>
      <c r="E427" s="116" t="s">
        <v>348</v>
      </c>
      <c r="F427" s="6">
        <v>260425</v>
      </c>
      <c r="K427" s="7" t="s">
        <v>216</v>
      </c>
      <c r="L427" s="10" t="s">
        <v>284</v>
      </c>
      <c r="M427" s="26" t="s">
        <v>347</v>
      </c>
      <c r="N427" s="80" t="s">
        <v>423</v>
      </c>
      <c r="O427" s="9" t="s">
        <v>401</v>
      </c>
      <c r="T427" s="7" t="s">
        <v>1168</v>
      </c>
    </row>
    <row r="428" spans="1:20" ht="12.6" customHeight="1" x14ac:dyDescent="0.25">
      <c r="A428" s="25">
        <v>7.7</v>
      </c>
      <c r="B428" s="26" t="s">
        <v>583</v>
      </c>
      <c r="C428" s="25">
        <v>2016</v>
      </c>
      <c r="D428" s="26" t="s">
        <v>560</v>
      </c>
      <c r="E428" s="116" t="s">
        <v>611</v>
      </c>
      <c r="F428" s="6">
        <v>260506</v>
      </c>
      <c r="G428" s="25">
        <v>-1.5</v>
      </c>
      <c r="K428" s="7" t="s">
        <v>216</v>
      </c>
      <c r="M428" s="9" t="s">
        <v>228</v>
      </c>
      <c r="N428" s="25" t="s">
        <v>438</v>
      </c>
      <c r="O428" s="204" t="s">
        <v>193</v>
      </c>
      <c r="T428" s="7" t="s">
        <v>1169</v>
      </c>
    </row>
    <row r="429" spans="1:20" ht="12.6" customHeight="1" x14ac:dyDescent="0.25">
      <c r="A429" s="25">
        <v>11.8</v>
      </c>
      <c r="B429" s="26" t="s">
        <v>583</v>
      </c>
      <c r="C429" s="25">
        <v>2016</v>
      </c>
      <c r="D429" s="204" t="s">
        <v>555</v>
      </c>
      <c r="E429" s="116" t="s">
        <v>611</v>
      </c>
      <c r="F429" s="6">
        <v>260506</v>
      </c>
      <c r="G429" s="25">
        <v>-3.4</v>
      </c>
      <c r="K429" s="7" t="s">
        <v>216</v>
      </c>
      <c r="M429" s="9" t="s">
        <v>228</v>
      </c>
      <c r="N429" s="25" t="s">
        <v>438</v>
      </c>
      <c r="O429" s="204" t="s">
        <v>193</v>
      </c>
      <c r="T429" s="7" t="s">
        <v>1170</v>
      </c>
    </row>
    <row r="430" spans="1:20" ht="12.6" customHeight="1" x14ac:dyDescent="0.25">
      <c r="A430" s="25">
        <v>5.14</v>
      </c>
      <c r="B430" s="26" t="s">
        <v>583</v>
      </c>
      <c r="C430" s="25">
        <v>2016</v>
      </c>
      <c r="D430" s="26" t="s">
        <v>561</v>
      </c>
      <c r="E430" s="116" t="s">
        <v>611</v>
      </c>
      <c r="F430" s="6">
        <v>260506</v>
      </c>
      <c r="G430" s="221"/>
      <c r="K430" s="7" t="s">
        <v>216</v>
      </c>
      <c r="M430" s="9" t="s">
        <v>230</v>
      </c>
      <c r="N430" s="25" t="s">
        <v>438</v>
      </c>
      <c r="O430" s="204" t="s">
        <v>193</v>
      </c>
      <c r="T430" s="7" t="s">
        <v>1171</v>
      </c>
    </row>
    <row r="431" spans="1:20" ht="12.6" customHeight="1" x14ac:dyDescent="0.25">
      <c r="A431" s="25">
        <v>2.58</v>
      </c>
      <c r="B431" s="26" t="s">
        <v>583</v>
      </c>
      <c r="C431" s="25">
        <v>2016</v>
      </c>
      <c r="D431" s="204" t="s">
        <v>562</v>
      </c>
      <c r="E431" s="116" t="s">
        <v>611</v>
      </c>
      <c r="F431" s="6">
        <v>260506</v>
      </c>
      <c r="G431" s="25">
        <v>0</v>
      </c>
      <c r="K431" s="7" t="s">
        <v>216</v>
      </c>
      <c r="M431" s="9" t="s">
        <v>218</v>
      </c>
      <c r="N431" s="25" t="s">
        <v>438</v>
      </c>
      <c r="O431" s="204" t="s">
        <v>193</v>
      </c>
      <c r="T431" s="7" t="s">
        <v>1172</v>
      </c>
    </row>
    <row r="432" spans="1:20" ht="12.6" customHeight="1" x14ac:dyDescent="0.25">
      <c r="A432" s="25">
        <v>8.6999999999999993</v>
      </c>
      <c r="B432" s="26" t="s">
        <v>584</v>
      </c>
      <c r="C432" s="25">
        <v>2016</v>
      </c>
      <c r="D432" s="26" t="s">
        <v>560</v>
      </c>
      <c r="E432" s="116" t="s">
        <v>611</v>
      </c>
      <c r="F432" s="6">
        <v>260506</v>
      </c>
      <c r="G432" s="25">
        <v>-0.5</v>
      </c>
      <c r="K432" s="7" t="s">
        <v>216</v>
      </c>
      <c r="M432" s="9" t="s">
        <v>228</v>
      </c>
      <c r="N432" s="25" t="s">
        <v>438</v>
      </c>
      <c r="O432" s="204" t="s">
        <v>193</v>
      </c>
      <c r="T432" s="7" t="s">
        <v>1173</v>
      </c>
    </row>
    <row r="433" spans="1:20" ht="12.6" customHeight="1" x14ac:dyDescent="0.25">
      <c r="A433" s="25">
        <v>11.9</v>
      </c>
      <c r="B433" s="26" t="s">
        <v>584</v>
      </c>
      <c r="C433" s="25">
        <v>2016</v>
      </c>
      <c r="D433" s="204" t="s">
        <v>555</v>
      </c>
      <c r="E433" s="116" t="s">
        <v>611</v>
      </c>
      <c r="F433" s="6">
        <v>260506</v>
      </c>
      <c r="G433" s="219">
        <v>0</v>
      </c>
      <c r="K433" s="7" t="s">
        <v>216</v>
      </c>
      <c r="M433" s="9" t="s">
        <v>228</v>
      </c>
      <c r="N433" s="25" t="s">
        <v>438</v>
      </c>
      <c r="O433" s="204" t="s">
        <v>193</v>
      </c>
      <c r="T433" s="7" t="s">
        <v>1174</v>
      </c>
    </row>
    <row r="434" spans="1:20" ht="12.6" customHeight="1" x14ac:dyDescent="0.25">
      <c r="A434" s="25">
        <v>17.399999999999999</v>
      </c>
      <c r="B434" s="26" t="s">
        <v>584</v>
      </c>
      <c r="C434" s="25">
        <v>2016</v>
      </c>
      <c r="D434" s="204" t="s">
        <v>563</v>
      </c>
      <c r="E434" s="116" t="s">
        <v>611</v>
      </c>
      <c r="F434" s="6">
        <v>260506</v>
      </c>
      <c r="G434" s="25">
        <v>-1.4</v>
      </c>
      <c r="K434" s="7" t="s">
        <v>216</v>
      </c>
      <c r="M434" s="9" t="s">
        <v>228</v>
      </c>
      <c r="N434" s="25" t="s">
        <v>438</v>
      </c>
      <c r="O434" s="204" t="s">
        <v>193</v>
      </c>
      <c r="T434" s="7" t="s">
        <v>1175</v>
      </c>
    </row>
    <row r="435" spans="1:20" ht="12.6" customHeight="1" x14ac:dyDescent="0.25">
      <c r="A435" s="7" t="s">
        <v>1358</v>
      </c>
      <c r="B435" s="7" t="s">
        <v>1357</v>
      </c>
      <c r="C435" s="54">
        <v>2020</v>
      </c>
      <c r="D435" s="26" t="s">
        <v>548</v>
      </c>
      <c r="E435" s="26" t="s">
        <v>1384</v>
      </c>
      <c r="F435" s="209">
        <v>260907</v>
      </c>
      <c r="H435" s="80">
        <v>0</v>
      </c>
      <c r="K435" s="7" t="s">
        <v>216</v>
      </c>
      <c r="L435" s="10" t="s">
        <v>226</v>
      </c>
      <c r="M435" s="9" t="s">
        <v>228</v>
      </c>
      <c r="N435" s="7" t="s">
        <v>506</v>
      </c>
      <c r="O435" s="7" t="s">
        <v>193</v>
      </c>
    </row>
    <row r="436" spans="1:20" ht="12.6" customHeight="1" x14ac:dyDescent="0.25">
      <c r="A436" s="219">
        <v>8.6</v>
      </c>
      <c r="B436" s="26" t="s">
        <v>585</v>
      </c>
      <c r="C436" s="25">
        <v>2020</v>
      </c>
      <c r="D436" s="204" t="s">
        <v>560</v>
      </c>
      <c r="E436" s="116" t="s">
        <v>611</v>
      </c>
      <c r="F436" s="6">
        <v>260506</v>
      </c>
      <c r="G436" s="25">
        <v>-0.5</v>
      </c>
      <c r="K436" s="7" t="s">
        <v>216</v>
      </c>
      <c r="M436" s="9" t="s">
        <v>228</v>
      </c>
      <c r="N436" s="25" t="s">
        <v>506</v>
      </c>
      <c r="O436" s="204" t="s">
        <v>193</v>
      </c>
      <c r="T436" s="7" t="s">
        <v>1176</v>
      </c>
    </row>
    <row r="437" spans="1:20" ht="12.6" customHeight="1" x14ac:dyDescent="0.25">
      <c r="A437" s="219">
        <v>13</v>
      </c>
      <c r="B437" s="26" t="s">
        <v>585</v>
      </c>
      <c r="C437" s="25">
        <v>2020</v>
      </c>
      <c r="D437" s="204" t="s">
        <v>555</v>
      </c>
      <c r="E437" s="116" t="s">
        <v>611</v>
      </c>
      <c r="F437" s="6">
        <v>260506</v>
      </c>
      <c r="G437" s="25">
        <v>-1.6</v>
      </c>
      <c r="K437" s="7" t="s">
        <v>216</v>
      </c>
      <c r="M437" s="9" t="s">
        <v>228</v>
      </c>
      <c r="N437" s="25" t="s">
        <v>506</v>
      </c>
      <c r="O437" s="204" t="s">
        <v>193</v>
      </c>
      <c r="T437" s="7" t="s">
        <v>1177</v>
      </c>
    </row>
    <row r="438" spans="1:20" ht="12.6" customHeight="1" x14ac:dyDescent="0.25">
      <c r="A438" s="220">
        <v>1.7</v>
      </c>
      <c r="B438" s="26" t="s">
        <v>585</v>
      </c>
      <c r="C438" s="25">
        <v>2020</v>
      </c>
      <c r="D438" s="26" t="s">
        <v>561</v>
      </c>
      <c r="E438" s="116" t="s">
        <v>611</v>
      </c>
      <c r="F438" s="6">
        <v>260506</v>
      </c>
      <c r="G438" s="221"/>
      <c r="K438" s="7" t="s">
        <v>216</v>
      </c>
      <c r="M438" s="9" t="s">
        <v>230</v>
      </c>
      <c r="N438" s="25" t="s">
        <v>506</v>
      </c>
      <c r="O438" s="204" t="s">
        <v>193</v>
      </c>
      <c r="T438" s="7" t="s">
        <v>1178</v>
      </c>
    </row>
    <row r="439" spans="1:20" ht="12.6" customHeight="1" x14ac:dyDescent="0.25">
      <c r="A439" s="220">
        <v>1.96</v>
      </c>
      <c r="B439" s="26" t="s">
        <v>585</v>
      </c>
      <c r="C439" s="25">
        <v>2020</v>
      </c>
      <c r="D439" s="204" t="s">
        <v>562</v>
      </c>
      <c r="E439" s="116" t="s">
        <v>611</v>
      </c>
      <c r="F439" s="6">
        <v>260506</v>
      </c>
      <c r="G439" s="25">
        <v>0</v>
      </c>
      <c r="K439" s="7" t="s">
        <v>216</v>
      </c>
      <c r="M439" s="9" t="s">
        <v>218</v>
      </c>
      <c r="N439" s="25" t="s">
        <v>506</v>
      </c>
      <c r="O439" s="204" t="s">
        <v>193</v>
      </c>
      <c r="T439" s="7" t="s">
        <v>1179</v>
      </c>
    </row>
    <row r="440" spans="1:20" ht="12.6" customHeight="1" x14ac:dyDescent="0.25">
      <c r="A440" s="7" t="s">
        <v>1468</v>
      </c>
      <c r="B440" s="7" t="s">
        <v>351</v>
      </c>
      <c r="C440" s="7" t="s">
        <v>1488</v>
      </c>
      <c r="D440" s="26" t="s">
        <v>267</v>
      </c>
      <c r="E440" s="26" t="s">
        <v>1455</v>
      </c>
      <c r="F440" s="209">
        <v>261003</v>
      </c>
      <c r="K440" s="7" t="s">
        <v>216</v>
      </c>
      <c r="L440" s="10" t="s">
        <v>284</v>
      </c>
      <c r="M440" s="9" t="s">
        <v>269</v>
      </c>
      <c r="O440" s="9" t="s">
        <v>464</v>
      </c>
    </row>
    <row r="441" spans="1:20" ht="12.6" customHeight="1" x14ac:dyDescent="0.25">
      <c r="A441" s="25" t="s">
        <v>580</v>
      </c>
      <c r="B441" s="204" t="s">
        <v>586</v>
      </c>
      <c r="C441" s="166">
        <v>2021</v>
      </c>
      <c r="D441" s="26" t="s">
        <v>560</v>
      </c>
      <c r="E441" s="116" t="s">
        <v>611</v>
      </c>
      <c r="F441" s="6">
        <v>260506</v>
      </c>
      <c r="G441" s="25"/>
      <c r="K441" s="7" t="s">
        <v>216</v>
      </c>
      <c r="M441" s="9" t="s">
        <v>228</v>
      </c>
      <c r="N441" s="27" t="s">
        <v>484</v>
      </c>
      <c r="O441" s="204" t="s">
        <v>193</v>
      </c>
      <c r="T441" s="7" t="s">
        <v>1180</v>
      </c>
    </row>
    <row r="442" spans="1:20" ht="12.6" customHeight="1" x14ac:dyDescent="0.25">
      <c r="A442" s="25">
        <v>1.39</v>
      </c>
      <c r="B442" s="204" t="s">
        <v>586</v>
      </c>
      <c r="C442" s="166">
        <v>2021</v>
      </c>
      <c r="D442" s="6" t="s">
        <v>561</v>
      </c>
      <c r="E442" s="116" t="s">
        <v>611</v>
      </c>
      <c r="F442" s="6">
        <v>260506</v>
      </c>
      <c r="G442" s="25"/>
      <c r="K442" s="7" t="s">
        <v>216</v>
      </c>
      <c r="M442" s="9" t="s">
        <v>230</v>
      </c>
      <c r="N442" s="27" t="s">
        <v>484</v>
      </c>
      <c r="O442" s="204" t="s">
        <v>193</v>
      </c>
      <c r="T442" s="7" t="s">
        <v>1181</v>
      </c>
    </row>
    <row r="443" spans="1:20" ht="12.6" customHeight="1" x14ac:dyDescent="0.25">
      <c r="A443" s="25">
        <v>1.48</v>
      </c>
      <c r="B443" s="204" t="s">
        <v>586</v>
      </c>
      <c r="C443" s="166">
        <v>2021</v>
      </c>
      <c r="D443" s="204" t="s">
        <v>562</v>
      </c>
      <c r="E443" s="116" t="s">
        <v>611</v>
      </c>
      <c r="F443" s="6">
        <v>260506</v>
      </c>
      <c r="G443" s="25">
        <v>0</v>
      </c>
      <c r="K443" s="7" t="s">
        <v>216</v>
      </c>
      <c r="M443" s="9" t="s">
        <v>218</v>
      </c>
      <c r="N443" s="27" t="s">
        <v>484</v>
      </c>
      <c r="O443" s="204" t="s">
        <v>193</v>
      </c>
      <c r="T443" s="7" t="s">
        <v>1182</v>
      </c>
    </row>
    <row r="444" spans="1:20" ht="12.6" customHeight="1" x14ac:dyDescent="0.25">
      <c r="A444" s="219">
        <v>9</v>
      </c>
      <c r="B444" s="204" t="s">
        <v>587</v>
      </c>
      <c r="C444" s="166">
        <v>2019</v>
      </c>
      <c r="D444" s="204" t="s">
        <v>560</v>
      </c>
      <c r="E444" s="116" t="s">
        <v>611</v>
      </c>
      <c r="F444" s="6">
        <v>260506</v>
      </c>
      <c r="G444" s="25">
        <v>-0.6</v>
      </c>
      <c r="K444" s="7" t="s">
        <v>216</v>
      </c>
      <c r="M444" s="9" t="s">
        <v>228</v>
      </c>
      <c r="N444" s="27" t="s">
        <v>506</v>
      </c>
      <c r="O444" s="204" t="s">
        <v>193</v>
      </c>
      <c r="T444" s="7" t="s">
        <v>1183</v>
      </c>
    </row>
    <row r="445" spans="1:20" ht="12.6" customHeight="1" x14ac:dyDescent="0.25">
      <c r="A445" s="219">
        <v>12.1</v>
      </c>
      <c r="B445" s="204" t="s">
        <v>587</v>
      </c>
      <c r="C445" s="166">
        <v>2019</v>
      </c>
      <c r="D445" s="204" t="s">
        <v>555</v>
      </c>
      <c r="E445" s="116" t="s">
        <v>611</v>
      </c>
      <c r="F445" s="6">
        <v>260506</v>
      </c>
      <c r="G445" s="25">
        <v>-0.7</v>
      </c>
      <c r="K445" s="7" t="s">
        <v>216</v>
      </c>
      <c r="M445" s="9" t="s">
        <v>228</v>
      </c>
      <c r="N445" s="27" t="s">
        <v>506</v>
      </c>
      <c r="O445" s="204" t="s">
        <v>193</v>
      </c>
      <c r="T445" s="7" t="s">
        <v>1184</v>
      </c>
    </row>
    <row r="446" spans="1:20" ht="12.6" customHeight="1" x14ac:dyDescent="0.25">
      <c r="A446" s="25">
        <v>11.9</v>
      </c>
      <c r="B446" s="204" t="s">
        <v>587</v>
      </c>
      <c r="C446" s="166">
        <v>2019</v>
      </c>
      <c r="D446" s="26" t="s">
        <v>555</v>
      </c>
      <c r="E446" s="21" t="s">
        <v>1308</v>
      </c>
      <c r="F446" s="209">
        <v>260902</v>
      </c>
      <c r="G446" s="25">
        <v>0</v>
      </c>
      <c r="H446" s="209"/>
      <c r="I446" s="209"/>
      <c r="J446" s="21"/>
      <c r="K446" s="21" t="s">
        <v>216</v>
      </c>
      <c r="L446" s="21" t="s">
        <v>226</v>
      </c>
      <c r="M446" s="21" t="s">
        <v>228</v>
      </c>
      <c r="N446" s="27" t="s">
        <v>506</v>
      </c>
      <c r="O446" s="204" t="s">
        <v>193</v>
      </c>
      <c r="P446" s="21"/>
      <c r="Q446" s="21"/>
      <c r="R446" s="21"/>
      <c r="S446" s="21"/>
      <c r="T446" s="21"/>
    </row>
    <row r="447" spans="1:20" ht="12.6" customHeight="1" x14ac:dyDescent="0.25">
      <c r="A447" s="25">
        <v>2.4500000000000002</v>
      </c>
      <c r="B447" s="204" t="s">
        <v>587</v>
      </c>
      <c r="C447" s="166">
        <v>2019</v>
      </c>
      <c r="D447" s="204" t="s">
        <v>561</v>
      </c>
      <c r="E447" s="116" t="s">
        <v>611</v>
      </c>
      <c r="F447" s="6">
        <v>260506</v>
      </c>
      <c r="G447" s="25"/>
      <c r="K447" s="7" t="s">
        <v>216</v>
      </c>
      <c r="M447" s="9" t="s">
        <v>230</v>
      </c>
      <c r="N447" s="27" t="s">
        <v>506</v>
      </c>
      <c r="O447" s="204" t="s">
        <v>193</v>
      </c>
      <c r="T447" s="7" t="s">
        <v>1185</v>
      </c>
    </row>
    <row r="448" spans="1:20" ht="12.6" customHeight="1" x14ac:dyDescent="0.25">
      <c r="A448" s="25">
        <v>2.85</v>
      </c>
      <c r="B448" s="204" t="s">
        <v>587</v>
      </c>
      <c r="C448" s="166">
        <v>2019</v>
      </c>
      <c r="D448" s="26" t="s">
        <v>1306</v>
      </c>
      <c r="E448" s="21" t="s">
        <v>1308</v>
      </c>
      <c r="F448" s="209">
        <v>260902</v>
      </c>
      <c r="G448" s="25"/>
      <c r="H448" s="209"/>
      <c r="I448" s="209"/>
      <c r="J448" s="21"/>
      <c r="K448" s="21" t="s">
        <v>216</v>
      </c>
      <c r="L448" s="21" t="s">
        <v>226</v>
      </c>
      <c r="M448" s="21" t="s">
        <v>230</v>
      </c>
      <c r="N448" s="27" t="s">
        <v>506</v>
      </c>
      <c r="O448" s="204" t="s">
        <v>193</v>
      </c>
      <c r="P448" s="21"/>
      <c r="Q448" s="21"/>
      <c r="R448" s="21"/>
      <c r="S448" s="21"/>
      <c r="T448" s="21"/>
    </row>
    <row r="449" spans="1:20" ht="12.6" customHeight="1" x14ac:dyDescent="0.25">
      <c r="A449" s="220">
        <v>2.5</v>
      </c>
      <c r="B449" s="204" t="s">
        <v>587</v>
      </c>
      <c r="C449" s="166">
        <v>2019</v>
      </c>
      <c r="D449" s="204" t="s">
        <v>562</v>
      </c>
      <c r="E449" s="116" t="s">
        <v>611</v>
      </c>
      <c r="F449" s="6">
        <v>260506</v>
      </c>
      <c r="G449" s="25">
        <v>-0.1</v>
      </c>
      <c r="K449" s="7" t="s">
        <v>216</v>
      </c>
      <c r="M449" s="9" t="s">
        <v>218</v>
      </c>
      <c r="N449" s="27" t="s">
        <v>506</v>
      </c>
      <c r="O449" s="204" t="s">
        <v>193</v>
      </c>
      <c r="T449" s="7" t="s">
        <v>1186</v>
      </c>
    </row>
    <row r="450" spans="1:20" ht="12.6" customHeight="1" x14ac:dyDescent="0.25">
      <c r="A450" s="25">
        <v>2.39</v>
      </c>
      <c r="B450" s="204" t="s">
        <v>587</v>
      </c>
      <c r="C450" s="166">
        <v>2019</v>
      </c>
      <c r="D450" s="26" t="s">
        <v>562</v>
      </c>
      <c r="E450" s="21" t="s">
        <v>1308</v>
      </c>
      <c r="F450" s="209">
        <v>260902</v>
      </c>
      <c r="G450" s="25">
        <v>0</v>
      </c>
      <c r="H450" s="209"/>
      <c r="I450" s="209"/>
      <c r="J450" s="21"/>
      <c r="K450" s="21" t="s">
        <v>216</v>
      </c>
      <c r="L450" s="21" t="s">
        <v>226</v>
      </c>
      <c r="M450" s="21" t="s">
        <v>218</v>
      </c>
      <c r="N450" s="27" t="s">
        <v>506</v>
      </c>
      <c r="O450" s="204" t="s">
        <v>193</v>
      </c>
      <c r="P450" s="21"/>
      <c r="Q450" s="21"/>
      <c r="R450" s="21"/>
      <c r="S450" s="21"/>
      <c r="T450" s="21"/>
    </row>
    <row r="451" spans="1:20" ht="12.6" customHeight="1" x14ac:dyDescent="0.25">
      <c r="A451" s="25">
        <v>5.78</v>
      </c>
      <c r="B451" s="204" t="s">
        <v>587</v>
      </c>
      <c r="C451" s="166">
        <v>2019</v>
      </c>
      <c r="D451" s="26" t="s">
        <v>1307</v>
      </c>
      <c r="E451" s="21" t="s">
        <v>1308</v>
      </c>
      <c r="F451" s="209">
        <v>260902</v>
      </c>
      <c r="G451" s="25"/>
      <c r="H451" s="209"/>
      <c r="I451" s="209"/>
      <c r="J451" s="21"/>
      <c r="K451" s="21" t="s">
        <v>216</v>
      </c>
      <c r="L451" s="21" t="s">
        <v>226</v>
      </c>
      <c r="M451" s="21" t="s">
        <v>230</v>
      </c>
      <c r="N451" s="27" t="s">
        <v>506</v>
      </c>
      <c r="O451" s="204" t="s">
        <v>193</v>
      </c>
      <c r="P451" s="21"/>
      <c r="Q451" s="21"/>
      <c r="R451" s="21"/>
      <c r="S451" s="21"/>
      <c r="T451" s="21"/>
    </row>
    <row r="452" spans="1:20" ht="12.6" customHeight="1" x14ac:dyDescent="0.25">
      <c r="A452" s="220" t="s">
        <v>638</v>
      </c>
      <c r="B452" s="204" t="s">
        <v>639</v>
      </c>
      <c r="C452" s="166" t="s">
        <v>396</v>
      </c>
      <c r="D452" s="204" t="s">
        <v>279</v>
      </c>
      <c r="E452" s="116" t="s">
        <v>280</v>
      </c>
      <c r="F452" s="6">
        <v>260510</v>
      </c>
      <c r="G452" s="25"/>
      <c r="K452" s="7" t="s">
        <v>216</v>
      </c>
      <c r="M452" s="9" t="s">
        <v>347</v>
      </c>
      <c r="N452" s="27" t="s">
        <v>428</v>
      </c>
      <c r="O452" s="204" t="s">
        <v>193</v>
      </c>
      <c r="T452" s="7" t="s">
        <v>1187</v>
      </c>
    </row>
    <row r="453" spans="1:20" ht="12.6" customHeight="1" x14ac:dyDescent="0.25">
      <c r="A453" s="25">
        <v>41.05</v>
      </c>
      <c r="B453" s="204" t="s">
        <v>671</v>
      </c>
      <c r="C453" s="166">
        <v>1991</v>
      </c>
      <c r="D453" s="204" t="s">
        <v>274</v>
      </c>
      <c r="E453" s="116" t="s">
        <v>670</v>
      </c>
      <c r="F453" s="6">
        <v>260530</v>
      </c>
      <c r="G453" s="221"/>
      <c r="K453" s="7" t="s">
        <v>216</v>
      </c>
      <c r="L453" s="10" t="s">
        <v>284</v>
      </c>
      <c r="M453" s="9" t="s">
        <v>347</v>
      </c>
      <c r="N453" s="27" t="s">
        <v>429</v>
      </c>
      <c r="O453" s="204" t="s">
        <v>193</v>
      </c>
      <c r="S453" s="203" t="s">
        <v>277</v>
      </c>
      <c r="T453" s="7" t="s">
        <v>1188</v>
      </c>
    </row>
    <row r="454" spans="1:20" ht="12.6" customHeight="1" x14ac:dyDescent="0.25">
      <c r="A454" s="169" t="s">
        <v>502</v>
      </c>
      <c r="B454" s="204" t="s">
        <v>671</v>
      </c>
      <c r="C454" s="68">
        <v>1991</v>
      </c>
      <c r="D454" s="78" t="s">
        <v>547</v>
      </c>
      <c r="E454" s="78" t="s">
        <v>549</v>
      </c>
      <c r="F454" s="78">
        <v>260504</v>
      </c>
      <c r="G454" s="78"/>
      <c r="H454" s="78"/>
      <c r="I454" s="78">
        <v>350</v>
      </c>
      <c r="J454" s="68">
        <v>279</v>
      </c>
      <c r="K454" s="78" t="s">
        <v>216</v>
      </c>
      <c r="L454" s="78" t="s">
        <v>225</v>
      </c>
      <c r="M454" s="78" t="s">
        <v>228</v>
      </c>
      <c r="N454" s="78" t="s">
        <v>429</v>
      </c>
      <c r="O454" s="78" t="s">
        <v>193</v>
      </c>
      <c r="P454" s="78"/>
      <c r="Q454" s="78"/>
      <c r="S454" s="78"/>
      <c r="T454" s="7" t="s">
        <v>1189</v>
      </c>
    </row>
    <row r="455" spans="1:20" ht="12.6" customHeight="1" x14ac:dyDescent="0.25">
      <c r="A455" s="169" t="s">
        <v>747</v>
      </c>
      <c r="B455" s="204" t="s">
        <v>671</v>
      </c>
      <c r="C455" s="68">
        <v>1991</v>
      </c>
      <c r="D455" s="78" t="s">
        <v>267</v>
      </c>
      <c r="E455" s="78" t="s">
        <v>736</v>
      </c>
      <c r="F455" s="78">
        <v>260620</v>
      </c>
      <c r="G455" s="78"/>
      <c r="H455" s="78"/>
      <c r="I455" s="78" t="s">
        <v>0</v>
      </c>
      <c r="J455" s="68"/>
      <c r="K455" s="78" t="s">
        <v>216</v>
      </c>
      <c r="L455" s="78" t="s">
        <v>225</v>
      </c>
      <c r="M455" s="78" t="s">
        <v>347</v>
      </c>
      <c r="N455" s="78" t="s">
        <v>429</v>
      </c>
      <c r="O455" s="78" t="s">
        <v>193</v>
      </c>
      <c r="P455" s="78"/>
      <c r="Q455" s="78"/>
      <c r="S455" s="203" t="s">
        <v>277</v>
      </c>
      <c r="T455" s="7" t="s">
        <v>1190</v>
      </c>
    </row>
    <row r="456" spans="1:20" ht="12.6" customHeight="1" x14ac:dyDescent="0.25">
      <c r="A456" s="7" t="s">
        <v>408</v>
      </c>
      <c r="B456" s="7" t="s">
        <v>1483</v>
      </c>
      <c r="C456" s="7" t="s">
        <v>396</v>
      </c>
      <c r="D456" s="162" t="s">
        <v>267</v>
      </c>
      <c r="E456" s="116" t="s">
        <v>348</v>
      </c>
      <c r="F456" s="6">
        <v>260425</v>
      </c>
      <c r="K456" s="7" t="s">
        <v>217</v>
      </c>
      <c r="L456" s="10" t="s">
        <v>284</v>
      </c>
      <c r="M456" s="26" t="s">
        <v>347</v>
      </c>
      <c r="N456" s="7" t="s">
        <v>422</v>
      </c>
      <c r="O456" s="9" t="s">
        <v>193</v>
      </c>
      <c r="T456" s="7" t="s">
        <v>1191</v>
      </c>
    </row>
    <row r="457" spans="1:20" ht="12.6" customHeight="1" x14ac:dyDescent="0.25">
      <c r="A457" s="7" t="s">
        <v>1482</v>
      </c>
      <c r="B457" s="7" t="s">
        <v>1483</v>
      </c>
      <c r="C457" s="7" t="s">
        <v>396</v>
      </c>
      <c r="D457" s="26" t="s">
        <v>267</v>
      </c>
      <c r="E457" s="26" t="s">
        <v>1455</v>
      </c>
      <c r="F457" s="209">
        <v>261003</v>
      </c>
      <c r="K457" s="7" t="s">
        <v>217</v>
      </c>
      <c r="L457" s="10" t="s">
        <v>284</v>
      </c>
      <c r="M457" s="9" t="s">
        <v>269</v>
      </c>
      <c r="O457" s="9" t="s">
        <v>193</v>
      </c>
    </row>
    <row r="458" spans="1:20" ht="12.6" customHeight="1" x14ac:dyDescent="0.25">
      <c r="A458" s="105">
        <v>25.4</v>
      </c>
      <c r="B458" s="97" t="s">
        <v>645</v>
      </c>
      <c r="C458" s="6">
        <v>2014</v>
      </c>
      <c r="D458" s="54" t="s">
        <v>643</v>
      </c>
      <c r="E458" s="5" t="s">
        <v>549</v>
      </c>
      <c r="F458" s="6">
        <v>260518</v>
      </c>
      <c r="G458" s="6"/>
      <c r="H458" s="54">
        <v>61</v>
      </c>
      <c r="I458" s="54"/>
      <c r="J458" s="54"/>
      <c r="K458" s="54" t="s">
        <v>216</v>
      </c>
      <c r="L458" s="54"/>
      <c r="M458" s="54" t="s">
        <v>230</v>
      </c>
      <c r="N458" s="54" t="s">
        <v>522</v>
      </c>
      <c r="O458" s="78" t="s">
        <v>193</v>
      </c>
      <c r="P458" s="54"/>
      <c r="Q458" s="54"/>
      <c r="S458" s="54"/>
      <c r="T458" s="7" t="s">
        <v>1192</v>
      </c>
    </row>
    <row r="459" spans="1:20" ht="12.6" customHeight="1" x14ac:dyDescent="0.25">
      <c r="A459" s="54">
        <v>5.12</v>
      </c>
      <c r="B459" s="97" t="s">
        <v>645</v>
      </c>
      <c r="C459" s="6">
        <v>2014</v>
      </c>
      <c r="D459" s="54" t="s">
        <v>553</v>
      </c>
      <c r="E459" s="5" t="s">
        <v>549</v>
      </c>
      <c r="F459" s="6">
        <v>260518</v>
      </c>
      <c r="G459" s="25"/>
      <c r="H459" s="54">
        <v>394</v>
      </c>
      <c r="I459" s="54"/>
      <c r="J459" s="54"/>
      <c r="K459" s="54" t="s">
        <v>216</v>
      </c>
      <c r="L459" s="54"/>
      <c r="M459" s="54" t="s">
        <v>230</v>
      </c>
      <c r="N459" s="54" t="s">
        <v>522</v>
      </c>
      <c r="O459" s="78" t="s">
        <v>193</v>
      </c>
      <c r="P459" s="54"/>
      <c r="Q459" s="54"/>
      <c r="S459" s="54"/>
      <c r="T459" s="7" t="s">
        <v>1193</v>
      </c>
    </row>
    <row r="460" spans="1:20" ht="12.6" customHeight="1" x14ac:dyDescent="0.25">
      <c r="A460" s="105">
        <v>9.8000000000000007</v>
      </c>
      <c r="B460" s="97" t="s">
        <v>645</v>
      </c>
      <c r="C460" s="6">
        <v>2014</v>
      </c>
      <c r="D460" s="54" t="s">
        <v>654</v>
      </c>
      <c r="E460" s="5" t="s">
        <v>549</v>
      </c>
      <c r="F460" s="6">
        <v>260518</v>
      </c>
      <c r="G460" s="54"/>
      <c r="H460" s="54">
        <v>322</v>
      </c>
      <c r="I460" s="54"/>
      <c r="J460" s="54"/>
      <c r="K460" s="54" t="s">
        <v>216</v>
      </c>
      <c r="L460" s="54"/>
      <c r="M460" s="54" t="s">
        <v>230</v>
      </c>
      <c r="N460" s="54" t="s">
        <v>522</v>
      </c>
      <c r="O460" s="78" t="s">
        <v>193</v>
      </c>
      <c r="P460" s="54"/>
      <c r="Q460" s="54"/>
      <c r="S460" s="54"/>
      <c r="T460" s="7" t="s">
        <v>1194</v>
      </c>
    </row>
    <row r="461" spans="1:20" ht="12.6" customHeight="1" x14ac:dyDescent="0.25">
      <c r="A461" s="7" t="s">
        <v>418</v>
      </c>
      <c r="B461" s="7" t="s">
        <v>419</v>
      </c>
      <c r="C461" s="6">
        <v>1978</v>
      </c>
      <c r="D461" s="162" t="s">
        <v>267</v>
      </c>
      <c r="E461" s="116" t="s">
        <v>348</v>
      </c>
      <c r="F461" s="6">
        <v>260425</v>
      </c>
      <c r="K461" s="7" t="s">
        <v>216</v>
      </c>
      <c r="L461" s="10" t="s">
        <v>284</v>
      </c>
      <c r="M461" s="26" t="s">
        <v>347</v>
      </c>
      <c r="N461" s="7" t="s">
        <v>427</v>
      </c>
      <c r="O461" s="9" t="s">
        <v>193</v>
      </c>
      <c r="T461" s="7" t="s">
        <v>1195</v>
      </c>
    </row>
    <row r="462" spans="1:20" ht="12.6" customHeight="1" x14ac:dyDescent="0.25">
      <c r="A462" s="7" t="s">
        <v>1316</v>
      </c>
      <c r="B462" s="7" t="s">
        <v>1315</v>
      </c>
      <c r="C462" s="54">
        <v>1988</v>
      </c>
      <c r="D462" s="26" t="s">
        <v>547</v>
      </c>
      <c r="E462" s="26" t="s">
        <v>1384</v>
      </c>
      <c r="F462" s="209">
        <v>260907</v>
      </c>
      <c r="K462" s="7" t="s">
        <v>216</v>
      </c>
      <c r="M462" s="9" t="s">
        <v>228</v>
      </c>
      <c r="N462" s="7" t="s">
        <v>429</v>
      </c>
      <c r="O462" s="7" t="s">
        <v>1383</v>
      </c>
    </row>
    <row r="463" spans="1:20" ht="12.6" customHeight="1" x14ac:dyDescent="0.25">
      <c r="A463" s="25">
        <v>14.5</v>
      </c>
      <c r="B463" s="26" t="s">
        <v>588</v>
      </c>
      <c r="C463" s="25">
        <v>2022</v>
      </c>
      <c r="D463" s="26" t="s">
        <v>560</v>
      </c>
      <c r="E463" s="116" t="s">
        <v>611</v>
      </c>
      <c r="F463" s="6">
        <v>260506</v>
      </c>
      <c r="G463" s="25">
        <v>-0.5</v>
      </c>
      <c r="K463" s="7" t="s">
        <v>216</v>
      </c>
      <c r="M463" s="9" t="s">
        <v>228</v>
      </c>
      <c r="N463" s="25" t="s">
        <v>506</v>
      </c>
      <c r="O463" s="26" t="s">
        <v>193</v>
      </c>
      <c r="T463" s="7" t="s">
        <v>1196</v>
      </c>
    </row>
    <row r="464" spans="1:20" ht="12.6" customHeight="1" x14ac:dyDescent="0.25">
      <c r="A464" s="7" t="s">
        <v>1360</v>
      </c>
      <c r="B464" s="7" t="s">
        <v>1359</v>
      </c>
      <c r="C464" s="54">
        <v>2020</v>
      </c>
      <c r="D464" s="26" t="s">
        <v>548</v>
      </c>
      <c r="E464" s="26" t="s">
        <v>1384</v>
      </c>
      <c r="F464" s="209">
        <v>260907</v>
      </c>
      <c r="H464" s="80">
        <v>0</v>
      </c>
      <c r="K464" s="7" t="s">
        <v>216</v>
      </c>
      <c r="L464" s="10" t="s">
        <v>226</v>
      </c>
      <c r="M464" s="9" t="s">
        <v>228</v>
      </c>
      <c r="N464" s="7" t="s">
        <v>506</v>
      </c>
      <c r="O464" s="7" t="s">
        <v>193</v>
      </c>
    </row>
    <row r="465" spans="1:121" ht="12.6" customHeight="1" x14ac:dyDescent="0.25">
      <c r="A465" s="222">
        <v>10.3</v>
      </c>
      <c r="B465" s="204" t="s">
        <v>589</v>
      </c>
      <c r="C465" s="166">
        <v>2018</v>
      </c>
      <c r="D465" s="204" t="s">
        <v>560</v>
      </c>
      <c r="E465" s="116" t="s">
        <v>611</v>
      </c>
      <c r="F465" s="6">
        <v>260506</v>
      </c>
      <c r="G465" s="27">
        <v>-1.5</v>
      </c>
      <c r="K465" s="7" t="s">
        <v>216</v>
      </c>
      <c r="M465" s="9" t="s">
        <v>228</v>
      </c>
      <c r="N465" s="27" t="s">
        <v>506</v>
      </c>
      <c r="O465" s="204" t="s">
        <v>193</v>
      </c>
      <c r="T465" s="7" t="s">
        <v>1197</v>
      </c>
    </row>
    <row r="466" spans="1:121" ht="12.6" customHeight="1" x14ac:dyDescent="0.25">
      <c r="A466" s="222">
        <v>14.2</v>
      </c>
      <c r="B466" s="204" t="s">
        <v>589</v>
      </c>
      <c r="C466" s="166">
        <v>2018</v>
      </c>
      <c r="D466" s="204" t="s">
        <v>555</v>
      </c>
      <c r="E466" s="116" t="s">
        <v>611</v>
      </c>
      <c r="F466" s="6">
        <v>260506</v>
      </c>
      <c r="G466" s="27">
        <v>-2.4</v>
      </c>
      <c r="K466" s="7" t="s">
        <v>216</v>
      </c>
      <c r="M466" s="9" t="s">
        <v>228</v>
      </c>
      <c r="N466" s="27" t="s">
        <v>506</v>
      </c>
      <c r="O466" s="204" t="s">
        <v>193</v>
      </c>
      <c r="T466" s="7" t="s">
        <v>1198</v>
      </c>
    </row>
    <row r="467" spans="1:121" ht="12.6" customHeight="1" x14ac:dyDescent="0.25">
      <c r="A467" s="217">
        <v>3.5</v>
      </c>
      <c r="B467" s="204" t="s">
        <v>589</v>
      </c>
      <c r="C467" s="166">
        <v>2018</v>
      </c>
      <c r="D467" s="6" t="s">
        <v>561</v>
      </c>
      <c r="E467" s="116" t="s">
        <v>611</v>
      </c>
      <c r="F467" s="6">
        <v>260506</v>
      </c>
      <c r="G467" s="27"/>
      <c r="K467" s="7" t="s">
        <v>216</v>
      </c>
      <c r="M467" s="9" t="s">
        <v>230</v>
      </c>
      <c r="N467" s="27" t="s">
        <v>506</v>
      </c>
      <c r="O467" s="204" t="s">
        <v>193</v>
      </c>
      <c r="T467" s="7" t="s">
        <v>1199</v>
      </c>
    </row>
    <row r="468" spans="1:121" ht="12.6" customHeight="1" x14ac:dyDescent="0.25">
      <c r="A468" s="217">
        <v>1.61</v>
      </c>
      <c r="B468" s="204" t="s">
        <v>589</v>
      </c>
      <c r="C468" s="166">
        <v>2018</v>
      </c>
      <c r="D468" s="204" t="s">
        <v>562</v>
      </c>
      <c r="E468" s="116" t="s">
        <v>611</v>
      </c>
      <c r="F468" s="6">
        <v>260506</v>
      </c>
      <c r="G468" s="27">
        <v>0</v>
      </c>
      <c r="K468" s="7" t="s">
        <v>216</v>
      </c>
      <c r="M468" s="9" t="s">
        <v>218</v>
      </c>
      <c r="N468" s="27" t="s">
        <v>506</v>
      </c>
      <c r="O468" s="204" t="s">
        <v>193</v>
      </c>
      <c r="T468" s="7" t="s">
        <v>1200</v>
      </c>
    </row>
    <row r="469" spans="1:121" ht="12.6" customHeight="1" x14ac:dyDescent="0.25">
      <c r="A469" s="25">
        <v>12.6</v>
      </c>
      <c r="B469" s="26" t="s">
        <v>590</v>
      </c>
      <c r="C469" s="25">
        <v>2015</v>
      </c>
      <c r="D469" s="26" t="s">
        <v>555</v>
      </c>
      <c r="E469" s="116" t="s">
        <v>611</v>
      </c>
      <c r="F469" s="6">
        <v>260506</v>
      </c>
      <c r="G469" s="25">
        <v>-0.5</v>
      </c>
      <c r="K469" s="7" t="s">
        <v>217</v>
      </c>
      <c r="M469" s="9" t="s">
        <v>228</v>
      </c>
      <c r="N469" s="25" t="s">
        <v>515</v>
      </c>
      <c r="O469" s="204" t="s">
        <v>193</v>
      </c>
      <c r="T469" s="7" t="s">
        <v>1201</v>
      </c>
    </row>
    <row r="470" spans="1:121" ht="12.6" customHeight="1" x14ac:dyDescent="0.25">
      <c r="A470" s="25">
        <v>1.77</v>
      </c>
      <c r="B470" s="26" t="s">
        <v>590</v>
      </c>
      <c r="C470" s="25">
        <v>2015</v>
      </c>
      <c r="D470" s="204" t="s">
        <v>562</v>
      </c>
      <c r="E470" s="116" t="s">
        <v>611</v>
      </c>
      <c r="F470" s="6">
        <v>260506</v>
      </c>
      <c r="G470" s="25">
        <v>0</v>
      </c>
      <c r="K470" s="7" t="s">
        <v>217</v>
      </c>
      <c r="M470" s="9" t="s">
        <v>218</v>
      </c>
      <c r="N470" s="25" t="s">
        <v>515</v>
      </c>
      <c r="O470" s="204" t="s">
        <v>193</v>
      </c>
      <c r="T470" s="7" t="s">
        <v>1202</v>
      </c>
    </row>
    <row r="471" spans="1:121" ht="12.6" customHeight="1" x14ac:dyDescent="0.25">
      <c r="A471" s="265">
        <v>35.58</v>
      </c>
      <c r="B471" s="223" t="s">
        <v>1427</v>
      </c>
      <c r="C471" s="26" t="s">
        <v>396</v>
      </c>
      <c r="D471" s="223" t="s">
        <v>1423</v>
      </c>
      <c r="E471" s="26" t="s">
        <v>1430</v>
      </c>
      <c r="F471" s="25">
        <v>260425</v>
      </c>
      <c r="G471" s="26"/>
      <c r="H471" s="26"/>
      <c r="I471" s="26"/>
      <c r="J471" s="26"/>
      <c r="K471" s="26" t="s">
        <v>217</v>
      </c>
      <c r="L471" s="26"/>
      <c r="M471" s="26" t="s">
        <v>347</v>
      </c>
      <c r="N471" s="330" t="s">
        <v>1425</v>
      </c>
      <c r="O471" s="223" t="s">
        <v>1428</v>
      </c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26"/>
      <c r="BD471" s="26"/>
      <c r="BE471" s="26"/>
      <c r="BF471" s="26"/>
      <c r="BG471" s="26"/>
      <c r="BH471" s="26"/>
      <c r="BI471" s="26"/>
      <c r="BJ471" s="26"/>
      <c r="BK471" s="26"/>
      <c r="BL471" s="26"/>
      <c r="BM471" s="26"/>
      <c r="BN471" s="26"/>
      <c r="BO471" s="26"/>
      <c r="BP471" s="26"/>
      <c r="BQ471" s="26"/>
      <c r="BR471" s="26"/>
      <c r="BS471" s="26"/>
      <c r="BT471" s="26"/>
      <c r="BU471" s="26"/>
      <c r="BV471" s="26"/>
      <c r="BW471" s="26"/>
      <c r="BX471" s="26"/>
      <c r="BY471" s="26"/>
      <c r="BZ471" s="26"/>
      <c r="CA471" s="26"/>
      <c r="CB471" s="26"/>
      <c r="CC471" s="26"/>
      <c r="CD471" s="26"/>
      <c r="CE471" s="26"/>
      <c r="CF471" s="26"/>
      <c r="CG471" s="26"/>
      <c r="CH471" s="26"/>
      <c r="CI471" s="26"/>
      <c r="CJ471" s="26"/>
      <c r="CK471" s="26"/>
      <c r="CL471" s="26"/>
      <c r="CM471" s="26"/>
      <c r="CN471" s="26"/>
      <c r="CO471" s="26"/>
      <c r="CP471" s="26"/>
      <c r="CQ471" s="26"/>
      <c r="CR471" s="26"/>
      <c r="CS471" s="26"/>
      <c r="CT471" s="26"/>
      <c r="CU471" s="26"/>
      <c r="CV471" s="26"/>
      <c r="CW471" s="26"/>
      <c r="CX471" s="26"/>
      <c r="CY471" s="26"/>
      <c r="CZ471" s="26"/>
      <c r="DA471" s="26"/>
      <c r="DB471" s="26"/>
      <c r="DC471" s="26"/>
      <c r="DD471" s="26"/>
      <c r="DE471" s="26"/>
      <c r="DF471" s="26"/>
      <c r="DG471" s="26"/>
      <c r="DH471" s="26"/>
      <c r="DI471" s="26"/>
      <c r="DJ471" s="26"/>
      <c r="DK471" s="26"/>
      <c r="DL471" s="26"/>
      <c r="DM471" s="26"/>
      <c r="DN471" s="26"/>
      <c r="DO471" s="26"/>
      <c r="DP471" s="26"/>
      <c r="DQ471" s="26"/>
    </row>
    <row r="472" spans="1:121" ht="12.6" customHeight="1" x14ac:dyDescent="0.25">
      <c r="A472" s="316" t="s">
        <v>1314</v>
      </c>
      <c r="B472" s="259" t="s">
        <v>1313</v>
      </c>
      <c r="C472" s="294">
        <v>2017</v>
      </c>
      <c r="D472" s="26" t="s">
        <v>547</v>
      </c>
      <c r="E472" s="26" t="s">
        <v>1384</v>
      </c>
      <c r="F472" s="209">
        <v>260907</v>
      </c>
      <c r="G472" s="294"/>
      <c r="H472" s="209"/>
      <c r="I472" s="209"/>
      <c r="J472" s="21"/>
      <c r="K472" s="7" t="s">
        <v>216</v>
      </c>
      <c r="L472" s="21"/>
      <c r="M472" s="9" t="s">
        <v>228</v>
      </c>
      <c r="N472" s="209" t="s">
        <v>506</v>
      </c>
      <c r="O472" s="260" t="s">
        <v>1382</v>
      </c>
      <c r="P472" s="21"/>
      <c r="Q472" s="21"/>
      <c r="R472" s="21"/>
      <c r="S472" s="21"/>
      <c r="T472" s="21"/>
    </row>
    <row r="473" spans="1:121" ht="12.6" customHeight="1" x14ac:dyDescent="0.25">
      <c r="A473" s="26" t="s">
        <v>505</v>
      </c>
      <c r="B473" s="25" t="s">
        <v>504</v>
      </c>
      <c r="C473" s="25">
        <v>2017</v>
      </c>
      <c r="D473" s="78" t="s">
        <v>548</v>
      </c>
      <c r="E473" s="78" t="s">
        <v>549</v>
      </c>
      <c r="F473" s="78">
        <v>260504</v>
      </c>
      <c r="G473" s="78"/>
      <c r="H473" s="25">
        <v>0</v>
      </c>
      <c r="I473" s="25"/>
      <c r="J473" s="25"/>
      <c r="K473" s="25" t="s">
        <v>217</v>
      </c>
      <c r="L473" s="25" t="s">
        <v>226</v>
      </c>
      <c r="M473" s="78" t="s">
        <v>228</v>
      </c>
      <c r="N473" s="25" t="s">
        <v>506</v>
      </c>
      <c r="O473" s="78" t="s">
        <v>193</v>
      </c>
      <c r="P473" s="25"/>
      <c r="Q473" s="25"/>
      <c r="S473" s="25" t="s">
        <v>550</v>
      </c>
      <c r="T473" s="7" t="s">
        <v>1203</v>
      </c>
    </row>
    <row r="474" spans="1:121" ht="12.6" customHeight="1" x14ac:dyDescent="0.25">
      <c r="A474" s="26" t="s">
        <v>536</v>
      </c>
      <c r="B474" s="25" t="s">
        <v>535</v>
      </c>
      <c r="C474" s="25">
        <v>2014</v>
      </c>
      <c r="D474" s="78" t="s">
        <v>548</v>
      </c>
      <c r="E474" s="78" t="s">
        <v>549</v>
      </c>
      <c r="F474" s="78">
        <v>260504</v>
      </c>
      <c r="G474" s="78"/>
      <c r="H474" s="25">
        <v>0</v>
      </c>
      <c r="I474" s="25"/>
      <c r="J474" s="25"/>
      <c r="K474" s="25" t="s">
        <v>217</v>
      </c>
      <c r="L474" s="25" t="s">
        <v>226</v>
      </c>
      <c r="M474" s="78" t="s">
        <v>228</v>
      </c>
      <c r="N474" s="25" t="s">
        <v>530</v>
      </c>
      <c r="O474" s="78" t="s">
        <v>193</v>
      </c>
      <c r="P474" s="25"/>
      <c r="Q474" s="25"/>
      <c r="S474" s="25" t="s">
        <v>550</v>
      </c>
      <c r="T474" s="7" t="s">
        <v>1204</v>
      </c>
    </row>
    <row r="475" spans="1:121" ht="12.6" customHeight="1" x14ac:dyDescent="0.25">
      <c r="A475" s="220">
        <v>10.4</v>
      </c>
      <c r="B475" s="25" t="s">
        <v>535</v>
      </c>
      <c r="C475" s="54">
        <v>2014</v>
      </c>
      <c r="D475" s="54" t="s">
        <v>643</v>
      </c>
      <c r="E475" s="5" t="s">
        <v>549</v>
      </c>
      <c r="F475" s="6">
        <v>260518</v>
      </c>
      <c r="G475" s="6"/>
      <c r="H475" s="54">
        <v>0</v>
      </c>
      <c r="I475" s="54"/>
      <c r="J475" s="54"/>
      <c r="K475" s="54" t="s">
        <v>217</v>
      </c>
      <c r="L475" s="54"/>
      <c r="M475" s="54" t="s">
        <v>230</v>
      </c>
      <c r="N475" s="25" t="s">
        <v>530</v>
      </c>
      <c r="O475" s="78" t="s">
        <v>193</v>
      </c>
      <c r="P475" s="54"/>
      <c r="Q475" s="54"/>
      <c r="R475" s="54"/>
      <c r="T475" s="7" t="s">
        <v>1205</v>
      </c>
    </row>
    <row r="476" spans="1:121" ht="12.6" customHeight="1" x14ac:dyDescent="0.25">
      <c r="A476" s="25">
        <v>4.09</v>
      </c>
      <c r="B476" s="25" t="s">
        <v>535</v>
      </c>
      <c r="C476" s="54">
        <v>2014</v>
      </c>
      <c r="D476" s="54" t="s">
        <v>561</v>
      </c>
      <c r="E476" s="5" t="s">
        <v>549</v>
      </c>
      <c r="F476" s="6">
        <v>260518</v>
      </c>
      <c r="G476" s="6"/>
      <c r="H476" s="54">
        <v>389</v>
      </c>
      <c r="I476" s="54"/>
      <c r="J476" s="54"/>
      <c r="K476" s="54" t="s">
        <v>217</v>
      </c>
      <c r="L476" s="54"/>
      <c r="M476" s="54" t="s">
        <v>230</v>
      </c>
      <c r="N476" s="25" t="s">
        <v>530</v>
      </c>
      <c r="O476" s="78" t="s">
        <v>193</v>
      </c>
      <c r="P476" s="54"/>
      <c r="Q476" s="54"/>
      <c r="R476" s="54"/>
      <c r="T476" s="7" t="s">
        <v>1206</v>
      </c>
    </row>
    <row r="477" spans="1:121" ht="12.6" customHeight="1" x14ac:dyDescent="0.25">
      <c r="A477" s="25">
        <v>8.5299999999999994</v>
      </c>
      <c r="B477" s="25" t="s">
        <v>535</v>
      </c>
      <c r="C477" s="54">
        <v>2014</v>
      </c>
      <c r="D477" s="54" t="s">
        <v>654</v>
      </c>
      <c r="E477" s="5" t="s">
        <v>549</v>
      </c>
      <c r="F477" s="6">
        <v>260518</v>
      </c>
      <c r="G477" s="54"/>
      <c r="H477" s="54">
        <v>31</v>
      </c>
      <c r="I477" s="54"/>
      <c r="J477" s="54"/>
      <c r="K477" s="54" t="s">
        <v>217</v>
      </c>
      <c r="L477" s="54"/>
      <c r="M477" s="54" t="s">
        <v>230</v>
      </c>
      <c r="N477" s="25" t="s">
        <v>530</v>
      </c>
      <c r="O477" s="78" t="s">
        <v>193</v>
      </c>
      <c r="P477" s="54"/>
      <c r="Q477" s="54"/>
      <c r="R477" s="54"/>
      <c r="T477" s="7" t="s">
        <v>1207</v>
      </c>
    </row>
    <row r="478" spans="1:121" s="5" customFormat="1" ht="12.6" customHeight="1" x14ac:dyDescent="0.25">
      <c r="A478" s="219">
        <v>8.1999999999999993</v>
      </c>
      <c r="B478" s="204" t="s">
        <v>591</v>
      </c>
      <c r="C478" s="166">
        <v>2019</v>
      </c>
      <c r="D478" s="26" t="s">
        <v>560</v>
      </c>
      <c r="E478" s="116" t="s">
        <v>611</v>
      </c>
      <c r="F478" s="6">
        <v>260506</v>
      </c>
      <c r="G478" s="219">
        <v>-0.8</v>
      </c>
      <c r="H478" s="80"/>
      <c r="I478" s="80"/>
      <c r="J478" s="80"/>
      <c r="K478" s="7" t="s">
        <v>216</v>
      </c>
      <c r="L478" s="10"/>
      <c r="M478" s="9" t="s">
        <v>228</v>
      </c>
      <c r="N478" s="27" t="s">
        <v>506</v>
      </c>
      <c r="O478" s="204" t="s">
        <v>193</v>
      </c>
      <c r="P478" s="7"/>
      <c r="Q478" s="8"/>
      <c r="R478" s="7"/>
      <c r="S478" s="7"/>
      <c r="T478" s="7" t="s">
        <v>1208</v>
      </c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</row>
    <row r="479" spans="1:121" s="5" customFormat="1" ht="12.6" customHeight="1" x14ac:dyDescent="0.25">
      <c r="A479" s="219">
        <v>12</v>
      </c>
      <c r="B479" s="204" t="s">
        <v>591</v>
      </c>
      <c r="C479" s="166">
        <v>2019</v>
      </c>
      <c r="D479" s="204" t="s">
        <v>555</v>
      </c>
      <c r="E479" s="116" t="s">
        <v>611</v>
      </c>
      <c r="F479" s="6">
        <v>260506</v>
      </c>
      <c r="G479" s="219">
        <v>-3.4</v>
      </c>
      <c r="H479" s="80"/>
      <c r="I479" s="80"/>
      <c r="J479" s="80"/>
      <c r="K479" s="7" t="s">
        <v>216</v>
      </c>
      <c r="L479" s="10"/>
      <c r="M479" s="9" t="s">
        <v>228</v>
      </c>
      <c r="N479" s="27" t="s">
        <v>506</v>
      </c>
      <c r="O479" s="204" t="s">
        <v>193</v>
      </c>
      <c r="P479" s="7"/>
      <c r="Q479" s="8"/>
      <c r="R479" s="7"/>
      <c r="S479" s="7"/>
      <c r="T479" s="7" t="s">
        <v>1209</v>
      </c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</row>
    <row r="480" spans="1:121" s="5" customFormat="1" ht="12.6" customHeight="1" x14ac:dyDescent="0.25">
      <c r="A480" s="219">
        <v>12.1</v>
      </c>
      <c r="B480" s="204" t="s">
        <v>591</v>
      </c>
      <c r="C480" s="166">
        <v>2019</v>
      </c>
      <c r="D480" s="26" t="s">
        <v>555</v>
      </c>
      <c r="E480" s="21" t="s">
        <v>1308</v>
      </c>
      <c r="F480" s="209">
        <v>260902</v>
      </c>
      <c r="G480" s="142">
        <v>0</v>
      </c>
      <c r="H480" s="209"/>
      <c r="I480" s="209"/>
      <c r="J480" s="21"/>
      <c r="K480" s="21" t="s">
        <v>216</v>
      </c>
      <c r="L480" s="21" t="s">
        <v>226</v>
      </c>
      <c r="M480" s="21" t="s">
        <v>228</v>
      </c>
      <c r="N480" s="27" t="s">
        <v>506</v>
      </c>
      <c r="O480" s="204" t="s">
        <v>193</v>
      </c>
      <c r="P480" s="21"/>
      <c r="Q480" s="21"/>
      <c r="R480" s="21"/>
      <c r="S480" s="21"/>
      <c r="T480" s="21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</row>
    <row r="481" spans="1:121" s="5" customFormat="1" ht="12.6" customHeight="1" x14ac:dyDescent="0.25">
      <c r="A481" s="220">
        <v>2.8</v>
      </c>
      <c r="B481" s="204" t="s">
        <v>591</v>
      </c>
      <c r="C481" s="166">
        <v>2019</v>
      </c>
      <c r="D481" s="204" t="s">
        <v>561</v>
      </c>
      <c r="E481" s="116" t="s">
        <v>611</v>
      </c>
      <c r="F481" s="6">
        <v>260506</v>
      </c>
      <c r="G481" s="219"/>
      <c r="H481" s="80"/>
      <c r="I481" s="80"/>
      <c r="J481" s="80"/>
      <c r="K481" s="7" t="s">
        <v>216</v>
      </c>
      <c r="L481" s="10"/>
      <c r="M481" s="9" t="s">
        <v>230</v>
      </c>
      <c r="N481" s="27" t="s">
        <v>506</v>
      </c>
      <c r="O481" s="204" t="s">
        <v>193</v>
      </c>
      <c r="P481" s="7"/>
      <c r="Q481" s="8"/>
      <c r="R481" s="7"/>
      <c r="S481" s="7"/>
      <c r="T481" s="7" t="s">
        <v>1210</v>
      </c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</row>
    <row r="482" spans="1:121" s="5" customFormat="1" ht="12.6" customHeight="1" x14ac:dyDescent="0.25">
      <c r="A482" s="220">
        <v>2.42</v>
      </c>
      <c r="B482" s="204" t="s">
        <v>591</v>
      </c>
      <c r="C482" s="166">
        <v>2019</v>
      </c>
      <c r="D482" s="26" t="s">
        <v>1306</v>
      </c>
      <c r="E482" s="21" t="s">
        <v>1308</v>
      </c>
      <c r="F482" s="209">
        <v>260902</v>
      </c>
      <c r="G482" s="142"/>
      <c r="H482" s="209"/>
      <c r="I482" s="209"/>
      <c r="J482" s="21"/>
      <c r="K482" s="21" t="s">
        <v>216</v>
      </c>
      <c r="L482" s="21" t="s">
        <v>226</v>
      </c>
      <c r="M482" s="21" t="s">
        <v>230</v>
      </c>
      <c r="N482" s="27" t="s">
        <v>506</v>
      </c>
      <c r="O482" s="204" t="s">
        <v>193</v>
      </c>
      <c r="P482" s="21"/>
      <c r="Q482" s="21"/>
      <c r="R482" s="21"/>
      <c r="S482" s="21"/>
      <c r="T482" s="21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</row>
    <row r="483" spans="1:121" s="5" customFormat="1" ht="12.6" customHeight="1" x14ac:dyDescent="0.25">
      <c r="A483" s="220">
        <v>2.6</v>
      </c>
      <c r="B483" s="204" t="s">
        <v>591</v>
      </c>
      <c r="C483" s="166">
        <v>2019</v>
      </c>
      <c r="D483" s="204" t="s">
        <v>562</v>
      </c>
      <c r="E483" s="116" t="s">
        <v>611</v>
      </c>
      <c r="F483" s="6">
        <v>260506</v>
      </c>
      <c r="G483" s="219">
        <v>0</v>
      </c>
      <c r="H483" s="80"/>
      <c r="I483" s="80"/>
      <c r="J483" s="80"/>
      <c r="K483" s="7" t="s">
        <v>216</v>
      </c>
      <c r="L483" s="10"/>
      <c r="M483" s="9" t="s">
        <v>218</v>
      </c>
      <c r="N483" s="27" t="s">
        <v>506</v>
      </c>
      <c r="O483" s="204" t="s">
        <v>193</v>
      </c>
      <c r="P483" s="7"/>
      <c r="Q483" s="8"/>
      <c r="R483" s="7"/>
      <c r="S483" s="7"/>
      <c r="T483" s="7" t="s">
        <v>1211</v>
      </c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</row>
    <row r="484" spans="1:121" s="5" customFormat="1" ht="12.6" customHeight="1" x14ac:dyDescent="0.25">
      <c r="A484" s="220">
        <v>2.6</v>
      </c>
      <c r="B484" s="204" t="s">
        <v>591</v>
      </c>
      <c r="C484" s="166">
        <v>2019</v>
      </c>
      <c r="D484" s="26" t="s">
        <v>562</v>
      </c>
      <c r="E484" s="21" t="s">
        <v>1308</v>
      </c>
      <c r="F484" s="209">
        <v>260902</v>
      </c>
      <c r="G484" s="142">
        <v>0</v>
      </c>
      <c r="H484" s="209"/>
      <c r="I484" s="209"/>
      <c r="J484" s="21"/>
      <c r="K484" s="21" t="s">
        <v>216</v>
      </c>
      <c r="L484" s="21" t="s">
        <v>226</v>
      </c>
      <c r="M484" s="21" t="s">
        <v>218</v>
      </c>
      <c r="N484" s="27" t="s">
        <v>506</v>
      </c>
      <c r="O484" s="204" t="s">
        <v>193</v>
      </c>
      <c r="P484" s="21"/>
      <c r="Q484" s="21"/>
      <c r="R484" s="21"/>
      <c r="S484" s="21"/>
      <c r="T484" s="21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</row>
    <row r="485" spans="1:121" s="5" customFormat="1" ht="12.6" customHeight="1" x14ac:dyDescent="0.25">
      <c r="A485" s="220">
        <v>7</v>
      </c>
      <c r="B485" s="204" t="s">
        <v>591</v>
      </c>
      <c r="C485" s="166">
        <v>2019</v>
      </c>
      <c r="D485" s="26" t="s">
        <v>1307</v>
      </c>
      <c r="E485" s="21" t="s">
        <v>1308</v>
      </c>
      <c r="F485" s="209">
        <v>260902</v>
      </c>
      <c r="G485" s="142"/>
      <c r="H485" s="209"/>
      <c r="I485" s="209"/>
      <c r="J485" s="21"/>
      <c r="K485" s="21" t="s">
        <v>216</v>
      </c>
      <c r="L485" s="21" t="s">
        <v>226</v>
      </c>
      <c r="M485" s="21" t="s">
        <v>230</v>
      </c>
      <c r="N485" s="27" t="s">
        <v>506</v>
      </c>
      <c r="O485" s="204" t="s">
        <v>193</v>
      </c>
      <c r="P485" s="21"/>
      <c r="Q485" s="21"/>
      <c r="R485" s="21"/>
      <c r="S485" s="21"/>
      <c r="T485" s="21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</row>
    <row r="486" spans="1:121" s="5" customFormat="1" ht="12.6" customHeight="1" x14ac:dyDescent="0.25">
      <c r="A486" s="25" t="s">
        <v>580</v>
      </c>
      <c r="B486" s="7" t="s">
        <v>592</v>
      </c>
      <c r="C486" s="25">
        <v>2020</v>
      </c>
      <c r="D486" s="204" t="s">
        <v>560</v>
      </c>
      <c r="E486" s="116" t="s">
        <v>611</v>
      </c>
      <c r="F486" s="6">
        <v>260506</v>
      </c>
      <c r="G486" s="25"/>
      <c r="H486" s="80"/>
      <c r="I486" s="80"/>
      <c r="J486" s="80"/>
      <c r="K486" s="7" t="s">
        <v>216</v>
      </c>
      <c r="L486" s="10"/>
      <c r="M486" s="9" t="s">
        <v>228</v>
      </c>
      <c r="N486" s="25" t="s">
        <v>506</v>
      </c>
      <c r="O486" s="204" t="s">
        <v>193</v>
      </c>
      <c r="P486" s="7"/>
      <c r="Q486" s="8"/>
      <c r="R486" s="7"/>
      <c r="S486" s="7"/>
      <c r="T486" s="7" t="s">
        <v>1212</v>
      </c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</row>
    <row r="487" spans="1:121" s="5" customFormat="1" ht="12.6" customHeight="1" x14ac:dyDescent="0.25">
      <c r="A487" s="25">
        <v>1.04</v>
      </c>
      <c r="B487" s="7" t="s">
        <v>592</v>
      </c>
      <c r="C487" s="25">
        <v>2020</v>
      </c>
      <c r="D487" s="6" t="s">
        <v>561</v>
      </c>
      <c r="E487" s="116" t="s">
        <v>611</v>
      </c>
      <c r="F487" s="6">
        <v>260506</v>
      </c>
      <c r="G487" s="25"/>
      <c r="H487" s="80"/>
      <c r="I487" s="80"/>
      <c r="J487" s="80"/>
      <c r="K487" s="7" t="s">
        <v>216</v>
      </c>
      <c r="L487" s="10"/>
      <c r="M487" s="9" t="s">
        <v>230</v>
      </c>
      <c r="N487" s="25" t="s">
        <v>506</v>
      </c>
      <c r="O487" s="204" t="s">
        <v>193</v>
      </c>
      <c r="P487" s="7"/>
      <c r="Q487" s="8"/>
      <c r="R487" s="7"/>
      <c r="S487" s="7"/>
      <c r="T487" s="7" t="s">
        <v>1213</v>
      </c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</row>
    <row r="488" spans="1:121" s="5" customFormat="1" ht="12.6" customHeight="1" x14ac:dyDescent="0.25">
      <c r="A488" s="7" t="s">
        <v>1364</v>
      </c>
      <c r="B488" s="7" t="s">
        <v>1363</v>
      </c>
      <c r="C488" s="54">
        <v>2020</v>
      </c>
      <c r="D488" s="26" t="s">
        <v>548</v>
      </c>
      <c r="E488" s="26" t="s">
        <v>1384</v>
      </c>
      <c r="F488" s="209">
        <v>260907</v>
      </c>
      <c r="G488" s="7"/>
      <c r="H488" s="80">
        <v>0</v>
      </c>
      <c r="I488" s="80"/>
      <c r="J488" s="80"/>
      <c r="K488" s="7" t="s">
        <v>216</v>
      </c>
      <c r="L488" s="10" t="s">
        <v>226</v>
      </c>
      <c r="M488" s="9" t="s">
        <v>228</v>
      </c>
      <c r="N488" s="7" t="s">
        <v>506</v>
      </c>
      <c r="O488" s="7" t="s">
        <v>193</v>
      </c>
      <c r="P488" s="7"/>
      <c r="Q488" s="8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</row>
    <row r="489" spans="1:121" s="5" customFormat="1" ht="12.6" customHeight="1" x14ac:dyDescent="0.25">
      <c r="A489" s="219">
        <v>12</v>
      </c>
      <c r="B489" s="26" t="s">
        <v>593</v>
      </c>
      <c r="C489" s="25">
        <v>2015</v>
      </c>
      <c r="D489" s="204" t="s">
        <v>555</v>
      </c>
      <c r="E489" s="116" t="s">
        <v>611</v>
      </c>
      <c r="F489" s="6">
        <v>260506</v>
      </c>
      <c r="G489" s="219">
        <v>0</v>
      </c>
      <c r="H489" s="80"/>
      <c r="I489" s="80"/>
      <c r="J489" s="80"/>
      <c r="K489" s="7" t="s">
        <v>217</v>
      </c>
      <c r="L489" s="10"/>
      <c r="M489" s="9" t="s">
        <v>228</v>
      </c>
      <c r="N489" s="25" t="s">
        <v>515</v>
      </c>
      <c r="O489" s="204" t="s">
        <v>193</v>
      </c>
      <c r="P489" s="7"/>
      <c r="Q489" s="8"/>
      <c r="R489" s="7"/>
      <c r="S489" s="7"/>
      <c r="T489" s="7" t="s">
        <v>1214</v>
      </c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</row>
    <row r="490" spans="1:121" ht="12.6" customHeight="1" x14ac:dyDescent="0.25">
      <c r="A490" s="25">
        <v>2.92</v>
      </c>
      <c r="B490" s="26" t="s">
        <v>593</v>
      </c>
      <c r="C490" s="25">
        <v>2015</v>
      </c>
      <c r="D490" s="6" t="s">
        <v>561</v>
      </c>
      <c r="E490" s="116" t="s">
        <v>611</v>
      </c>
      <c r="F490" s="6">
        <v>260506</v>
      </c>
      <c r="G490" s="219"/>
      <c r="K490" s="7" t="s">
        <v>217</v>
      </c>
      <c r="M490" s="9" t="s">
        <v>230</v>
      </c>
      <c r="N490" s="25" t="s">
        <v>515</v>
      </c>
      <c r="O490" s="204" t="s">
        <v>193</v>
      </c>
      <c r="T490" s="7" t="s">
        <v>1215</v>
      </c>
    </row>
    <row r="491" spans="1:121" s="25" customFormat="1" ht="12.6" customHeight="1" x14ac:dyDescent="0.25">
      <c r="A491" s="220">
        <v>2</v>
      </c>
      <c r="B491" s="26" t="s">
        <v>593</v>
      </c>
      <c r="C491" s="25">
        <v>2015</v>
      </c>
      <c r="D491" s="204" t="s">
        <v>562</v>
      </c>
      <c r="E491" s="116" t="s">
        <v>611</v>
      </c>
      <c r="F491" s="6">
        <v>260506</v>
      </c>
      <c r="G491" s="219">
        <v>0.4</v>
      </c>
      <c r="H491" s="80"/>
      <c r="I491" s="80"/>
      <c r="J491" s="80"/>
      <c r="K491" s="7" t="s">
        <v>217</v>
      </c>
      <c r="L491" s="10"/>
      <c r="M491" s="9" t="s">
        <v>218</v>
      </c>
      <c r="N491" s="25" t="s">
        <v>515</v>
      </c>
      <c r="O491" s="204" t="s">
        <v>193</v>
      </c>
      <c r="P491" s="7"/>
      <c r="Q491" s="8"/>
      <c r="R491" s="7"/>
      <c r="S491" s="7"/>
      <c r="T491" s="7" t="s">
        <v>1216</v>
      </c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</row>
    <row r="492" spans="1:121" s="25" customFormat="1" ht="12.6" customHeight="1" x14ac:dyDescent="0.25">
      <c r="A492" s="219">
        <v>11</v>
      </c>
      <c r="B492" s="204" t="s">
        <v>594</v>
      </c>
      <c r="C492" s="166">
        <v>2017</v>
      </c>
      <c r="D492" s="204" t="s">
        <v>560</v>
      </c>
      <c r="E492" s="116" t="s">
        <v>611</v>
      </c>
      <c r="F492" s="6">
        <v>260506</v>
      </c>
      <c r="G492" s="222">
        <v>-0.6</v>
      </c>
      <c r="H492" s="80"/>
      <c r="I492" s="80"/>
      <c r="J492" s="80"/>
      <c r="K492" s="7" t="s">
        <v>217</v>
      </c>
      <c r="L492" s="10"/>
      <c r="M492" s="9" t="s">
        <v>228</v>
      </c>
      <c r="N492" s="27" t="s">
        <v>484</v>
      </c>
      <c r="O492" s="204" t="s">
        <v>193</v>
      </c>
      <c r="P492" s="7"/>
      <c r="Q492" s="8"/>
      <c r="R492" s="7"/>
      <c r="S492" s="7"/>
      <c r="T492" s="7" t="s">
        <v>1217</v>
      </c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</row>
    <row r="493" spans="1:121" s="26" customFormat="1" ht="12.6" customHeight="1" x14ac:dyDescent="0.25">
      <c r="A493" s="219" t="s">
        <v>580</v>
      </c>
      <c r="B493" s="204" t="s">
        <v>594</v>
      </c>
      <c r="C493" s="166">
        <v>2017</v>
      </c>
      <c r="D493" s="204" t="s">
        <v>555</v>
      </c>
      <c r="E493" s="116" t="s">
        <v>611</v>
      </c>
      <c r="F493" s="6">
        <v>260506</v>
      </c>
      <c r="G493" s="222"/>
      <c r="H493" s="80"/>
      <c r="I493" s="80"/>
      <c r="J493" s="80"/>
      <c r="K493" s="7" t="s">
        <v>217</v>
      </c>
      <c r="L493" s="10"/>
      <c r="M493" s="9" t="s">
        <v>228</v>
      </c>
      <c r="N493" s="27" t="s">
        <v>484</v>
      </c>
      <c r="O493" s="204" t="s">
        <v>193</v>
      </c>
      <c r="P493" s="7"/>
      <c r="Q493" s="8"/>
      <c r="R493" s="7"/>
      <c r="S493" s="7"/>
      <c r="T493" s="7" t="s">
        <v>1218</v>
      </c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</row>
    <row r="494" spans="1:121" s="26" customFormat="1" ht="12.6" customHeight="1" x14ac:dyDescent="0.25">
      <c r="A494" s="217">
        <v>2.9</v>
      </c>
      <c r="B494" s="204" t="s">
        <v>594</v>
      </c>
      <c r="C494" s="166">
        <v>2017</v>
      </c>
      <c r="D494" s="204" t="s">
        <v>561</v>
      </c>
      <c r="E494" s="116" t="s">
        <v>611</v>
      </c>
      <c r="F494" s="6">
        <v>260506</v>
      </c>
      <c r="G494" s="222"/>
      <c r="H494" s="80"/>
      <c r="I494" s="80"/>
      <c r="J494" s="80"/>
      <c r="K494" s="7" t="s">
        <v>217</v>
      </c>
      <c r="L494" s="10"/>
      <c r="M494" s="9" t="s">
        <v>230</v>
      </c>
      <c r="N494" s="27" t="s">
        <v>484</v>
      </c>
      <c r="O494" s="204" t="s">
        <v>193</v>
      </c>
      <c r="P494" s="7"/>
      <c r="Q494" s="8"/>
      <c r="R494" s="7"/>
      <c r="S494" s="7"/>
      <c r="T494" s="7" t="s">
        <v>1219</v>
      </c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</row>
    <row r="495" spans="1:121" s="78" customFormat="1" ht="12.6" customHeight="1" x14ac:dyDescent="0.25">
      <c r="A495" s="220">
        <v>2</v>
      </c>
      <c r="B495" s="204" t="s">
        <v>594</v>
      </c>
      <c r="C495" s="166">
        <v>2017</v>
      </c>
      <c r="D495" s="204" t="s">
        <v>562</v>
      </c>
      <c r="E495" s="116" t="s">
        <v>611</v>
      </c>
      <c r="F495" s="6">
        <v>260506</v>
      </c>
      <c r="G495" s="222">
        <v>0</v>
      </c>
      <c r="H495" s="80"/>
      <c r="I495" s="80"/>
      <c r="J495" s="80"/>
      <c r="K495" s="7" t="s">
        <v>217</v>
      </c>
      <c r="L495" s="10"/>
      <c r="M495" s="9" t="s">
        <v>218</v>
      </c>
      <c r="N495" s="27" t="s">
        <v>484</v>
      </c>
      <c r="O495" s="204" t="s">
        <v>193</v>
      </c>
      <c r="P495" s="7"/>
      <c r="Q495" s="8"/>
      <c r="R495" s="7"/>
      <c r="S495" s="7"/>
      <c r="T495" s="7" t="s">
        <v>1220</v>
      </c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</row>
    <row r="496" spans="1:121" s="78" customFormat="1" ht="12.6" customHeight="1" x14ac:dyDescent="0.25">
      <c r="A496" s="6" t="s">
        <v>389</v>
      </c>
      <c r="B496" s="6" t="s">
        <v>390</v>
      </c>
      <c r="C496" s="6">
        <v>1995</v>
      </c>
      <c r="D496" s="162" t="s">
        <v>267</v>
      </c>
      <c r="E496" s="116" t="s">
        <v>348</v>
      </c>
      <c r="F496" s="6">
        <v>260425</v>
      </c>
      <c r="G496" s="6"/>
      <c r="H496" s="6"/>
      <c r="I496" s="6"/>
      <c r="J496" s="80"/>
      <c r="K496" s="6" t="s">
        <v>216</v>
      </c>
      <c r="L496" s="10" t="s">
        <v>284</v>
      </c>
      <c r="M496" s="26" t="s">
        <v>347</v>
      </c>
      <c r="N496" s="80" t="s">
        <v>431</v>
      </c>
      <c r="O496" s="6" t="s">
        <v>193</v>
      </c>
      <c r="P496" s="6"/>
      <c r="Q496" s="6"/>
      <c r="R496" s="6"/>
      <c r="S496" s="7"/>
      <c r="T496" s="7" t="s">
        <v>1221</v>
      </c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</row>
    <row r="497" spans="1:121" s="78" customFormat="1" ht="12.6" customHeight="1" x14ac:dyDescent="0.25">
      <c r="A497" s="26" t="s">
        <v>538</v>
      </c>
      <c r="B497" s="25" t="s">
        <v>537</v>
      </c>
      <c r="C497" s="25">
        <v>2022</v>
      </c>
      <c r="D497" s="78" t="s">
        <v>548</v>
      </c>
      <c r="E497" s="78" t="s">
        <v>549</v>
      </c>
      <c r="F497" s="78">
        <v>260504</v>
      </c>
      <c r="H497" s="25">
        <v>0</v>
      </c>
      <c r="I497" s="25"/>
      <c r="J497" s="25"/>
      <c r="K497" s="25" t="s">
        <v>217</v>
      </c>
      <c r="L497" s="25" t="s">
        <v>226</v>
      </c>
      <c r="M497" s="78" t="s">
        <v>228</v>
      </c>
      <c r="N497" s="25" t="s">
        <v>484</v>
      </c>
      <c r="O497" s="78" t="s">
        <v>193</v>
      </c>
      <c r="P497" s="25"/>
      <c r="Q497" s="25"/>
      <c r="R497" s="7"/>
      <c r="S497" s="25" t="s">
        <v>550</v>
      </c>
      <c r="T497" s="7" t="s">
        <v>1222</v>
      </c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</row>
    <row r="498" spans="1:121" s="78" customFormat="1" ht="12.6" customHeight="1" x14ac:dyDescent="0.25">
      <c r="A498" s="7" t="s">
        <v>1355</v>
      </c>
      <c r="B498" s="7" t="s">
        <v>537</v>
      </c>
      <c r="C498" s="54">
        <v>2022</v>
      </c>
      <c r="D498" s="26" t="s">
        <v>548</v>
      </c>
      <c r="E498" s="26" t="s">
        <v>1384</v>
      </c>
      <c r="F498" s="209">
        <v>260907</v>
      </c>
      <c r="G498" s="7"/>
      <c r="H498" s="80">
        <v>0</v>
      </c>
      <c r="I498" s="80"/>
      <c r="J498" s="80"/>
      <c r="K498" s="7" t="s">
        <v>217</v>
      </c>
      <c r="L498" s="10" t="s">
        <v>226</v>
      </c>
      <c r="M498" s="9" t="s">
        <v>228</v>
      </c>
      <c r="N498" s="7" t="s">
        <v>484</v>
      </c>
      <c r="O498" s="7" t="s">
        <v>193</v>
      </c>
      <c r="P498" s="7"/>
      <c r="Q498" s="8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</row>
    <row r="499" spans="1:121" s="78" customFormat="1" ht="12.6" customHeight="1" x14ac:dyDescent="0.25">
      <c r="A499" s="7" t="s">
        <v>1366</v>
      </c>
      <c r="B499" s="7" t="s">
        <v>1365</v>
      </c>
      <c r="C499" s="54">
        <v>2020</v>
      </c>
      <c r="D499" s="26" t="s">
        <v>548</v>
      </c>
      <c r="E499" s="26" t="s">
        <v>1384</v>
      </c>
      <c r="F499" s="209">
        <v>260907</v>
      </c>
      <c r="G499" s="7"/>
      <c r="H499" s="80">
        <v>0</v>
      </c>
      <c r="I499" s="80"/>
      <c r="J499" s="80"/>
      <c r="K499" s="7" t="s">
        <v>216</v>
      </c>
      <c r="L499" s="10" t="s">
        <v>226</v>
      </c>
      <c r="M499" s="9" t="s">
        <v>228</v>
      </c>
      <c r="N499" s="7" t="s">
        <v>506</v>
      </c>
      <c r="O499" s="7" t="s">
        <v>193</v>
      </c>
      <c r="P499" s="7"/>
      <c r="Q499" s="8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</row>
    <row r="500" spans="1:121" s="78" customFormat="1" ht="12.6" customHeight="1" x14ac:dyDescent="0.25">
      <c r="A500" s="6">
        <v>2.59</v>
      </c>
      <c r="B500" s="68" t="s">
        <v>191</v>
      </c>
      <c r="C500" s="25">
        <v>2007</v>
      </c>
      <c r="D500" s="7" t="s">
        <v>213</v>
      </c>
      <c r="E500" s="116" t="s">
        <v>219</v>
      </c>
      <c r="F500" s="6">
        <v>260112</v>
      </c>
      <c r="G500" s="7"/>
      <c r="H500" s="6">
        <v>720</v>
      </c>
      <c r="I500" s="6">
        <v>433</v>
      </c>
      <c r="J500" s="6"/>
      <c r="K500" s="5" t="s">
        <v>216</v>
      </c>
      <c r="L500" s="6"/>
      <c r="M500" s="9" t="s">
        <v>218</v>
      </c>
      <c r="N500" s="25" t="s">
        <v>192</v>
      </c>
      <c r="O500" s="26" t="s">
        <v>193</v>
      </c>
      <c r="P500" s="7"/>
      <c r="Q500" s="8"/>
      <c r="R500" s="7"/>
      <c r="S500" s="7"/>
      <c r="T500" s="7" t="s">
        <v>1223</v>
      </c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</row>
    <row r="501" spans="1:121" s="78" customFormat="1" ht="12.6" customHeight="1" x14ac:dyDescent="0.25">
      <c r="A501" s="6">
        <v>7.72</v>
      </c>
      <c r="B501" s="68" t="s">
        <v>191</v>
      </c>
      <c r="C501" s="25">
        <v>2007</v>
      </c>
      <c r="D501" s="7" t="s">
        <v>215</v>
      </c>
      <c r="E501" s="116" t="s">
        <v>219</v>
      </c>
      <c r="F501" s="6">
        <v>260112</v>
      </c>
      <c r="G501" s="7"/>
      <c r="H501" s="6"/>
      <c r="I501" s="6"/>
      <c r="J501" s="6"/>
      <c r="K501" s="5" t="s">
        <v>216</v>
      </c>
      <c r="L501" s="6"/>
      <c r="M501" s="9" t="s">
        <v>218</v>
      </c>
      <c r="N501" s="25" t="s">
        <v>192</v>
      </c>
      <c r="O501" s="26" t="s">
        <v>193</v>
      </c>
      <c r="P501" s="7"/>
      <c r="Q501" s="8"/>
      <c r="R501" s="7"/>
      <c r="S501" s="7"/>
      <c r="T501" s="7" t="s">
        <v>1224</v>
      </c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</row>
    <row r="502" spans="1:121" s="78" customFormat="1" ht="12.6" customHeight="1" x14ac:dyDescent="0.25">
      <c r="A502" s="6" t="s">
        <v>756</v>
      </c>
      <c r="B502" s="97" t="s">
        <v>1492</v>
      </c>
      <c r="C502" s="27" t="s">
        <v>396</v>
      </c>
      <c r="D502" s="162" t="s">
        <v>267</v>
      </c>
      <c r="E502" s="116" t="s">
        <v>752</v>
      </c>
      <c r="F502" s="6">
        <v>260704</v>
      </c>
      <c r="G502" s="7"/>
      <c r="H502" s="80"/>
      <c r="I502" s="80"/>
      <c r="J502" s="25"/>
      <c r="K502" s="7" t="s">
        <v>216</v>
      </c>
      <c r="L502" s="10" t="s">
        <v>15</v>
      </c>
      <c r="M502" s="26" t="s">
        <v>347</v>
      </c>
      <c r="N502" s="80"/>
      <c r="O502" s="223" t="s">
        <v>757</v>
      </c>
      <c r="P502" s="7"/>
      <c r="Q502" s="8"/>
      <c r="R502" s="7"/>
      <c r="S502" s="203"/>
      <c r="T502" s="7" t="s">
        <v>1225</v>
      </c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</row>
    <row r="503" spans="1:121" s="78" customFormat="1" ht="12.6" customHeight="1" x14ac:dyDescent="0.25">
      <c r="A503" s="6" t="s">
        <v>1414</v>
      </c>
      <c r="B503" s="7" t="s">
        <v>1493</v>
      </c>
      <c r="C503" s="7" t="s">
        <v>396</v>
      </c>
      <c r="D503" s="7" t="s">
        <v>267</v>
      </c>
      <c r="E503" s="116" t="s">
        <v>1399</v>
      </c>
      <c r="F503" s="7" t="s">
        <v>1403</v>
      </c>
      <c r="G503" s="7"/>
      <c r="H503" s="80"/>
      <c r="I503" s="80"/>
      <c r="J503" s="80"/>
      <c r="K503" s="7" t="s">
        <v>216</v>
      </c>
      <c r="L503" s="10" t="s">
        <v>284</v>
      </c>
      <c r="M503" s="26" t="s">
        <v>347</v>
      </c>
      <c r="N503" s="7" t="s">
        <v>1402</v>
      </c>
      <c r="O503" s="9" t="s">
        <v>1415</v>
      </c>
      <c r="P503" s="7"/>
      <c r="Q503" s="8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</row>
    <row r="504" spans="1:121" s="78" customFormat="1" ht="12.6" customHeight="1" x14ac:dyDescent="0.25">
      <c r="A504" s="7" t="s">
        <v>391</v>
      </c>
      <c r="B504" s="7" t="s">
        <v>392</v>
      </c>
      <c r="C504" s="6">
        <v>1991</v>
      </c>
      <c r="D504" s="6" t="s">
        <v>267</v>
      </c>
      <c r="E504" s="116" t="s">
        <v>348</v>
      </c>
      <c r="F504" s="6">
        <v>260425</v>
      </c>
      <c r="G504" s="7"/>
      <c r="H504" s="80"/>
      <c r="I504" s="80"/>
      <c r="J504" s="25"/>
      <c r="K504" s="7" t="s">
        <v>217</v>
      </c>
      <c r="L504" s="10" t="s">
        <v>284</v>
      </c>
      <c r="M504" s="26" t="s">
        <v>347</v>
      </c>
      <c r="N504" s="80" t="s">
        <v>429</v>
      </c>
      <c r="O504" s="9" t="s">
        <v>193</v>
      </c>
      <c r="P504" s="7"/>
      <c r="Q504" s="8"/>
      <c r="R504" s="7"/>
      <c r="S504" s="7"/>
      <c r="T504" s="7" t="s">
        <v>1226</v>
      </c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</row>
    <row r="505" spans="1:121" s="78" customFormat="1" ht="12.6" customHeight="1" x14ac:dyDescent="0.25">
      <c r="A505" s="7" t="s">
        <v>1469</v>
      </c>
      <c r="B505" s="7" t="s">
        <v>1470</v>
      </c>
      <c r="C505" s="7" t="s">
        <v>1473</v>
      </c>
      <c r="D505" s="26" t="s">
        <v>267</v>
      </c>
      <c r="E505" s="26" t="s">
        <v>1455</v>
      </c>
      <c r="F505" s="209">
        <v>261003</v>
      </c>
      <c r="G505" s="7"/>
      <c r="H505" s="80"/>
      <c r="I505" s="80"/>
      <c r="J505" s="80"/>
      <c r="K505" s="7" t="s">
        <v>217</v>
      </c>
      <c r="L505" s="10" t="s">
        <v>284</v>
      </c>
      <c r="M505" s="9" t="s">
        <v>269</v>
      </c>
      <c r="N505" s="7"/>
      <c r="O505" s="9" t="s">
        <v>464</v>
      </c>
      <c r="P505" s="7"/>
      <c r="Q505" s="8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</row>
    <row r="506" spans="1:121" s="5" customFormat="1" ht="12.6" customHeight="1" x14ac:dyDescent="0.25">
      <c r="A506" s="7" t="s">
        <v>372</v>
      </c>
      <c r="B506" s="7" t="s">
        <v>358</v>
      </c>
      <c r="C506" s="6">
        <v>2002</v>
      </c>
      <c r="D506" s="162" t="s">
        <v>267</v>
      </c>
      <c r="E506" s="116" t="s">
        <v>348</v>
      </c>
      <c r="F506" s="6">
        <v>260425</v>
      </c>
      <c r="G506" s="7"/>
      <c r="H506" s="80"/>
      <c r="I506" s="80"/>
      <c r="J506" s="25"/>
      <c r="K506" s="7" t="s">
        <v>216</v>
      </c>
      <c r="L506" s="10" t="s">
        <v>284</v>
      </c>
      <c r="M506" s="26" t="s">
        <v>347</v>
      </c>
      <c r="N506" s="80" t="s">
        <v>435</v>
      </c>
      <c r="O506" s="223" t="s">
        <v>1426</v>
      </c>
      <c r="P506" s="7"/>
      <c r="Q506" s="8"/>
      <c r="R506" s="7"/>
      <c r="S506" s="7"/>
      <c r="T506" s="7" t="s">
        <v>1227</v>
      </c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</row>
    <row r="507" spans="1:121" s="5" customFormat="1" ht="12.6" customHeight="1" x14ac:dyDescent="0.25">
      <c r="A507" s="7" t="s">
        <v>409</v>
      </c>
      <c r="B507" s="7" t="s">
        <v>410</v>
      </c>
      <c r="C507" s="6">
        <v>1989</v>
      </c>
      <c r="D507" s="162" t="s">
        <v>267</v>
      </c>
      <c r="E507" s="116" t="s">
        <v>348</v>
      </c>
      <c r="F507" s="6">
        <v>260425</v>
      </c>
      <c r="G507" s="7"/>
      <c r="H507" s="80"/>
      <c r="I507" s="80"/>
      <c r="J507" s="80"/>
      <c r="K507" s="7" t="s">
        <v>216</v>
      </c>
      <c r="L507" s="10" t="s">
        <v>284</v>
      </c>
      <c r="M507" s="26" t="s">
        <v>347</v>
      </c>
      <c r="N507" s="80" t="s">
        <v>429</v>
      </c>
      <c r="O507" s="9" t="s">
        <v>193</v>
      </c>
      <c r="P507" s="7"/>
      <c r="Q507" s="8"/>
      <c r="R507" s="7"/>
      <c r="S507" s="7"/>
      <c r="T507" s="7" t="s">
        <v>1228</v>
      </c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</row>
    <row r="508" spans="1:121" s="5" customFormat="1" ht="12.6" customHeight="1" x14ac:dyDescent="0.25">
      <c r="A508" s="7" t="s">
        <v>397</v>
      </c>
      <c r="B508" s="7" t="s">
        <v>398</v>
      </c>
      <c r="C508" s="7" t="s">
        <v>396</v>
      </c>
      <c r="D508" s="162" t="s">
        <v>267</v>
      </c>
      <c r="E508" s="116" t="s">
        <v>348</v>
      </c>
      <c r="F508" s="6">
        <v>260425</v>
      </c>
      <c r="G508" s="7"/>
      <c r="H508" s="80"/>
      <c r="I508" s="80"/>
      <c r="J508" s="80"/>
      <c r="K508" s="7" t="s">
        <v>15</v>
      </c>
      <c r="L508" s="10" t="s">
        <v>284</v>
      </c>
      <c r="M508" s="26" t="s">
        <v>347</v>
      </c>
      <c r="N508" s="7" t="s">
        <v>441</v>
      </c>
      <c r="O508" s="9" t="s">
        <v>193</v>
      </c>
      <c r="P508" s="7"/>
      <c r="Q508" s="8"/>
      <c r="R508" s="7"/>
      <c r="S508" s="7"/>
      <c r="T508" s="7" t="s">
        <v>1229</v>
      </c>
    </row>
    <row r="509" spans="1:121" s="5" customFormat="1" ht="12.6" customHeight="1" x14ac:dyDescent="0.25">
      <c r="A509" s="7" t="s">
        <v>1339</v>
      </c>
      <c r="B509" s="7" t="s">
        <v>1338</v>
      </c>
      <c r="C509" s="54">
        <v>2017</v>
      </c>
      <c r="D509" s="26" t="s">
        <v>548</v>
      </c>
      <c r="E509" s="26" t="s">
        <v>1384</v>
      </c>
      <c r="F509" s="209">
        <v>260907</v>
      </c>
      <c r="G509" s="7"/>
      <c r="H509" s="80">
        <v>0</v>
      </c>
      <c r="I509" s="80"/>
      <c r="J509" s="80"/>
      <c r="K509" s="7" t="s">
        <v>217</v>
      </c>
      <c r="L509" s="10" t="s">
        <v>226</v>
      </c>
      <c r="M509" s="9" t="s">
        <v>228</v>
      </c>
      <c r="N509" s="7" t="s">
        <v>484</v>
      </c>
      <c r="O509" s="7" t="s">
        <v>193</v>
      </c>
      <c r="P509" s="7"/>
      <c r="Q509" s="8"/>
      <c r="R509" s="7"/>
      <c r="S509" s="7"/>
      <c r="T509" s="7"/>
    </row>
    <row r="510" spans="1:121" s="5" customFormat="1" ht="12.6" customHeight="1" x14ac:dyDescent="0.25">
      <c r="A510" s="25">
        <v>11.6</v>
      </c>
      <c r="B510" s="26" t="s">
        <v>595</v>
      </c>
      <c r="C510" s="25">
        <v>2016</v>
      </c>
      <c r="D510" s="26" t="s">
        <v>555</v>
      </c>
      <c r="E510" s="116" t="s">
        <v>611</v>
      </c>
      <c r="F510" s="6">
        <v>260506</v>
      </c>
      <c r="G510" s="25">
        <v>-2</v>
      </c>
      <c r="H510" s="80"/>
      <c r="I510" s="80"/>
      <c r="J510" s="80"/>
      <c r="K510" s="7" t="s">
        <v>216</v>
      </c>
      <c r="L510" s="10"/>
      <c r="M510" s="9" t="s">
        <v>228</v>
      </c>
      <c r="N510" s="25" t="s">
        <v>438</v>
      </c>
      <c r="O510" s="26" t="s">
        <v>193</v>
      </c>
      <c r="P510" s="7"/>
      <c r="Q510" s="8"/>
      <c r="R510" s="7"/>
      <c r="S510" s="7"/>
      <c r="T510" s="7" t="s">
        <v>1230</v>
      </c>
    </row>
    <row r="511" spans="1:121" s="5" customFormat="1" ht="12.6" customHeight="1" x14ac:dyDescent="0.25">
      <c r="A511" s="25">
        <v>16.899999999999999</v>
      </c>
      <c r="B511" s="26" t="s">
        <v>595</v>
      </c>
      <c r="C511" s="25">
        <v>2016</v>
      </c>
      <c r="D511" s="204" t="s">
        <v>563</v>
      </c>
      <c r="E511" s="116" t="s">
        <v>611</v>
      </c>
      <c r="F511" s="6">
        <v>260506</v>
      </c>
      <c r="G511" s="25">
        <v>-1.4</v>
      </c>
      <c r="H511" s="80"/>
      <c r="I511" s="80"/>
      <c r="J511" s="80"/>
      <c r="K511" s="7" t="s">
        <v>216</v>
      </c>
      <c r="L511" s="10"/>
      <c r="M511" s="9" t="s">
        <v>228</v>
      </c>
      <c r="N511" s="25" t="s">
        <v>438</v>
      </c>
      <c r="O511" s="26" t="s">
        <v>193</v>
      </c>
      <c r="P511" s="7"/>
      <c r="Q511" s="8"/>
      <c r="R511" s="7"/>
      <c r="S511" s="7"/>
      <c r="T511" s="7" t="s">
        <v>1231</v>
      </c>
    </row>
    <row r="512" spans="1:121" ht="12.6" customHeight="1" x14ac:dyDescent="0.25">
      <c r="A512" s="25">
        <v>2.58</v>
      </c>
      <c r="B512" s="26" t="s">
        <v>595</v>
      </c>
      <c r="C512" s="25">
        <v>2016</v>
      </c>
      <c r="D512" s="204" t="s">
        <v>562</v>
      </c>
      <c r="E512" s="116" t="s">
        <v>611</v>
      </c>
      <c r="F512" s="6">
        <v>260506</v>
      </c>
      <c r="G512" s="25">
        <v>0</v>
      </c>
      <c r="K512" s="7" t="s">
        <v>216</v>
      </c>
      <c r="M512" s="9" t="s">
        <v>218</v>
      </c>
      <c r="N512" s="25" t="s">
        <v>438</v>
      </c>
      <c r="O512" s="26" t="s">
        <v>193</v>
      </c>
      <c r="T512" s="7" t="s">
        <v>1232</v>
      </c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  <c r="DO512" s="5"/>
      <c r="DP512" s="5"/>
      <c r="DQ512" s="5"/>
    </row>
    <row r="513" spans="1:121" ht="12.6" customHeight="1" x14ac:dyDescent="0.25">
      <c r="A513" s="7" t="s">
        <v>1318</v>
      </c>
      <c r="B513" s="7" t="s">
        <v>1317</v>
      </c>
      <c r="C513" s="54">
        <v>1997</v>
      </c>
      <c r="D513" s="26" t="s">
        <v>547</v>
      </c>
      <c r="E513" s="26" t="s">
        <v>1384</v>
      </c>
      <c r="F513" s="209">
        <v>260907</v>
      </c>
      <c r="K513" s="7" t="s">
        <v>216</v>
      </c>
      <c r="M513" s="9" t="s">
        <v>228</v>
      </c>
      <c r="N513" s="7" t="s">
        <v>200</v>
      </c>
      <c r="O513" s="7" t="s">
        <v>1378</v>
      </c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</row>
    <row r="514" spans="1:121" ht="12.6" customHeight="1" x14ac:dyDescent="0.25">
      <c r="A514" s="219">
        <v>8</v>
      </c>
      <c r="B514" s="26" t="s">
        <v>596</v>
      </c>
      <c r="C514" s="25">
        <v>2016</v>
      </c>
      <c r="D514" s="26" t="s">
        <v>560</v>
      </c>
      <c r="E514" s="116" t="s">
        <v>611</v>
      </c>
      <c r="F514" s="6">
        <v>260506</v>
      </c>
      <c r="G514" s="25">
        <v>-0.5</v>
      </c>
      <c r="K514" s="7" t="s">
        <v>216</v>
      </c>
      <c r="M514" s="9" t="s">
        <v>228</v>
      </c>
      <c r="N514" s="25" t="s">
        <v>438</v>
      </c>
      <c r="O514" s="26" t="s">
        <v>193</v>
      </c>
      <c r="T514" s="7" t="s">
        <v>1233</v>
      </c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</row>
    <row r="515" spans="1:121" ht="12.6" customHeight="1" x14ac:dyDescent="0.25">
      <c r="A515" s="6">
        <v>12.2</v>
      </c>
      <c r="B515" s="26" t="s">
        <v>596</v>
      </c>
      <c r="C515" s="25">
        <v>2016</v>
      </c>
      <c r="D515" s="204" t="s">
        <v>555</v>
      </c>
      <c r="E515" s="116" t="s">
        <v>611</v>
      </c>
      <c r="F515" s="6">
        <v>260506</v>
      </c>
      <c r="G515" s="6">
        <v>-0.5</v>
      </c>
      <c r="K515" s="7" t="s">
        <v>216</v>
      </c>
      <c r="M515" s="9" t="s">
        <v>228</v>
      </c>
      <c r="N515" s="25" t="s">
        <v>438</v>
      </c>
      <c r="O515" s="26" t="s">
        <v>193</v>
      </c>
      <c r="T515" s="7" t="s">
        <v>1234</v>
      </c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  <c r="DI515" s="5"/>
      <c r="DJ515" s="5"/>
      <c r="DK515" s="5"/>
      <c r="DL515" s="5"/>
      <c r="DM515" s="5"/>
      <c r="DN515" s="5"/>
      <c r="DO515" s="5"/>
      <c r="DP515" s="5"/>
      <c r="DQ515" s="5"/>
    </row>
    <row r="516" spans="1:121" ht="12.6" customHeight="1" x14ac:dyDescent="0.25">
      <c r="A516" s="219">
        <v>17.399999999999999</v>
      </c>
      <c r="B516" s="26" t="s">
        <v>596</v>
      </c>
      <c r="C516" s="25">
        <v>2016</v>
      </c>
      <c r="D516" s="204" t="s">
        <v>563</v>
      </c>
      <c r="E516" s="116" t="s">
        <v>611</v>
      </c>
      <c r="F516" s="6">
        <v>260506</v>
      </c>
      <c r="G516" s="25">
        <v>-1.4</v>
      </c>
      <c r="K516" s="7" t="s">
        <v>216</v>
      </c>
      <c r="M516" s="9" t="s">
        <v>228</v>
      </c>
      <c r="N516" s="25" t="s">
        <v>438</v>
      </c>
      <c r="O516" s="26" t="s">
        <v>193</v>
      </c>
      <c r="T516" s="7" t="s">
        <v>1235</v>
      </c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  <c r="DI516" s="5"/>
      <c r="DJ516" s="5"/>
      <c r="DK516" s="5"/>
      <c r="DL516" s="5"/>
      <c r="DM516" s="5"/>
      <c r="DN516" s="5"/>
      <c r="DO516" s="5"/>
      <c r="DP516" s="5"/>
      <c r="DQ516" s="5"/>
    </row>
    <row r="517" spans="1:121" ht="12.6" customHeight="1" x14ac:dyDescent="0.25">
      <c r="A517" s="6">
        <v>2.2599999999999998</v>
      </c>
      <c r="B517" s="26" t="s">
        <v>596</v>
      </c>
      <c r="C517" s="25">
        <v>2016</v>
      </c>
      <c r="D517" s="204" t="s">
        <v>562</v>
      </c>
      <c r="E517" s="116" t="s">
        <v>611</v>
      </c>
      <c r="F517" s="6">
        <v>260506</v>
      </c>
      <c r="G517" s="6">
        <v>0.4</v>
      </c>
      <c r="K517" s="7" t="s">
        <v>216</v>
      </c>
      <c r="M517" s="9" t="s">
        <v>218</v>
      </c>
      <c r="N517" s="25" t="s">
        <v>438</v>
      </c>
      <c r="O517" s="26" t="s">
        <v>193</v>
      </c>
      <c r="T517" s="7" t="s">
        <v>1236</v>
      </c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  <c r="DI517" s="5"/>
      <c r="DJ517" s="5"/>
      <c r="DK517" s="5"/>
      <c r="DL517" s="5"/>
      <c r="DM517" s="5"/>
      <c r="DN517" s="5"/>
      <c r="DO517" s="5"/>
      <c r="DP517" s="5"/>
      <c r="DQ517" s="5"/>
    </row>
    <row r="518" spans="1:121" s="78" customFormat="1" ht="12.6" customHeight="1" x14ac:dyDescent="0.25">
      <c r="A518" s="26" t="s">
        <v>512</v>
      </c>
      <c r="B518" s="25" t="s">
        <v>511</v>
      </c>
      <c r="C518" s="25">
        <v>2018</v>
      </c>
      <c r="D518" s="78" t="s">
        <v>548</v>
      </c>
      <c r="E518" s="78" t="s">
        <v>549</v>
      </c>
      <c r="F518" s="78">
        <v>260504</v>
      </c>
      <c r="H518" s="25">
        <v>0</v>
      </c>
      <c r="I518" s="25"/>
      <c r="J518" s="25"/>
      <c r="K518" s="25" t="s">
        <v>217</v>
      </c>
      <c r="L518" s="25" t="s">
        <v>226</v>
      </c>
      <c r="M518" s="78" t="s">
        <v>228</v>
      </c>
      <c r="N518" s="25" t="s">
        <v>484</v>
      </c>
      <c r="O518" s="78" t="s">
        <v>193</v>
      </c>
      <c r="P518" s="25"/>
      <c r="Q518" s="25"/>
      <c r="R518" s="7"/>
      <c r="S518" s="25" t="s">
        <v>550</v>
      </c>
      <c r="T518" s="7" t="s">
        <v>1237</v>
      </c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</row>
    <row r="519" spans="1:121" ht="12.6" customHeight="1" x14ac:dyDescent="0.25">
      <c r="A519" s="7" t="s">
        <v>1341</v>
      </c>
      <c r="B519" s="7" t="s">
        <v>511</v>
      </c>
      <c r="C519" s="54">
        <v>2018</v>
      </c>
      <c r="D519" s="26" t="s">
        <v>548</v>
      </c>
      <c r="E519" s="26" t="s">
        <v>1384</v>
      </c>
      <c r="F519" s="209">
        <v>260907</v>
      </c>
      <c r="H519" s="80">
        <v>0</v>
      </c>
      <c r="K519" s="7" t="s">
        <v>217</v>
      </c>
      <c r="L519" s="10" t="s">
        <v>226</v>
      </c>
      <c r="M519" s="9" t="s">
        <v>228</v>
      </c>
      <c r="N519" s="7" t="s">
        <v>484</v>
      </c>
      <c r="O519" s="7" t="s">
        <v>193</v>
      </c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</row>
    <row r="520" spans="1:121" ht="12.6" customHeight="1" x14ac:dyDescent="0.25">
      <c r="A520" s="7" t="s">
        <v>1471</v>
      </c>
      <c r="B520" s="7" t="s">
        <v>1472</v>
      </c>
      <c r="C520" s="7" t="s">
        <v>1489</v>
      </c>
      <c r="D520" s="26" t="s">
        <v>267</v>
      </c>
      <c r="E520" s="26" t="s">
        <v>1455</v>
      </c>
      <c r="F520" s="209">
        <v>261003</v>
      </c>
      <c r="K520" s="7" t="s">
        <v>216</v>
      </c>
      <c r="L520" s="10" t="s">
        <v>284</v>
      </c>
      <c r="M520" s="9" t="s">
        <v>269</v>
      </c>
      <c r="O520" s="9" t="s">
        <v>1490</v>
      </c>
    </row>
    <row r="521" spans="1:121" s="21" customFormat="1" ht="13.8" x14ac:dyDescent="0.25">
      <c r="A521" s="7" t="s">
        <v>1372</v>
      </c>
      <c r="B521" s="7" t="s">
        <v>1371</v>
      </c>
      <c r="C521" s="54">
        <v>2022</v>
      </c>
      <c r="D521" s="26" t="s">
        <v>548</v>
      </c>
      <c r="E521" s="26" t="s">
        <v>1384</v>
      </c>
      <c r="F521" s="209">
        <v>260907</v>
      </c>
      <c r="G521" s="7"/>
      <c r="H521" s="80">
        <v>0</v>
      </c>
      <c r="I521" s="80"/>
      <c r="J521" s="80"/>
      <c r="K521" s="7" t="s">
        <v>217</v>
      </c>
      <c r="L521" s="10" t="s">
        <v>226</v>
      </c>
      <c r="M521" s="9" t="s">
        <v>228</v>
      </c>
      <c r="N521" s="7" t="s">
        <v>484</v>
      </c>
      <c r="O521" s="7" t="s">
        <v>193</v>
      </c>
      <c r="P521" s="7"/>
      <c r="Q521" s="8"/>
      <c r="R521" s="7"/>
      <c r="S521" s="7"/>
      <c r="T521" s="7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  <c r="BG521" s="26"/>
      <c r="BH521" s="26"/>
      <c r="BI521" s="26"/>
      <c r="BJ521" s="26"/>
      <c r="BK521" s="26"/>
      <c r="BL521" s="26"/>
      <c r="BM521" s="26"/>
      <c r="BN521" s="26"/>
      <c r="BO521" s="26"/>
      <c r="BP521" s="26"/>
      <c r="BQ521" s="26"/>
      <c r="BR521" s="26"/>
      <c r="BS521" s="26"/>
      <c r="BT521" s="26"/>
      <c r="BU521" s="26"/>
      <c r="BV521" s="26"/>
      <c r="BW521" s="26"/>
      <c r="BX521" s="26"/>
      <c r="BY521" s="26"/>
      <c r="BZ521" s="26"/>
      <c r="CA521" s="26"/>
      <c r="CB521" s="26"/>
      <c r="CC521" s="26"/>
      <c r="CD521" s="26"/>
      <c r="CE521" s="26"/>
      <c r="CF521" s="26"/>
      <c r="CG521" s="26"/>
      <c r="CH521" s="26"/>
      <c r="CI521" s="26"/>
      <c r="CJ521" s="26"/>
      <c r="CK521" s="26"/>
      <c r="CL521" s="26"/>
      <c r="CM521" s="26"/>
      <c r="CN521" s="26"/>
      <c r="CO521" s="26"/>
      <c r="CP521" s="26"/>
      <c r="CQ521" s="26"/>
      <c r="CR521" s="26"/>
      <c r="CS521" s="26"/>
      <c r="CT521" s="26"/>
      <c r="CU521" s="26"/>
      <c r="CV521" s="26"/>
      <c r="CW521" s="26"/>
      <c r="CX521" s="26"/>
      <c r="CY521" s="26"/>
      <c r="CZ521" s="26"/>
      <c r="DA521" s="26"/>
      <c r="DB521" s="26"/>
      <c r="DC521" s="26"/>
      <c r="DD521" s="26"/>
      <c r="DE521" s="26"/>
      <c r="DF521" s="26"/>
      <c r="DG521" s="26"/>
      <c r="DH521" s="26"/>
      <c r="DI521" s="26"/>
      <c r="DJ521" s="26"/>
      <c r="DK521" s="26"/>
      <c r="DL521" s="26"/>
      <c r="DM521" s="26"/>
      <c r="DN521" s="26"/>
      <c r="DO521" s="26"/>
      <c r="DP521" s="26"/>
      <c r="DQ521" s="26"/>
    </row>
    <row r="522" spans="1:121" s="21" customFormat="1" ht="13.8" x14ac:dyDescent="0.25">
      <c r="A522" s="222">
        <v>7.6</v>
      </c>
      <c r="B522" s="204" t="s">
        <v>597</v>
      </c>
      <c r="C522" s="166">
        <v>2016</v>
      </c>
      <c r="D522" s="26" t="s">
        <v>560</v>
      </c>
      <c r="E522" s="116" t="s">
        <v>611</v>
      </c>
      <c r="F522" s="6">
        <v>260506</v>
      </c>
      <c r="G522" s="27">
        <v>-0.5</v>
      </c>
      <c r="H522" s="80"/>
      <c r="I522" s="80"/>
      <c r="J522" s="80"/>
      <c r="K522" s="7" t="s">
        <v>216</v>
      </c>
      <c r="L522" s="10"/>
      <c r="M522" s="9" t="s">
        <v>228</v>
      </c>
      <c r="N522" s="27" t="s">
        <v>438</v>
      </c>
      <c r="O522" s="204" t="s">
        <v>193</v>
      </c>
      <c r="P522" s="7"/>
      <c r="Q522" s="8"/>
      <c r="R522" s="7"/>
      <c r="S522" s="7"/>
      <c r="T522" s="7" t="s">
        <v>1238</v>
      </c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  <c r="BD522" s="26"/>
      <c r="BE522" s="26"/>
      <c r="BF522" s="26"/>
      <c r="BG522" s="26"/>
      <c r="BH522" s="26"/>
      <c r="BI522" s="26"/>
      <c r="BJ522" s="26"/>
      <c r="BK522" s="26"/>
      <c r="BL522" s="26"/>
      <c r="BM522" s="26"/>
      <c r="BN522" s="26"/>
      <c r="BO522" s="26"/>
      <c r="BP522" s="26"/>
      <c r="BQ522" s="26"/>
      <c r="BR522" s="26"/>
      <c r="BS522" s="26"/>
      <c r="BT522" s="26"/>
      <c r="BU522" s="26"/>
      <c r="BV522" s="26"/>
      <c r="BW522" s="26"/>
      <c r="BX522" s="26"/>
      <c r="BY522" s="26"/>
      <c r="BZ522" s="26"/>
      <c r="CA522" s="26"/>
      <c r="CB522" s="26"/>
      <c r="CC522" s="26"/>
      <c r="CD522" s="26"/>
      <c r="CE522" s="26"/>
      <c r="CF522" s="26"/>
      <c r="CG522" s="26"/>
      <c r="CH522" s="26"/>
      <c r="CI522" s="26"/>
      <c r="CJ522" s="26"/>
      <c r="CK522" s="26"/>
      <c r="CL522" s="26"/>
      <c r="CM522" s="26"/>
      <c r="CN522" s="26"/>
      <c r="CO522" s="26"/>
      <c r="CP522" s="26"/>
      <c r="CQ522" s="26"/>
      <c r="CR522" s="26"/>
      <c r="CS522" s="26"/>
      <c r="CT522" s="26"/>
      <c r="CU522" s="26"/>
      <c r="CV522" s="26"/>
      <c r="CW522" s="26"/>
      <c r="CX522" s="26"/>
      <c r="CY522" s="26"/>
      <c r="CZ522" s="26"/>
      <c r="DA522" s="26"/>
      <c r="DB522" s="26"/>
      <c r="DC522" s="26"/>
      <c r="DD522" s="26"/>
      <c r="DE522" s="26"/>
      <c r="DF522" s="26"/>
      <c r="DG522" s="26"/>
      <c r="DH522" s="26"/>
      <c r="DI522" s="26"/>
      <c r="DJ522" s="26"/>
      <c r="DK522" s="26"/>
      <c r="DL522" s="26"/>
      <c r="DM522" s="26"/>
      <c r="DN522" s="26"/>
      <c r="DO522" s="26"/>
      <c r="DP522" s="26"/>
      <c r="DQ522" s="26"/>
    </row>
    <row r="523" spans="1:121" s="21" customFormat="1" ht="15.6" customHeight="1" x14ac:dyDescent="0.25">
      <c r="A523" s="217">
        <v>4.38</v>
      </c>
      <c r="B523" s="204" t="s">
        <v>597</v>
      </c>
      <c r="C523" s="166">
        <v>2016</v>
      </c>
      <c r="D523" s="204" t="s">
        <v>561</v>
      </c>
      <c r="E523" s="116" t="s">
        <v>611</v>
      </c>
      <c r="F523" s="6">
        <v>260506</v>
      </c>
      <c r="G523" s="27"/>
      <c r="H523" s="80"/>
      <c r="I523" s="80"/>
      <c r="J523" s="80"/>
      <c r="K523" s="7" t="s">
        <v>216</v>
      </c>
      <c r="L523" s="10"/>
      <c r="M523" s="9" t="s">
        <v>230</v>
      </c>
      <c r="N523" s="27" t="s">
        <v>438</v>
      </c>
      <c r="O523" s="204" t="s">
        <v>193</v>
      </c>
      <c r="P523" s="7"/>
      <c r="Q523" s="8"/>
      <c r="R523" s="7"/>
      <c r="S523" s="7"/>
      <c r="T523" s="7" t="s">
        <v>1239</v>
      </c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</row>
    <row r="524" spans="1:121" s="21" customFormat="1" ht="15.6" customHeight="1" x14ac:dyDescent="0.25">
      <c r="A524" s="7" t="s">
        <v>1477</v>
      </c>
      <c r="B524" s="7" t="s">
        <v>1476</v>
      </c>
      <c r="C524" s="7" t="s">
        <v>1491</v>
      </c>
      <c r="D524" s="26" t="s">
        <v>267</v>
      </c>
      <c r="E524" s="26" t="s">
        <v>1455</v>
      </c>
      <c r="F524" s="209">
        <v>261003</v>
      </c>
      <c r="G524" s="7"/>
      <c r="H524" s="80"/>
      <c r="I524" s="80"/>
      <c r="J524" s="80"/>
      <c r="K524" s="7" t="s">
        <v>216</v>
      </c>
      <c r="L524" s="10" t="s">
        <v>284</v>
      </c>
      <c r="M524" s="9" t="s">
        <v>269</v>
      </c>
      <c r="N524" s="7"/>
      <c r="O524" s="9" t="s">
        <v>1478</v>
      </c>
      <c r="P524" s="7"/>
      <c r="Q524" s="8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</row>
    <row r="525" spans="1:121" s="21" customFormat="1" ht="15.6" customHeight="1" x14ac:dyDescent="0.25">
      <c r="A525" s="27">
        <v>6.75</v>
      </c>
      <c r="B525" s="204" t="s">
        <v>598</v>
      </c>
      <c r="C525" s="166">
        <v>2013</v>
      </c>
      <c r="D525" s="204" t="s">
        <v>561</v>
      </c>
      <c r="E525" s="116" t="s">
        <v>611</v>
      </c>
      <c r="F525" s="6">
        <v>260506</v>
      </c>
      <c r="G525" s="27"/>
      <c r="H525" s="80"/>
      <c r="I525" s="80"/>
      <c r="J525" s="80"/>
      <c r="K525" s="7" t="s">
        <v>217</v>
      </c>
      <c r="L525" s="10"/>
      <c r="M525" s="9" t="s">
        <v>230</v>
      </c>
      <c r="N525" s="27" t="s">
        <v>467</v>
      </c>
      <c r="O525" s="204" t="s">
        <v>193</v>
      </c>
      <c r="P525" s="7"/>
      <c r="Q525" s="8"/>
      <c r="R525" s="7"/>
      <c r="S525" s="7"/>
      <c r="T525" s="7" t="s">
        <v>1240</v>
      </c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  <c r="AK525" s="25"/>
      <c r="AL525" s="25"/>
      <c r="AM525" s="25"/>
      <c r="AN525" s="25"/>
      <c r="AO525" s="25"/>
      <c r="AP525" s="25"/>
      <c r="AQ525" s="25"/>
      <c r="AR525" s="25"/>
      <c r="AS525" s="25"/>
      <c r="AT525" s="25"/>
      <c r="AU525" s="25"/>
      <c r="AV525" s="25"/>
      <c r="AW525" s="25"/>
      <c r="AX525" s="25"/>
      <c r="AY525" s="25"/>
      <c r="AZ525" s="25"/>
      <c r="BA525" s="25"/>
      <c r="BB525" s="25"/>
      <c r="BC525" s="25"/>
      <c r="BD525" s="25"/>
      <c r="BE525" s="25"/>
      <c r="BF525" s="25"/>
      <c r="BG525" s="25"/>
      <c r="BH525" s="25"/>
      <c r="BI525" s="25"/>
      <c r="BJ525" s="25"/>
      <c r="BK525" s="25"/>
      <c r="BL525" s="25"/>
      <c r="BM525" s="25"/>
      <c r="BN525" s="25"/>
      <c r="BO525" s="25"/>
      <c r="BP525" s="25"/>
      <c r="BQ525" s="25"/>
      <c r="BR525" s="25"/>
      <c r="BS525" s="25"/>
      <c r="BT525" s="25"/>
      <c r="BU525" s="25"/>
      <c r="BV525" s="25"/>
      <c r="BW525" s="25"/>
      <c r="BX525" s="25"/>
      <c r="BY525" s="25"/>
      <c r="BZ525" s="25"/>
      <c r="CA525" s="25"/>
      <c r="CB525" s="25"/>
      <c r="CC525" s="25"/>
      <c r="CD525" s="25"/>
      <c r="CE525" s="25"/>
      <c r="CF525" s="25"/>
      <c r="CG525" s="25"/>
      <c r="CH525" s="25"/>
      <c r="CI525" s="25"/>
      <c r="CJ525" s="25"/>
      <c r="CK525" s="25"/>
      <c r="CL525" s="25"/>
      <c r="CM525" s="25"/>
      <c r="CN525" s="25"/>
      <c r="CO525" s="25"/>
      <c r="CP525" s="25"/>
      <c r="CQ525" s="25"/>
      <c r="CR525" s="25"/>
      <c r="CS525" s="25"/>
      <c r="CT525" s="25"/>
      <c r="CU525" s="25"/>
      <c r="CV525" s="25"/>
      <c r="CW525" s="25"/>
      <c r="CX525" s="25"/>
      <c r="CY525" s="25"/>
      <c r="CZ525" s="25"/>
      <c r="DA525" s="25"/>
      <c r="DB525" s="25"/>
      <c r="DC525" s="25"/>
      <c r="DD525" s="25"/>
      <c r="DE525" s="25"/>
      <c r="DF525" s="25"/>
      <c r="DG525" s="25"/>
      <c r="DH525" s="25"/>
      <c r="DI525" s="25"/>
      <c r="DJ525" s="25"/>
      <c r="DK525" s="25"/>
      <c r="DL525" s="25"/>
      <c r="DM525" s="25"/>
      <c r="DN525" s="25"/>
      <c r="DO525" s="25"/>
      <c r="DP525" s="25"/>
      <c r="DQ525" s="25"/>
    </row>
    <row r="526" spans="1:121" s="21" customFormat="1" ht="15.6" customHeight="1" x14ac:dyDescent="0.25">
      <c r="A526" s="7" t="s">
        <v>1343</v>
      </c>
      <c r="B526" s="7" t="s">
        <v>1342</v>
      </c>
      <c r="C526" s="54">
        <v>2020</v>
      </c>
      <c r="D526" s="26" t="s">
        <v>548</v>
      </c>
      <c r="E526" s="26" t="s">
        <v>1384</v>
      </c>
      <c r="F526" s="209">
        <v>260907</v>
      </c>
      <c r="G526" s="7"/>
      <c r="H526" s="80">
        <v>0</v>
      </c>
      <c r="I526" s="80"/>
      <c r="J526" s="80"/>
      <c r="K526" s="7" t="s">
        <v>216</v>
      </c>
      <c r="L526" s="10" t="s">
        <v>226</v>
      </c>
      <c r="M526" s="9" t="s">
        <v>228</v>
      </c>
      <c r="N526" s="7" t="s">
        <v>506</v>
      </c>
      <c r="O526" s="7" t="s">
        <v>193</v>
      </c>
      <c r="P526" s="7"/>
      <c r="Q526" s="8"/>
      <c r="R526" s="7"/>
      <c r="S526" s="7"/>
      <c r="T526" s="7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  <c r="AK526" s="25"/>
      <c r="AL526" s="25"/>
      <c r="AM526" s="25"/>
      <c r="AN526" s="25"/>
      <c r="AO526" s="25"/>
      <c r="AP526" s="25"/>
      <c r="AQ526" s="25"/>
      <c r="AR526" s="25"/>
      <c r="AS526" s="25"/>
      <c r="AT526" s="25"/>
      <c r="AU526" s="25"/>
      <c r="AV526" s="25"/>
      <c r="AW526" s="25"/>
      <c r="AX526" s="25"/>
      <c r="AY526" s="25"/>
      <c r="AZ526" s="25"/>
      <c r="BA526" s="25"/>
      <c r="BB526" s="25"/>
      <c r="BC526" s="25"/>
      <c r="BD526" s="25"/>
      <c r="BE526" s="25"/>
      <c r="BF526" s="25"/>
      <c r="BG526" s="25"/>
      <c r="BH526" s="25"/>
      <c r="BI526" s="25"/>
      <c r="BJ526" s="25"/>
      <c r="BK526" s="25"/>
      <c r="BL526" s="25"/>
      <c r="BM526" s="25"/>
      <c r="BN526" s="25"/>
      <c r="BO526" s="25"/>
      <c r="BP526" s="25"/>
      <c r="BQ526" s="25"/>
      <c r="BR526" s="25"/>
      <c r="BS526" s="25"/>
      <c r="BT526" s="25"/>
      <c r="BU526" s="25"/>
      <c r="BV526" s="25"/>
      <c r="BW526" s="25"/>
      <c r="BX526" s="25"/>
      <c r="BY526" s="25"/>
      <c r="BZ526" s="25"/>
      <c r="CA526" s="25"/>
      <c r="CB526" s="25"/>
      <c r="CC526" s="25"/>
      <c r="CD526" s="25"/>
      <c r="CE526" s="25"/>
      <c r="CF526" s="25"/>
      <c r="CG526" s="25"/>
      <c r="CH526" s="25"/>
      <c r="CI526" s="25"/>
      <c r="CJ526" s="25"/>
      <c r="CK526" s="25"/>
      <c r="CL526" s="25"/>
      <c r="CM526" s="25"/>
      <c r="CN526" s="25"/>
      <c r="CO526" s="25"/>
      <c r="CP526" s="25"/>
      <c r="CQ526" s="25"/>
      <c r="CR526" s="25"/>
      <c r="CS526" s="25"/>
      <c r="CT526" s="25"/>
      <c r="CU526" s="25"/>
      <c r="CV526" s="25"/>
      <c r="CW526" s="25"/>
      <c r="CX526" s="25"/>
      <c r="CY526" s="25"/>
      <c r="CZ526" s="25"/>
      <c r="DA526" s="25"/>
      <c r="DB526" s="25"/>
      <c r="DC526" s="25"/>
      <c r="DD526" s="25"/>
      <c r="DE526" s="25"/>
      <c r="DF526" s="25"/>
      <c r="DG526" s="25"/>
      <c r="DH526" s="25"/>
      <c r="DI526" s="25"/>
      <c r="DJ526" s="25"/>
      <c r="DK526" s="25"/>
      <c r="DL526" s="25"/>
      <c r="DM526" s="25"/>
      <c r="DN526" s="25"/>
      <c r="DO526" s="25"/>
      <c r="DP526" s="25"/>
      <c r="DQ526" s="25"/>
    </row>
    <row r="527" spans="1:121" s="21" customFormat="1" ht="15.6" customHeight="1" x14ac:dyDescent="0.25">
      <c r="A527" s="217">
        <v>6.62</v>
      </c>
      <c r="B527" s="204" t="s">
        <v>599</v>
      </c>
      <c r="C527" s="166">
        <v>2013</v>
      </c>
      <c r="D527" s="204" t="s">
        <v>553</v>
      </c>
      <c r="E527" s="116" t="s">
        <v>611</v>
      </c>
      <c r="F527" s="6">
        <v>260506</v>
      </c>
      <c r="G527" s="27"/>
      <c r="H527" s="80"/>
      <c r="I527" s="80"/>
      <c r="J527" s="80"/>
      <c r="K527" s="7" t="s">
        <v>216</v>
      </c>
      <c r="L527" s="10"/>
      <c r="M527" s="9" t="s">
        <v>230</v>
      </c>
      <c r="N527" s="27" t="s">
        <v>465</v>
      </c>
      <c r="O527" s="204" t="s">
        <v>193</v>
      </c>
      <c r="P527" s="7"/>
      <c r="Q527" s="8"/>
      <c r="R527" s="7"/>
      <c r="S527" s="7"/>
      <c r="T527" s="7" t="s">
        <v>1241</v>
      </c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  <c r="BD527" s="26"/>
      <c r="BE527" s="26"/>
      <c r="BF527" s="26"/>
      <c r="BG527" s="26"/>
      <c r="BH527" s="26"/>
      <c r="BI527" s="26"/>
      <c r="BJ527" s="26"/>
      <c r="BK527" s="26"/>
      <c r="BL527" s="26"/>
      <c r="BM527" s="26"/>
      <c r="BN527" s="26"/>
      <c r="BO527" s="26"/>
      <c r="BP527" s="26"/>
      <c r="BQ527" s="26"/>
      <c r="BR527" s="26"/>
      <c r="BS527" s="26"/>
      <c r="BT527" s="26"/>
      <c r="BU527" s="26"/>
      <c r="BV527" s="26"/>
      <c r="BW527" s="26"/>
      <c r="BX527" s="26"/>
      <c r="BY527" s="26"/>
      <c r="BZ527" s="26"/>
      <c r="CA527" s="26"/>
      <c r="CB527" s="26"/>
      <c r="CC527" s="26"/>
      <c r="CD527" s="26"/>
      <c r="CE527" s="26"/>
      <c r="CF527" s="26"/>
      <c r="CG527" s="26"/>
      <c r="CH527" s="26"/>
      <c r="CI527" s="26"/>
      <c r="CJ527" s="26"/>
      <c r="CK527" s="26"/>
      <c r="CL527" s="26"/>
      <c r="CM527" s="26"/>
      <c r="CN527" s="26"/>
      <c r="CO527" s="26"/>
      <c r="CP527" s="26"/>
      <c r="CQ527" s="26"/>
      <c r="CR527" s="26"/>
      <c r="CS527" s="26"/>
      <c r="CT527" s="26"/>
      <c r="CU527" s="26"/>
      <c r="CV527" s="26"/>
      <c r="CW527" s="26"/>
      <c r="CX527" s="26"/>
      <c r="CY527" s="26"/>
      <c r="CZ527" s="26"/>
      <c r="DA527" s="26"/>
      <c r="DB527" s="26"/>
      <c r="DC527" s="26"/>
      <c r="DD527" s="26"/>
      <c r="DE527" s="26"/>
      <c r="DF527" s="26"/>
      <c r="DG527" s="26"/>
      <c r="DH527" s="26"/>
      <c r="DI527" s="26"/>
      <c r="DJ527" s="26"/>
      <c r="DK527" s="26"/>
      <c r="DL527" s="26"/>
      <c r="DM527" s="26"/>
      <c r="DN527" s="26"/>
      <c r="DO527" s="26"/>
      <c r="DP527" s="26"/>
      <c r="DQ527" s="26"/>
    </row>
    <row r="528" spans="1:121" s="21" customFormat="1" ht="15.6" customHeight="1" x14ac:dyDescent="0.25">
      <c r="A528" s="7" t="s">
        <v>1374</v>
      </c>
      <c r="B528" s="7" t="s">
        <v>1373</v>
      </c>
      <c r="C528" s="54">
        <v>2020</v>
      </c>
      <c r="D528" s="26" t="s">
        <v>548</v>
      </c>
      <c r="E528" s="26" t="s">
        <v>1384</v>
      </c>
      <c r="F528" s="209">
        <v>260907</v>
      </c>
      <c r="G528" s="7"/>
      <c r="H528" s="80">
        <v>0</v>
      </c>
      <c r="I528" s="80"/>
      <c r="J528" s="80"/>
      <c r="K528" s="7" t="s">
        <v>216</v>
      </c>
      <c r="L528" s="10" t="s">
        <v>226</v>
      </c>
      <c r="M528" s="9" t="s">
        <v>228</v>
      </c>
      <c r="N528" s="7" t="s">
        <v>506</v>
      </c>
      <c r="O528" s="7" t="s">
        <v>193</v>
      </c>
      <c r="P528" s="7"/>
      <c r="Q528" s="8"/>
      <c r="R528" s="7"/>
      <c r="S528" s="7"/>
      <c r="T528" s="7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  <c r="BD528" s="26"/>
      <c r="BE528" s="26"/>
      <c r="BF528" s="26"/>
      <c r="BG528" s="26"/>
      <c r="BH528" s="26"/>
      <c r="BI528" s="26"/>
      <c r="BJ528" s="26"/>
      <c r="BK528" s="26"/>
      <c r="BL528" s="26"/>
      <c r="BM528" s="26"/>
      <c r="BN528" s="26"/>
      <c r="BO528" s="26"/>
      <c r="BP528" s="26"/>
      <c r="BQ528" s="26"/>
      <c r="BR528" s="26"/>
      <c r="BS528" s="26"/>
      <c r="BT528" s="26"/>
      <c r="BU528" s="26"/>
      <c r="BV528" s="26"/>
      <c r="BW528" s="26"/>
      <c r="BX528" s="26"/>
      <c r="BY528" s="26"/>
      <c r="BZ528" s="26"/>
      <c r="CA528" s="26"/>
      <c r="CB528" s="26"/>
      <c r="CC528" s="26"/>
      <c r="CD528" s="26"/>
      <c r="CE528" s="26"/>
      <c r="CF528" s="26"/>
      <c r="CG528" s="26"/>
      <c r="CH528" s="26"/>
      <c r="CI528" s="26"/>
      <c r="CJ528" s="26"/>
      <c r="CK528" s="26"/>
      <c r="CL528" s="26"/>
      <c r="CM528" s="26"/>
      <c r="CN528" s="26"/>
      <c r="CO528" s="26"/>
      <c r="CP528" s="26"/>
      <c r="CQ528" s="26"/>
      <c r="CR528" s="26"/>
      <c r="CS528" s="26"/>
      <c r="CT528" s="26"/>
      <c r="CU528" s="26"/>
      <c r="CV528" s="26"/>
      <c r="CW528" s="26"/>
      <c r="CX528" s="26"/>
      <c r="CY528" s="26"/>
      <c r="CZ528" s="26"/>
      <c r="DA528" s="26"/>
      <c r="DB528" s="26"/>
      <c r="DC528" s="26"/>
      <c r="DD528" s="26"/>
      <c r="DE528" s="26"/>
      <c r="DF528" s="26"/>
      <c r="DG528" s="26"/>
      <c r="DH528" s="26"/>
      <c r="DI528" s="26"/>
      <c r="DJ528" s="26"/>
      <c r="DK528" s="26"/>
      <c r="DL528" s="26"/>
      <c r="DM528" s="26"/>
      <c r="DN528" s="26"/>
      <c r="DO528" s="26"/>
      <c r="DP528" s="26"/>
      <c r="DQ528" s="26"/>
    </row>
    <row r="529" spans="1:121" s="21" customFormat="1" ht="15.6" customHeight="1" x14ac:dyDescent="0.25">
      <c r="A529" s="25">
        <v>9.9</v>
      </c>
      <c r="B529" s="26" t="s">
        <v>600</v>
      </c>
      <c r="C529" s="25">
        <v>2015</v>
      </c>
      <c r="D529" s="204" t="s">
        <v>560</v>
      </c>
      <c r="E529" s="116" t="s">
        <v>611</v>
      </c>
      <c r="F529" s="6">
        <v>260506</v>
      </c>
      <c r="G529" s="25">
        <v>-2</v>
      </c>
      <c r="H529" s="80"/>
      <c r="I529" s="80"/>
      <c r="J529" s="80"/>
      <c r="K529" s="7" t="s">
        <v>217</v>
      </c>
      <c r="L529" s="10"/>
      <c r="M529" s="9" t="s">
        <v>228</v>
      </c>
      <c r="N529" s="25" t="s">
        <v>515</v>
      </c>
      <c r="O529" s="26" t="s">
        <v>193</v>
      </c>
      <c r="P529" s="7"/>
      <c r="Q529" s="8"/>
      <c r="R529" s="7"/>
      <c r="S529" s="7"/>
      <c r="T529" s="7" t="s">
        <v>1242</v>
      </c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  <c r="CD529" s="78"/>
      <c r="CE529" s="78"/>
      <c r="CF529" s="78"/>
      <c r="CG529" s="78"/>
      <c r="CH529" s="78"/>
      <c r="CI529" s="78"/>
      <c r="CJ529" s="78"/>
      <c r="CK529" s="78"/>
      <c r="CL529" s="78"/>
      <c r="CM529" s="78"/>
      <c r="CN529" s="78"/>
      <c r="CO529" s="78"/>
      <c r="CP529" s="78"/>
      <c r="CQ529" s="78"/>
      <c r="CR529" s="78"/>
      <c r="CS529" s="78"/>
      <c r="CT529" s="78"/>
      <c r="CU529" s="78"/>
      <c r="CV529" s="78"/>
      <c r="CW529" s="78"/>
      <c r="CX529" s="78"/>
      <c r="CY529" s="78"/>
      <c r="CZ529" s="78"/>
      <c r="DA529" s="78"/>
      <c r="DB529" s="78"/>
      <c r="DC529" s="78"/>
      <c r="DD529" s="78"/>
      <c r="DE529" s="78"/>
      <c r="DF529" s="78"/>
      <c r="DG529" s="78"/>
      <c r="DH529" s="78"/>
      <c r="DI529" s="78"/>
      <c r="DJ529" s="78"/>
      <c r="DK529" s="78"/>
      <c r="DL529" s="78"/>
      <c r="DM529" s="78"/>
      <c r="DN529" s="78"/>
      <c r="DO529" s="78"/>
      <c r="DP529" s="78"/>
      <c r="DQ529" s="78"/>
    </row>
    <row r="530" spans="1:121" s="21" customFormat="1" ht="15.6" customHeight="1" x14ac:dyDescent="0.25">
      <c r="A530" s="25">
        <v>13.6</v>
      </c>
      <c r="B530" s="26" t="s">
        <v>600</v>
      </c>
      <c r="C530" s="25">
        <v>2015</v>
      </c>
      <c r="D530" s="204" t="s">
        <v>555</v>
      </c>
      <c r="E530" s="116" t="s">
        <v>611</v>
      </c>
      <c r="F530" s="6">
        <v>260506</v>
      </c>
      <c r="G530" s="25">
        <v>-0.5</v>
      </c>
      <c r="H530" s="80"/>
      <c r="I530" s="80"/>
      <c r="J530" s="80"/>
      <c r="K530" s="7" t="s">
        <v>217</v>
      </c>
      <c r="L530" s="10"/>
      <c r="M530" s="9" t="s">
        <v>228</v>
      </c>
      <c r="N530" s="25" t="s">
        <v>515</v>
      </c>
      <c r="O530" s="26" t="s">
        <v>193</v>
      </c>
      <c r="P530" s="7"/>
      <c r="Q530" s="8"/>
      <c r="R530" s="7"/>
      <c r="S530" s="7"/>
      <c r="T530" s="7" t="s">
        <v>1243</v>
      </c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78"/>
      <c r="AN530" s="78"/>
      <c r="AO530" s="78"/>
      <c r="AP530" s="78"/>
      <c r="AQ530" s="78"/>
      <c r="AR530" s="78"/>
      <c r="AS530" s="78"/>
      <c r="AT530" s="78"/>
      <c r="AU530" s="78"/>
      <c r="AV530" s="78"/>
      <c r="AW530" s="78"/>
      <c r="AX530" s="78"/>
      <c r="AY530" s="78"/>
      <c r="AZ530" s="78"/>
      <c r="BA530" s="78"/>
      <c r="BB530" s="78"/>
      <c r="BC530" s="78"/>
      <c r="BD530" s="78"/>
      <c r="BE530" s="78"/>
      <c r="BF530" s="78"/>
      <c r="BG530" s="78"/>
      <c r="BH530" s="78"/>
      <c r="BI530" s="78"/>
      <c r="BJ530" s="78"/>
      <c r="BK530" s="78"/>
      <c r="BL530" s="78"/>
      <c r="BM530" s="78"/>
      <c r="BN530" s="78"/>
      <c r="BO530" s="78"/>
      <c r="BP530" s="78"/>
      <c r="BQ530" s="78"/>
      <c r="BR530" s="78"/>
      <c r="BS530" s="78"/>
      <c r="BT530" s="78"/>
      <c r="BU530" s="78"/>
      <c r="BV530" s="78"/>
      <c r="BW530" s="78"/>
      <c r="BX530" s="78"/>
      <c r="BY530" s="78"/>
      <c r="BZ530" s="78"/>
      <c r="CA530" s="78"/>
      <c r="CB530" s="78"/>
      <c r="CC530" s="78"/>
      <c r="CD530" s="78"/>
      <c r="CE530" s="78"/>
      <c r="CF530" s="78"/>
      <c r="CG530" s="78"/>
      <c r="CH530" s="78"/>
      <c r="CI530" s="78"/>
      <c r="CJ530" s="78"/>
      <c r="CK530" s="78"/>
      <c r="CL530" s="78"/>
      <c r="CM530" s="78"/>
      <c r="CN530" s="78"/>
      <c r="CO530" s="78"/>
      <c r="CP530" s="78"/>
      <c r="CQ530" s="78"/>
      <c r="CR530" s="78"/>
      <c r="CS530" s="78"/>
      <c r="CT530" s="78"/>
      <c r="CU530" s="78"/>
      <c r="CV530" s="78"/>
      <c r="CW530" s="78"/>
      <c r="CX530" s="78"/>
      <c r="CY530" s="78"/>
      <c r="CZ530" s="78"/>
      <c r="DA530" s="78"/>
      <c r="DB530" s="78"/>
      <c r="DC530" s="78"/>
      <c r="DD530" s="78"/>
      <c r="DE530" s="78"/>
      <c r="DF530" s="78"/>
      <c r="DG530" s="78"/>
      <c r="DH530" s="78"/>
      <c r="DI530" s="78"/>
      <c r="DJ530" s="78"/>
      <c r="DK530" s="78"/>
      <c r="DL530" s="78"/>
      <c r="DM530" s="78"/>
      <c r="DN530" s="78"/>
      <c r="DO530" s="78"/>
      <c r="DP530" s="78"/>
      <c r="DQ530" s="78"/>
    </row>
    <row r="531" spans="1:121" s="21" customFormat="1" ht="15.6" customHeight="1" x14ac:dyDescent="0.25">
      <c r="A531" s="25">
        <v>2.96</v>
      </c>
      <c r="B531" s="26" t="s">
        <v>600</v>
      </c>
      <c r="C531" s="25">
        <v>2015</v>
      </c>
      <c r="D531" s="26" t="s">
        <v>561</v>
      </c>
      <c r="E531" s="116" t="s">
        <v>611</v>
      </c>
      <c r="F531" s="6">
        <v>260506</v>
      </c>
      <c r="G531" s="221"/>
      <c r="H531" s="80"/>
      <c r="I531" s="80"/>
      <c r="J531" s="80"/>
      <c r="K531" s="7" t="s">
        <v>217</v>
      </c>
      <c r="L531" s="10"/>
      <c r="M531" s="9" t="s">
        <v>230</v>
      </c>
      <c r="N531" s="25" t="s">
        <v>515</v>
      </c>
      <c r="O531" s="26" t="s">
        <v>193</v>
      </c>
      <c r="P531" s="7"/>
      <c r="Q531" s="8"/>
      <c r="R531" s="7"/>
      <c r="S531" s="7"/>
      <c r="T531" s="7" t="s">
        <v>1244</v>
      </c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78"/>
      <c r="AN531" s="78"/>
      <c r="AO531" s="78"/>
      <c r="AP531" s="78"/>
      <c r="AQ531" s="78"/>
      <c r="AR531" s="78"/>
      <c r="AS531" s="78"/>
      <c r="AT531" s="78"/>
      <c r="AU531" s="78"/>
      <c r="AV531" s="78"/>
      <c r="AW531" s="78"/>
      <c r="AX531" s="78"/>
      <c r="AY531" s="78"/>
      <c r="AZ531" s="78"/>
      <c r="BA531" s="78"/>
      <c r="BB531" s="78"/>
      <c r="BC531" s="78"/>
      <c r="BD531" s="78"/>
      <c r="BE531" s="78"/>
      <c r="BF531" s="78"/>
      <c r="BG531" s="78"/>
      <c r="BH531" s="78"/>
      <c r="BI531" s="78"/>
      <c r="BJ531" s="78"/>
      <c r="BK531" s="78"/>
      <c r="BL531" s="78"/>
      <c r="BM531" s="78"/>
      <c r="BN531" s="78"/>
      <c r="BO531" s="78"/>
      <c r="BP531" s="78"/>
      <c r="BQ531" s="78"/>
      <c r="BR531" s="78"/>
      <c r="BS531" s="78"/>
      <c r="BT531" s="78"/>
      <c r="BU531" s="78"/>
      <c r="BV531" s="78"/>
      <c r="BW531" s="78"/>
      <c r="BX531" s="78"/>
      <c r="BY531" s="78"/>
      <c r="BZ531" s="78"/>
      <c r="CA531" s="78"/>
      <c r="CB531" s="78"/>
      <c r="CC531" s="78"/>
      <c r="CD531" s="78"/>
      <c r="CE531" s="78"/>
      <c r="CF531" s="78"/>
      <c r="CG531" s="78"/>
      <c r="CH531" s="78"/>
      <c r="CI531" s="78"/>
      <c r="CJ531" s="78"/>
      <c r="CK531" s="78"/>
      <c r="CL531" s="78"/>
      <c r="CM531" s="78"/>
      <c r="CN531" s="78"/>
      <c r="CO531" s="78"/>
      <c r="CP531" s="78"/>
      <c r="CQ531" s="78"/>
      <c r="CR531" s="78"/>
      <c r="CS531" s="78"/>
      <c r="CT531" s="78"/>
      <c r="CU531" s="78"/>
      <c r="CV531" s="78"/>
      <c r="CW531" s="78"/>
      <c r="CX531" s="78"/>
      <c r="CY531" s="78"/>
      <c r="CZ531" s="78"/>
      <c r="DA531" s="78"/>
      <c r="DB531" s="78"/>
      <c r="DC531" s="78"/>
      <c r="DD531" s="78"/>
      <c r="DE531" s="78"/>
      <c r="DF531" s="78"/>
      <c r="DG531" s="78"/>
      <c r="DH531" s="78"/>
      <c r="DI531" s="78"/>
      <c r="DJ531" s="78"/>
      <c r="DK531" s="78"/>
      <c r="DL531" s="78"/>
      <c r="DM531" s="78"/>
      <c r="DN531" s="78"/>
      <c r="DO531" s="78"/>
      <c r="DP531" s="78"/>
      <c r="DQ531" s="78"/>
    </row>
    <row r="532" spans="1:121" s="21" customFormat="1" ht="15.6" customHeight="1" x14ac:dyDescent="0.25">
      <c r="A532" s="25">
        <v>1.81</v>
      </c>
      <c r="B532" s="26" t="s">
        <v>600</v>
      </c>
      <c r="C532" s="25">
        <v>2015</v>
      </c>
      <c r="D532" s="204" t="s">
        <v>562</v>
      </c>
      <c r="E532" s="116" t="s">
        <v>611</v>
      </c>
      <c r="F532" s="6">
        <v>260506</v>
      </c>
      <c r="G532" s="25">
        <v>0</v>
      </c>
      <c r="H532" s="80"/>
      <c r="I532" s="80"/>
      <c r="J532" s="80"/>
      <c r="K532" s="7" t="s">
        <v>217</v>
      </c>
      <c r="L532" s="10"/>
      <c r="M532" s="9" t="s">
        <v>218</v>
      </c>
      <c r="N532" s="25" t="s">
        <v>515</v>
      </c>
      <c r="O532" s="26" t="s">
        <v>193</v>
      </c>
      <c r="P532" s="7"/>
      <c r="Q532" s="8"/>
      <c r="R532" s="7"/>
      <c r="S532" s="7"/>
      <c r="T532" s="7" t="s">
        <v>1245</v>
      </c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  <c r="BA532" s="78"/>
      <c r="BB532" s="78"/>
      <c r="BC532" s="78"/>
      <c r="BD532" s="78"/>
      <c r="BE532" s="78"/>
      <c r="BF532" s="78"/>
      <c r="BG532" s="78"/>
      <c r="BH532" s="78"/>
      <c r="BI532" s="78"/>
      <c r="BJ532" s="78"/>
      <c r="BK532" s="78"/>
      <c r="BL532" s="78"/>
      <c r="BM532" s="78"/>
      <c r="BN532" s="78"/>
      <c r="BO532" s="78"/>
      <c r="BP532" s="78"/>
      <c r="BQ532" s="78"/>
      <c r="BR532" s="78"/>
      <c r="BS532" s="78"/>
      <c r="BT532" s="78"/>
      <c r="BU532" s="78"/>
      <c r="BV532" s="78"/>
      <c r="BW532" s="78"/>
      <c r="BX532" s="78"/>
      <c r="BY532" s="78"/>
      <c r="BZ532" s="78"/>
      <c r="CA532" s="78"/>
      <c r="CB532" s="78"/>
      <c r="CC532" s="78"/>
      <c r="CD532" s="78"/>
      <c r="CE532" s="78"/>
      <c r="CF532" s="78"/>
      <c r="CG532" s="78"/>
      <c r="CH532" s="78"/>
      <c r="CI532" s="78"/>
      <c r="CJ532" s="78"/>
      <c r="CK532" s="78"/>
      <c r="CL532" s="78"/>
      <c r="CM532" s="78"/>
      <c r="CN532" s="78"/>
      <c r="CO532" s="78"/>
      <c r="CP532" s="78"/>
      <c r="CQ532" s="78"/>
      <c r="CR532" s="78"/>
      <c r="CS532" s="78"/>
      <c r="CT532" s="78"/>
      <c r="CU532" s="78"/>
      <c r="CV532" s="78"/>
      <c r="CW532" s="78"/>
      <c r="CX532" s="78"/>
      <c r="CY532" s="78"/>
      <c r="CZ532" s="78"/>
      <c r="DA532" s="78"/>
      <c r="DB532" s="78"/>
      <c r="DC532" s="78"/>
      <c r="DD532" s="78"/>
      <c r="DE532" s="78"/>
      <c r="DF532" s="78"/>
      <c r="DG532" s="78"/>
      <c r="DH532" s="78"/>
      <c r="DI532" s="78"/>
      <c r="DJ532" s="78"/>
      <c r="DK532" s="78"/>
      <c r="DL532" s="78"/>
      <c r="DM532" s="78"/>
      <c r="DN532" s="78"/>
      <c r="DO532" s="78"/>
      <c r="DP532" s="78"/>
      <c r="DQ532" s="78"/>
    </row>
    <row r="533" spans="1:121" s="21" customFormat="1" ht="15.6" customHeight="1" x14ac:dyDescent="0.25">
      <c r="A533" s="25">
        <v>10.6</v>
      </c>
      <c r="B533" s="204" t="s">
        <v>601</v>
      </c>
      <c r="C533" s="166">
        <v>2018</v>
      </c>
      <c r="D533" s="26" t="s">
        <v>560</v>
      </c>
      <c r="E533" s="116" t="s">
        <v>611</v>
      </c>
      <c r="F533" s="6">
        <v>260506</v>
      </c>
      <c r="G533" s="25">
        <v>-2</v>
      </c>
      <c r="H533" s="80"/>
      <c r="I533" s="80"/>
      <c r="J533" s="80"/>
      <c r="K533" s="7" t="s">
        <v>216</v>
      </c>
      <c r="L533" s="10"/>
      <c r="M533" s="9" t="s">
        <v>228</v>
      </c>
      <c r="N533" s="27" t="s">
        <v>506</v>
      </c>
      <c r="O533" s="26" t="s">
        <v>193</v>
      </c>
      <c r="P533" s="7"/>
      <c r="Q533" s="8"/>
      <c r="R533" s="7"/>
      <c r="S533" s="7"/>
      <c r="T533" s="7" t="s">
        <v>1246</v>
      </c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  <c r="BA533" s="78"/>
      <c r="BB533" s="78"/>
      <c r="BC533" s="78"/>
      <c r="BD533" s="78"/>
      <c r="BE533" s="78"/>
      <c r="BF533" s="78"/>
      <c r="BG533" s="78"/>
      <c r="BH533" s="78"/>
      <c r="BI533" s="78"/>
      <c r="BJ533" s="78"/>
      <c r="BK533" s="78"/>
      <c r="BL533" s="78"/>
      <c r="BM533" s="78"/>
      <c r="BN533" s="78"/>
      <c r="BO533" s="78"/>
      <c r="BP533" s="78"/>
      <c r="BQ533" s="78"/>
      <c r="BR533" s="78"/>
      <c r="BS533" s="78"/>
      <c r="BT533" s="78"/>
      <c r="BU533" s="78"/>
      <c r="BV533" s="78"/>
      <c r="BW533" s="78"/>
      <c r="BX533" s="78"/>
      <c r="BY533" s="78"/>
      <c r="BZ533" s="78"/>
      <c r="CA533" s="78"/>
      <c r="CB533" s="78"/>
      <c r="CC533" s="78"/>
      <c r="CD533" s="78"/>
      <c r="CE533" s="78"/>
      <c r="CF533" s="78"/>
      <c r="CG533" s="78"/>
      <c r="CH533" s="78"/>
      <c r="CI533" s="78"/>
      <c r="CJ533" s="78"/>
      <c r="CK533" s="78"/>
      <c r="CL533" s="78"/>
      <c r="CM533" s="78"/>
      <c r="CN533" s="78"/>
      <c r="CO533" s="78"/>
      <c r="CP533" s="78"/>
      <c r="CQ533" s="78"/>
      <c r="CR533" s="78"/>
      <c r="CS533" s="78"/>
      <c r="CT533" s="78"/>
      <c r="CU533" s="78"/>
      <c r="CV533" s="78"/>
      <c r="CW533" s="78"/>
      <c r="CX533" s="78"/>
      <c r="CY533" s="78"/>
      <c r="CZ533" s="78"/>
      <c r="DA533" s="78"/>
      <c r="DB533" s="78"/>
      <c r="DC533" s="78"/>
      <c r="DD533" s="78"/>
      <c r="DE533" s="78"/>
      <c r="DF533" s="78"/>
      <c r="DG533" s="78"/>
      <c r="DH533" s="78"/>
      <c r="DI533" s="78"/>
      <c r="DJ533" s="78"/>
      <c r="DK533" s="78"/>
      <c r="DL533" s="78"/>
      <c r="DM533" s="78"/>
      <c r="DN533" s="78"/>
      <c r="DO533" s="78"/>
      <c r="DP533" s="78"/>
      <c r="DQ533" s="78"/>
    </row>
    <row r="534" spans="1:121" s="21" customFormat="1" ht="15.6" customHeight="1" x14ac:dyDescent="0.25">
      <c r="A534" s="25">
        <v>16.8</v>
      </c>
      <c r="B534" s="204" t="s">
        <v>601</v>
      </c>
      <c r="C534" s="166">
        <v>2018</v>
      </c>
      <c r="D534" s="204" t="s">
        <v>555</v>
      </c>
      <c r="E534" s="116" t="s">
        <v>611</v>
      </c>
      <c r="F534" s="6">
        <v>260506</v>
      </c>
      <c r="G534" s="25">
        <v>-0.5</v>
      </c>
      <c r="H534" s="80"/>
      <c r="I534" s="80"/>
      <c r="J534" s="80"/>
      <c r="K534" s="7" t="s">
        <v>216</v>
      </c>
      <c r="L534" s="10"/>
      <c r="M534" s="9" t="s">
        <v>228</v>
      </c>
      <c r="N534" s="27" t="s">
        <v>506</v>
      </c>
      <c r="O534" s="26" t="s">
        <v>193</v>
      </c>
      <c r="P534" s="7"/>
      <c r="Q534" s="8"/>
      <c r="R534" s="7"/>
      <c r="S534" s="7"/>
      <c r="T534" s="7" t="s">
        <v>1247</v>
      </c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  <c r="BA534" s="78"/>
      <c r="BB534" s="78"/>
      <c r="BC534" s="78"/>
      <c r="BD534" s="78"/>
      <c r="BE534" s="78"/>
      <c r="BF534" s="78"/>
      <c r="BG534" s="78"/>
      <c r="BH534" s="78"/>
      <c r="BI534" s="78"/>
      <c r="BJ534" s="78"/>
      <c r="BK534" s="78"/>
      <c r="BL534" s="78"/>
      <c r="BM534" s="78"/>
      <c r="BN534" s="78"/>
      <c r="BO534" s="78"/>
      <c r="BP534" s="78"/>
      <c r="BQ534" s="78"/>
      <c r="BR534" s="78"/>
      <c r="BS534" s="78"/>
      <c r="BT534" s="78"/>
      <c r="BU534" s="78"/>
      <c r="BV534" s="78"/>
      <c r="BW534" s="78"/>
      <c r="BX534" s="78"/>
      <c r="BY534" s="78"/>
      <c r="BZ534" s="78"/>
      <c r="CA534" s="78"/>
      <c r="CB534" s="78"/>
      <c r="CC534" s="78"/>
      <c r="CD534" s="78"/>
      <c r="CE534" s="78"/>
      <c r="CF534" s="78"/>
      <c r="CG534" s="78"/>
      <c r="CH534" s="78"/>
      <c r="CI534" s="78"/>
      <c r="CJ534" s="78"/>
      <c r="CK534" s="78"/>
      <c r="CL534" s="78"/>
      <c r="CM534" s="78"/>
      <c r="CN534" s="78"/>
      <c r="CO534" s="78"/>
      <c r="CP534" s="78"/>
      <c r="CQ534" s="78"/>
      <c r="CR534" s="78"/>
      <c r="CS534" s="78"/>
      <c r="CT534" s="78"/>
      <c r="CU534" s="78"/>
      <c r="CV534" s="78"/>
      <c r="CW534" s="78"/>
      <c r="CX534" s="78"/>
      <c r="CY534" s="78"/>
      <c r="CZ534" s="78"/>
      <c r="DA534" s="78"/>
      <c r="DB534" s="78"/>
      <c r="DC534" s="78"/>
      <c r="DD534" s="78"/>
      <c r="DE534" s="78"/>
      <c r="DF534" s="78"/>
      <c r="DG534" s="78"/>
      <c r="DH534" s="78"/>
      <c r="DI534" s="78"/>
      <c r="DJ534" s="78"/>
      <c r="DK534" s="78"/>
      <c r="DL534" s="78"/>
      <c r="DM534" s="78"/>
      <c r="DN534" s="78"/>
      <c r="DO534" s="78"/>
      <c r="DP534" s="78"/>
      <c r="DQ534" s="78"/>
    </row>
    <row r="535" spans="1:121" s="21" customFormat="1" ht="15.6" customHeight="1" x14ac:dyDescent="0.25">
      <c r="A535" s="25">
        <v>3.36</v>
      </c>
      <c r="B535" s="204" t="s">
        <v>601</v>
      </c>
      <c r="C535" s="166">
        <v>2018</v>
      </c>
      <c r="D535" s="6" t="s">
        <v>561</v>
      </c>
      <c r="E535" s="116" t="s">
        <v>611</v>
      </c>
      <c r="F535" s="6">
        <v>260506</v>
      </c>
      <c r="G535" s="25"/>
      <c r="H535" s="80"/>
      <c r="I535" s="80"/>
      <c r="J535" s="80"/>
      <c r="K535" s="7" t="s">
        <v>216</v>
      </c>
      <c r="L535" s="10"/>
      <c r="M535" s="9" t="s">
        <v>230</v>
      </c>
      <c r="N535" s="27" t="s">
        <v>506</v>
      </c>
      <c r="O535" s="26" t="s">
        <v>193</v>
      </c>
      <c r="P535" s="7"/>
      <c r="Q535" s="8"/>
      <c r="R535" s="7"/>
      <c r="S535" s="7"/>
      <c r="T535" s="7" t="s">
        <v>1248</v>
      </c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  <c r="BA535" s="78"/>
      <c r="BB535" s="78"/>
      <c r="BC535" s="78"/>
      <c r="BD535" s="78"/>
      <c r="BE535" s="78"/>
      <c r="BF535" s="78"/>
      <c r="BG535" s="78"/>
      <c r="BH535" s="78"/>
      <c r="BI535" s="78"/>
      <c r="BJ535" s="78"/>
      <c r="BK535" s="78"/>
      <c r="BL535" s="78"/>
      <c r="BM535" s="78"/>
      <c r="BN535" s="78"/>
      <c r="BO535" s="78"/>
      <c r="BP535" s="78"/>
      <c r="BQ535" s="78"/>
      <c r="BR535" s="78"/>
      <c r="BS535" s="78"/>
      <c r="BT535" s="78"/>
      <c r="BU535" s="78"/>
      <c r="BV535" s="78"/>
      <c r="BW535" s="78"/>
      <c r="BX535" s="78"/>
      <c r="BY535" s="78"/>
      <c r="BZ535" s="78"/>
      <c r="CA535" s="78"/>
      <c r="CB535" s="78"/>
      <c r="CC535" s="78"/>
      <c r="CD535" s="78"/>
      <c r="CE535" s="78"/>
      <c r="CF535" s="78"/>
      <c r="CG535" s="78"/>
      <c r="CH535" s="78"/>
      <c r="CI535" s="78"/>
      <c r="CJ535" s="78"/>
      <c r="CK535" s="78"/>
      <c r="CL535" s="78"/>
      <c r="CM535" s="78"/>
      <c r="CN535" s="78"/>
      <c r="CO535" s="78"/>
      <c r="CP535" s="78"/>
      <c r="CQ535" s="78"/>
      <c r="CR535" s="78"/>
      <c r="CS535" s="78"/>
      <c r="CT535" s="78"/>
      <c r="CU535" s="78"/>
      <c r="CV535" s="78"/>
      <c r="CW535" s="78"/>
      <c r="CX535" s="78"/>
      <c r="CY535" s="78"/>
      <c r="CZ535" s="78"/>
      <c r="DA535" s="78"/>
      <c r="DB535" s="78"/>
      <c r="DC535" s="78"/>
      <c r="DD535" s="78"/>
      <c r="DE535" s="78"/>
      <c r="DF535" s="78"/>
      <c r="DG535" s="78"/>
      <c r="DH535" s="78"/>
      <c r="DI535" s="78"/>
      <c r="DJ535" s="78"/>
      <c r="DK535" s="78"/>
      <c r="DL535" s="78"/>
      <c r="DM535" s="78"/>
      <c r="DN535" s="78"/>
      <c r="DO535" s="78"/>
      <c r="DP535" s="78"/>
      <c r="DQ535" s="78"/>
    </row>
    <row r="536" spans="1:121" s="21" customFormat="1" ht="15.6" customHeight="1" x14ac:dyDescent="0.25">
      <c r="A536" s="25">
        <v>1.36</v>
      </c>
      <c r="B536" s="204" t="s">
        <v>601</v>
      </c>
      <c r="C536" s="166">
        <v>2018</v>
      </c>
      <c r="D536" s="204" t="s">
        <v>562</v>
      </c>
      <c r="E536" s="116" t="s">
        <v>611</v>
      </c>
      <c r="F536" s="6">
        <v>260506</v>
      </c>
      <c r="G536" s="25">
        <v>0</v>
      </c>
      <c r="H536" s="80"/>
      <c r="I536" s="80"/>
      <c r="J536" s="80"/>
      <c r="K536" s="7" t="s">
        <v>216</v>
      </c>
      <c r="L536" s="10"/>
      <c r="M536" s="9" t="s">
        <v>218</v>
      </c>
      <c r="N536" s="27" t="s">
        <v>506</v>
      </c>
      <c r="O536" s="26" t="s">
        <v>193</v>
      </c>
      <c r="P536" s="7"/>
      <c r="Q536" s="8"/>
      <c r="R536" s="7"/>
      <c r="S536" s="7"/>
      <c r="T536" s="7" t="s">
        <v>1249</v>
      </c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78"/>
      <c r="AN536" s="78"/>
      <c r="AO536" s="78"/>
      <c r="AP536" s="78"/>
      <c r="AQ536" s="78"/>
      <c r="AR536" s="78"/>
      <c r="AS536" s="78"/>
      <c r="AT536" s="78"/>
      <c r="AU536" s="78"/>
      <c r="AV536" s="78"/>
      <c r="AW536" s="78"/>
      <c r="AX536" s="78"/>
      <c r="AY536" s="78"/>
      <c r="AZ536" s="78"/>
      <c r="BA536" s="78"/>
      <c r="BB536" s="78"/>
      <c r="BC536" s="78"/>
      <c r="BD536" s="78"/>
      <c r="BE536" s="78"/>
      <c r="BF536" s="78"/>
      <c r="BG536" s="78"/>
      <c r="BH536" s="78"/>
      <c r="BI536" s="78"/>
      <c r="BJ536" s="78"/>
      <c r="BK536" s="78"/>
      <c r="BL536" s="78"/>
      <c r="BM536" s="78"/>
      <c r="BN536" s="78"/>
      <c r="BO536" s="78"/>
      <c r="BP536" s="78"/>
      <c r="BQ536" s="78"/>
      <c r="BR536" s="78"/>
      <c r="BS536" s="78"/>
      <c r="BT536" s="78"/>
      <c r="BU536" s="78"/>
      <c r="BV536" s="78"/>
      <c r="BW536" s="78"/>
      <c r="BX536" s="78"/>
      <c r="BY536" s="78"/>
      <c r="BZ536" s="78"/>
      <c r="CA536" s="78"/>
      <c r="CB536" s="78"/>
      <c r="CC536" s="78"/>
      <c r="CD536" s="78"/>
      <c r="CE536" s="78"/>
      <c r="CF536" s="78"/>
      <c r="CG536" s="78"/>
      <c r="CH536" s="78"/>
      <c r="CI536" s="78"/>
      <c r="CJ536" s="78"/>
      <c r="CK536" s="78"/>
      <c r="CL536" s="78"/>
      <c r="CM536" s="78"/>
      <c r="CN536" s="78"/>
      <c r="CO536" s="78"/>
      <c r="CP536" s="78"/>
      <c r="CQ536" s="78"/>
      <c r="CR536" s="78"/>
      <c r="CS536" s="78"/>
      <c r="CT536" s="78"/>
      <c r="CU536" s="78"/>
      <c r="CV536" s="78"/>
      <c r="CW536" s="78"/>
      <c r="CX536" s="78"/>
      <c r="CY536" s="78"/>
      <c r="CZ536" s="78"/>
      <c r="DA536" s="78"/>
      <c r="DB536" s="78"/>
      <c r="DC536" s="78"/>
      <c r="DD536" s="78"/>
      <c r="DE536" s="78"/>
      <c r="DF536" s="78"/>
      <c r="DG536" s="78"/>
      <c r="DH536" s="78"/>
      <c r="DI536" s="78"/>
      <c r="DJ536" s="78"/>
      <c r="DK536" s="78"/>
      <c r="DL536" s="78"/>
      <c r="DM536" s="78"/>
      <c r="DN536" s="78"/>
      <c r="DO536" s="78"/>
      <c r="DP536" s="78"/>
      <c r="DQ536" s="78"/>
    </row>
    <row r="537" spans="1:121" s="21" customFormat="1" ht="15.6" customHeight="1" x14ac:dyDescent="0.25">
      <c r="A537" s="7" t="s">
        <v>1480</v>
      </c>
      <c r="B537" s="7" t="s">
        <v>1481</v>
      </c>
      <c r="C537" s="7" t="s">
        <v>1494</v>
      </c>
      <c r="D537" s="26" t="s">
        <v>267</v>
      </c>
      <c r="E537" s="26" t="s">
        <v>1455</v>
      </c>
      <c r="F537" s="209">
        <v>261003</v>
      </c>
      <c r="G537" s="7"/>
      <c r="H537" s="80"/>
      <c r="I537" s="80"/>
      <c r="J537" s="80"/>
      <c r="K537" s="7" t="s">
        <v>217</v>
      </c>
      <c r="L537" s="10" t="s">
        <v>284</v>
      </c>
      <c r="M537" s="9" t="s">
        <v>269</v>
      </c>
      <c r="N537" s="7"/>
      <c r="O537" s="9" t="s">
        <v>193</v>
      </c>
      <c r="P537" s="7"/>
      <c r="Q537" s="8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</row>
    <row r="538" spans="1:121" ht="12.6" customHeight="1" x14ac:dyDescent="0.25">
      <c r="A538" s="7" t="s">
        <v>1322</v>
      </c>
      <c r="B538" s="7" t="s">
        <v>1321</v>
      </c>
      <c r="C538" s="54">
        <v>1998</v>
      </c>
      <c r="D538" s="26" t="s">
        <v>547</v>
      </c>
      <c r="E538" s="26" t="s">
        <v>1384</v>
      </c>
      <c r="F538" s="209">
        <v>260907</v>
      </c>
      <c r="K538" s="7" t="s">
        <v>216</v>
      </c>
      <c r="M538" s="9" t="s">
        <v>228</v>
      </c>
      <c r="N538" s="7" t="s">
        <v>200</v>
      </c>
      <c r="O538" s="7" t="s">
        <v>1379</v>
      </c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78"/>
      <c r="AL538" s="78"/>
      <c r="AM538" s="78"/>
      <c r="AN538" s="78"/>
      <c r="AO538" s="78"/>
      <c r="AP538" s="78"/>
      <c r="AQ538" s="78"/>
      <c r="AR538" s="78"/>
      <c r="AS538" s="78"/>
      <c r="AT538" s="78"/>
      <c r="AU538" s="78"/>
      <c r="AV538" s="78"/>
      <c r="AW538" s="78"/>
      <c r="AX538" s="78"/>
      <c r="AY538" s="78"/>
      <c r="AZ538" s="78"/>
      <c r="BA538" s="78"/>
      <c r="BB538" s="78"/>
      <c r="BC538" s="78"/>
      <c r="BD538" s="78"/>
      <c r="BE538" s="78"/>
      <c r="BF538" s="78"/>
      <c r="BG538" s="78"/>
      <c r="BH538" s="78"/>
      <c r="BI538" s="78"/>
      <c r="BJ538" s="78"/>
      <c r="BK538" s="78"/>
      <c r="BL538" s="78"/>
      <c r="BM538" s="78"/>
      <c r="BN538" s="78"/>
      <c r="BO538" s="78"/>
      <c r="BP538" s="78"/>
      <c r="BQ538" s="78"/>
      <c r="BR538" s="78"/>
      <c r="BS538" s="78"/>
      <c r="BT538" s="78"/>
      <c r="BU538" s="78"/>
      <c r="BV538" s="78"/>
      <c r="BW538" s="78"/>
      <c r="BX538" s="78"/>
      <c r="BY538" s="78"/>
      <c r="BZ538" s="78"/>
      <c r="CA538" s="78"/>
      <c r="CB538" s="78"/>
      <c r="CC538" s="78"/>
      <c r="CD538" s="78"/>
      <c r="CE538" s="78"/>
      <c r="CF538" s="78"/>
      <c r="CG538" s="78"/>
      <c r="CH538" s="78"/>
      <c r="CI538" s="78"/>
      <c r="CJ538" s="78"/>
      <c r="CK538" s="78"/>
      <c r="CL538" s="78"/>
      <c r="CM538" s="78"/>
      <c r="CN538" s="78"/>
      <c r="CO538" s="78"/>
      <c r="CP538" s="78"/>
      <c r="CQ538" s="78"/>
      <c r="CR538" s="78"/>
      <c r="CS538" s="78"/>
      <c r="CT538" s="78"/>
      <c r="CU538" s="78"/>
      <c r="CV538" s="78"/>
      <c r="CW538" s="78"/>
      <c r="CX538" s="78"/>
      <c r="CY538" s="78"/>
      <c r="CZ538" s="78"/>
      <c r="DA538" s="78"/>
      <c r="DB538" s="78"/>
      <c r="DC538" s="78"/>
      <c r="DD538" s="78"/>
      <c r="DE538" s="78"/>
      <c r="DF538" s="78"/>
      <c r="DG538" s="78"/>
      <c r="DH538" s="78"/>
      <c r="DI538" s="78"/>
      <c r="DJ538" s="78"/>
      <c r="DK538" s="78"/>
      <c r="DL538" s="78"/>
      <c r="DM538" s="78"/>
      <c r="DN538" s="78"/>
      <c r="DO538" s="78"/>
      <c r="DP538" s="78"/>
      <c r="DQ538" s="78"/>
    </row>
    <row r="539" spans="1:121" ht="12.6" customHeight="1" x14ac:dyDescent="0.25">
      <c r="A539" s="7" t="s">
        <v>1479</v>
      </c>
      <c r="B539" s="7" t="s">
        <v>1321</v>
      </c>
      <c r="C539" s="7" t="s">
        <v>1473</v>
      </c>
      <c r="D539" s="26" t="s">
        <v>267</v>
      </c>
      <c r="E539" s="26" t="s">
        <v>1455</v>
      </c>
      <c r="F539" s="209">
        <v>261003</v>
      </c>
      <c r="K539" s="7" t="s">
        <v>216</v>
      </c>
      <c r="L539" s="10" t="s">
        <v>284</v>
      </c>
      <c r="M539" s="9" t="s">
        <v>269</v>
      </c>
      <c r="O539" s="9" t="s">
        <v>193</v>
      </c>
    </row>
    <row r="540" spans="1:121" s="320" customFormat="1" ht="12.6" customHeight="1" x14ac:dyDescent="0.25">
      <c r="A540" s="7" t="s">
        <v>1324</v>
      </c>
      <c r="B540" s="7" t="s">
        <v>1323</v>
      </c>
      <c r="C540" s="54">
        <v>1969</v>
      </c>
      <c r="D540" s="26" t="s">
        <v>547</v>
      </c>
      <c r="E540" s="26" t="s">
        <v>1384</v>
      </c>
      <c r="F540" s="209">
        <v>260907</v>
      </c>
      <c r="G540" s="7"/>
      <c r="H540" s="80"/>
      <c r="I540" s="80"/>
      <c r="J540" s="80"/>
      <c r="K540" s="7" t="s">
        <v>216</v>
      </c>
      <c r="L540" s="10"/>
      <c r="M540" s="9" t="s">
        <v>228</v>
      </c>
      <c r="N540" s="7" t="s">
        <v>470</v>
      </c>
      <c r="O540" s="7" t="s">
        <v>1380</v>
      </c>
      <c r="P540" s="7"/>
      <c r="Q540" s="8"/>
      <c r="R540" s="7"/>
      <c r="S540" s="7"/>
      <c r="T540" s="7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  <c r="CD540" s="78"/>
      <c r="CE540" s="78"/>
      <c r="CF540" s="78"/>
      <c r="CG540" s="78"/>
      <c r="CH540" s="78"/>
      <c r="CI540" s="78"/>
      <c r="CJ540" s="78"/>
      <c r="CK540" s="78"/>
      <c r="CL540" s="78"/>
      <c r="CM540" s="78"/>
      <c r="CN540" s="78"/>
      <c r="CO540" s="78"/>
      <c r="CP540" s="78"/>
      <c r="CQ540" s="78"/>
      <c r="CR540" s="78"/>
      <c r="CS540" s="78"/>
      <c r="CT540" s="78"/>
      <c r="CU540" s="78"/>
      <c r="CV540" s="78"/>
      <c r="CW540" s="78"/>
      <c r="CX540" s="78"/>
      <c r="CY540" s="78"/>
      <c r="CZ540" s="78"/>
      <c r="DA540" s="78"/>
      <c r="DB540" s="78"/>
      <c r="DC540" s="78"/>
      <c r="DD540" s="78"/>
      <c r="DE540" s="78"/>
      <c r="DF540" s="78"/>
      <c r="DG540" s="78"/>
      <c r="DH540" s="78"/>
      <c r="DI540" s="78"/>
      <c r="DJ540" s="78"/>
      <c r="DK540" s="78"/>
      <c r="DL540" s="78"/>
      <c r="DM540" s="78"/>
      <c r="DN540" s="78"/>
      <c r="DO540" s="78"/>
      <c r="DP540" s="78"/>
      <c r="DQ540" s="78"/>
    </row>
    <row r="541" spans="1:121" ht="12.6" customHeight="1" x14ac:dyDescent="0.25">
      <c r="A541" s="26" t="s">
        <v>517</v>
      </c>
      <c r="B541" s="25" t="s">
        <v>516</v>
      </c>
      <c r="C541" s="25">
        <v>2017</v>
      </c>
      <c r="D541" s="78" t="s">
        <v>548</v>
      </c>
      <c r="E541" s="78" t="s">
        <v>549</v>
      </c>
      <c r="F541" s="78">
        <v>260504</v>
      </c>
      <c r="G541" s="78"/>
      <c r="H541" s="25">
        <v>0</v>
      </c>
      <c r="I541" s="25"/>
      <c r="J541" s="25"/>
      <c r="K541" s="25" t="s">
        <v>216</v>
      </c>
      <c r="L541" s="25" t="s">
        <v>226</v>
      </c>
      <c r="M541" s="78" t="s">
        <v>228</v>
      </c>
      <c r="N541" s="25" t="s">
        <v>506</v>
      </c>
      <c r="O541" s="78" t="s">
        <v>193</v>
      </c>
      <c r="P541" s="25"/>
      <c r="Q541" s="25"/>
      <c r="S541" s="25" t="s">
        <v>550</v>
      </c>
      <c r="T541" s="7" t="s">
        <v>1250</v>
      </c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78"/>
      <c r="AN541" s="78"/>
      <c r="AO541" s="78"/>
      <c r="AP541" s="78"/>
      <c r="AQ541" s="78"/>
      <c r="AR541" s="78"/>
      <c r="AS541" s="78"/>
      <c r="AT541" s="78"/>
      <c r="AU541" s="78"/>
      <c r="AV541" s="78"/>
      <c r="AW541" s="78"/>
      <c r="AX541" s="78"/>
      <c r="AY541" s="78"/>
      <c r="AZ541" s="78"/>
      <c r="BA541" s="78"/>
      <c r="BB541" s="78"/>
      <c r="BC541" s="78"/>
      <c r="BD541" s="78"/>
      <c r="BE541" s="78"/>
      <c r="BF541" s="78"/>
      <c r="BG541" s="78"/>
      <c r="BH541" s="78"/>
      <c r="BI541" s="78"/>
      <c r="BJ541" s="78"/>
      <c r="BK541" s="78"/>
      <c r="BL541" s="78"/>
      <c r="BM541" s="78"/>
      <c r="BN541" s="78"/>
      <c r="BO541" s="78"/>
      <c r="BP541" s="78"/>
      <c r="BQ541" s="78"/>
      <c r="BR541" s="78"/>
      <c r="BS541" s="78"/>
      <c r="BT541" s="78"/>
      <c r="BU541" s="78"/>
      <c r="BV541" s="78"/>
      <c r="BW541" s="78"/>
      <c r="BX541" s="78"/>
      <c r="BY541" s="78"/>
      <c r="BZ541" s="78"/>
      <c r="CA541" s="78"/>
      <c r="CB541" s="78"/>
      <c r="CC541" s="78"/>
      <c r="CD541" s="78"/>
      <c r="CE541" s="78"/>
      <c r="CF541" s="78"/>
      <c r="CG541" s="78"/>
      <c r="CH541" s="78"/>
      <c r="CI541" s="78"/>
      <c r="CJ541" s="78"/>
      <c r="CK541" s="78"/>
      <c r="CL541" s="78"/>
      <c r="CM541" s="78"/>
      <c r="CN541" s="78"/>
      <c r="CO541" s="78"/>
      <c r="CP541" s="78"/>
      <c r="CQ541" s="78"/>
      <c r="CR541" s="78"/>
      <c r="CS541" s="78"/>
      <c r="CT541" s="78"/>
      <c r="CU541" s="78"/>
      <c r="CV541" s="78"/>
      <c r="CW541" s="78"/>
      <c r="CX541" s="78"/>
      <c r="CY541" s="78"/>
      <c r="CZ541" s="78"/>
      <c r="DA541" s="78"/>
      <c r="DB541" s="78"/>
      <c r="DC541" s="78"/>
      <c r="DD541" s="78"/>
      <c r="DE541" s="78"/>
      <c r="DF541" s="78"/>
      <c r="DG541" s="78"/>
      <c r="DH541" s="78"/>
      <c r="DI541" s="78"/>
      <c r="DJ541" s="78"/>
      <c r="DK541" s="78"/>
      <c r="DL541" s="78"/>
      <c r="DM541" s="78"/>
      <c r="DN541" s="78"/>
      <c r="DO541" s="78"/>
      <c r="DP541" s="78"/>
      <c r="DQ541" s="78"/>
    </row>
    <row r="542" spans="1:121" ht="12.6" customHeight="1" x14ac:dyDescent="0.25">
      <c r="A542" s="7" t="s">
        <v>406</v>
      </c>
      <c r="B542" s="7" t="s">
        <v>407</v>
      </c>
      <c r="C542" s="6">
        <v>2010</v>
      </c>
      <c r="D542" s="162" t="s">
        <v>267</v>
      </c>
      <c r="E542" s="116" t="s">
        <v>348</v>
      </c>
      <c r="F542" s="6">
        <v>260425</v>
      </c>
      <c r="J542" s="25"/>
      <c r="K542" s="7" t="s">
        <v>216</v>
      </c>
      <c r="L542" s="10" t="s">
        <v>284</v>
      </c>
      <c r="M542" s="26" t="s">
        <v>347</v>
      </c>
      <c r="N542" s="80" t="s">
        <v>436</v>
      </c>
      <c r="O542" s="9" t="s">
        <v>193</v>
      </c>
      <c r="T542" s="7" t="s">
        <v>1251</v>
      </c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</row>
    <row r="543" spans="1:121" ht="12.6" customHeight="1" x14ac:dyDescent="0.25">
      <c r="A543" s="25">
        <v>9.6</v>
      </c>
      <c r="B543" s="26" t="s">
        <v>602</v>
      </c>
      <c r="C543" s="25">
        <v>2019</v>
      </c>
      <c r="D543" s="26" t="s">
        <v>560</v>
      </c>
      <c r="E543" s="116" t="s">
        <v>611</v>
      </c>
      <c r="F543" s="6">
        <v>260506</v>
      </c>
      <c r="G543" s="25">
        <v>-0.8</v>
      </c>
      <c r="K543" s="7" t="s">
        <v>217</v>
      </c>
      <c r="M543" s="9" t="s">
        <v>228</v>
      </c>
      <c r="N543" s="25" t="s">
        <v>484</v>
      </c>
      <c r="O543" s="26" t="s">
        <v>193</v>
      </c>
      <c r="T543" s="7" t="s">
        <v>1252</v>
      </c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</row>
    <row r="544" spans="1:121" ht="12.6" customHeight="1" x14ac:dyDescent="0.25">
      <c r="A544" s="25">
        <v>14.2</v>
      </c>
      <c r="B544" s="26" t="s">
        <v>602</v>
      </c>
      <c r="C544" s="25">
        <v>2019</v>
      </c>
      <c r="D544" s="204" t="s">
        <v>555</v>
      </c>
      <c r="E544" s="116" t="s">
        <v>611</v>
      </c>
      <c r="F544" s="6">
        <v>260506</v>
      </c>
      <c r="G544" s="25">
        <v>-0.5</v>
      </c>
      <c r="K544" s="7" t="s">
        <v>217</v>
      </c>
      <c r="M544" s="9" t="s">
        <v>228</v>
      </c>
      <c r="N544" s="25" t="s">
        <v>484</v>
      </c>
      <c r="O544" s="26" t="s">
        <v>193</v>
      </c>
      <c r="T544" s="7" t="s">
        <v>1253</v>
      </c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</row>
    <row r="545" spans="1:121" ht="12.6" customHeight="1" x14ac:dyDescent="0.25">
      <c r="A545" s="25">
        <v>2.19</v>
      </c>
      <c r="B545" s="26" t="s">
        <v>602</v>
      </c>
      <c r="C545" s="25">
        <v>2019</v>
      </c>
      <c r="D545" s="26" t="s">
        <v>561</v>
      </c>
      <c r="E545" s="116" t="s">
        <v>611</v>
      </c>
      <c r="F545" s="6">
        <v>260506</v>
      </c>
      <c r="G545" s="221"/>
      <c r="K545" s="7" t="s">
        <v>217</v>
      </c>
      <c r="M545" s="9" t="s">
        <v>230</v>
      </c>
      <c r="N545" s="25" t="s">
        <v>484</v>
      </c>
      <c r="O545" s="26" t="s">
        <v>193</v>
      </c>
      <c r="T545" s="7" t="s">
        <v>1254</v>
      </c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</row>
    <row r="546" spans="1:121" ht="12.6" customHeight="1" x14ac:dyDescent="0.25">
      <c r="A546" s="220">
        <v>2</v>
      </c>
      <c r="B546" s="26" t="s">
        <v>602</v>
      </c>
      <c r="C546" s="25">
        <v>2019</v>
      </c>
      <c r="D546" s="204" t="s">
        <v>562</v>
      </c>
      <c r="E546" s="116" t="s">
        <v>611</v>
      </c>
      <c r="F546" s="6">
        <v>260506</v>
      </c>
      <c r="G546" s="25">
        <v>0</v>
      </c>
      <c r="K546" s="7" t="s">
        <v>217</v>
      </c>
      <c r="M546" s="9" t="s">
        <v>218</v>
      </c>
      <c r="N546" s="25" t="s">
        <v>484</v>
      </c>
      <c r="O546" s="26" t="s">
        <v>193</v>
      </c>
      <c r="T546" s="7" t="s">
        <v>1255</v>
      </c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</row>
    <row r="547" spans="1:121" ht="12.6" customHeight="1" x14ac:dyDescent="0.25">
      <c r="A547" s="27">
        <v>3.98</v>
      </c>
      <c r="B547" s="204" t="s">
        <v>603</v>
      </c>
      <c r="C547" s="166">
        <v>2013</v>
      </c>
      <c r="D547" s="204" t="s">
        <v>562</v>
      </c>
      <c r="E547" s="116" t="s">
        <v>611</v>
      </c>
      <c r="F547" s="6">
        <v>260506</v>
      </c>
      <c r="G547" s="222">
        <v>0</v>
      </c>
      <c r="K547" s="7" t="s">
        <v>216</v>
      </c>
      <c r="M547" s="9" t="s">
        <v>218</v>
      </c>
      <c r="N547" s="27" t="s">
        <v>465</v>
      </c>
      <c r="O547" s="204" t="s">
        <v>193</v>
      </c>
      <c r="T547" s="7" t="s">
        <v>1256</v>
      </c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</row>
    <row r="548" spans="1:121" ht="12.6" customHeight="1" x14ac:dyDescent="0.25">
      <c r="A548" s="294">
        <v>9.8000000000000007</v>
      </c>
      <c r="B548" s="259" t="s">
        <v>1305</v>
      </c>
      <c r="C548" s="260">
        <v>2018</v>
      </c>
      <c r="D548" s="26" t="s">
        <v>560</v>
      </c>
      <c r="E548" s="21" t="s">
        <v>1308</v>
      </c>
      <c r="F548" s="209">
        <v>260902</v>
      </c>
      <c r="G548" s="294">
        <v>-0.7</v>
      </c>
      <c r="H548" s="209"/>
      <c r="I548" s="209"/>
      <c r="J548" s="21"/>
      <c r="K548" s="21" t="s">
        <v>216</v>
      </c>
      <c r="L548" s="21" t="s">
        <v>226</v>
      </c>
      <c r="M548" s="21" t="s">
        <v>228</v>
      </c>
      <c r="N548" s="27" t="s">
        <v>506</v>
      </c>
      <c r="O548" s="204" t="s">
        <v>193</v>
      </c>
      <c r="P548" s="21"/>
      <c r="Q548" s="21"/>
      <c r="R548" s="21"/>
      <c r="S548" s="21"/>
      <c r="T548" s="21"/>
    </row>
    <row r="549" spans="1:121" ht="12.6" customHeight="1" x14ac:dyDescent="0.25">
      <c r="A549" s="294">
        <v>15.5</v>
      </c>
      <c r="B549" s="259" t="s">
        <v>1305</v>
      </c>
      <c r="C549" s="260">
        <v>2018</v>
      </c>
      <c r="D549" s="26" t="s">
        <v>555</v>
      </c>
      <c r="E549" s="21" t="s">
        <v>1308</v>
      </c>
      <c r="F549" s="209">
        <v>260902</v>
      </c>
      <c r="G549" s="294">
        <v>-1.7</v>
      </c>
      <c r="H549" s="209"/>
      <c r="I549" s="209"/>
      <c r="J549" s="21"/>
      <c r="K549" s="21" t="s">
        <v>216</v>
      </c>
      <c r="L549" s="21" t="s">
        <v>226</v>
      </c>
      <c r="M549" s="21" t="s">
        <v>228</v>
      </c>
      <c r="N549" s="27" t="s">
        <v>506</v>
      </c>
      <c r="O549" s="204" t="s">
        <v>193</v>
      </c>
      <c r="P549" s="21"/>
      <c r="Q549" s="21"/>
      <c r="R549" s="21"/>
      <c r="S549" s="21"/>
      <c r="T549" s="21"/>
    </row>
    <row r="550" spans="1:121" ht="12.6" customHeight="1" x14ac:dyDescent="0.25">
      <c r="A550" s="316">
        <v>3.8</v>
      </c>
      <c r="B550" s="259" t="s">
        <v>1305</v>
      </c>
      <c r="C550" s="260">
        <v>2018</v>
      </c>
      <c r="D550" s="26" t="s">
        <v>1306</v>
      </c>
      <c r="E550" s="21" t="s">
        <v>1308</v>
      </c>
      <c r="F550" s="209">
        <v>260902</v>
      </c>
      <c r="G550" s="317"/>
      <c r="H550" s="209"/>
      <c r="I550" s="209"/>
      <c r="J550" s="21"/>
      <c r="K550" s="21" t="s">
        <v>216</v>
      </c>
      <c r="L550" s="21" t="s">
        <v>226</v>
      </c>
      <c r="M550" s="21" t="s">
        <v>230</v>
      </c>
      <c r="N550" s="27" t="s">
        <v>506</v>
      </c>
      <c r="O550" s="204" t="s">
        <v>193</v>
      </c>
      <c r="P550" s="21"/>
      <c r="Q550" s="21"/>
      <c r="R550" s="21"/>
      <c r="S550" s="21"/>
      <c r="T550" s="21"/>
    </row>
    <row r="551" spans="1:121" ht="12.6" customHeight="1" x14ac:dyDescent="0.25">
      <c r="A551" s="316">
        <v>1.2</v>
      </c>
      <c r="B551" s="259" t="s">
        <v>1305</v>
      </c>
      <c r="C551" s="260">
        <v>2018</v>
      </c>
      <c r="D551" s="26" t="s">
        <v>562</v>
      </c>
      <c r="E551" s="21" t="s">
        <v>1308</v>
      </c>
      <c r="F551" s="209">
        <v>260902</v>
      </c>
      <c r="G551" s="294">
        <v>0</v>
      </c>
      <c r="H551" s="209"/>
      <c r="I551" s="209"/>
      <c r="J551" s="21"/>
      <c r="K551" s="21" t="s">
        <v>216</v>
      </c>
      <c r="L551" s="21" t="s">
        <v>226</v>
      </c>
      <c r="M551" s="21" t="s">
        <v>218</v>
      </c>
      <c r="N551" s="27" t="s">
        <v>506</v>
      </c>
      <c r="O551" s="204" t="s">
        <v>193</v>
      </c>
      <c r="P551" s="21"/>
      <c r="Q551" s="21"/>
      <c r="R551" s="21"/>
      <c r="S551" s="21"/>
      <c r="T551" s="21"/>
    </row>
    <row r="552" spans="1:121" ht="12.6" customHeight="1" x14ac:dyDescent="0.25">
      <c r="A552" s="316">
        <v>6.65</v>
      </c>
      <c r="B552" s="259" t="s">
        <v>1305</v>
      </c>
      <c r="C552" s="260">
        <v>2018</v>
      </c>
      <c r="D552" s="26" t="s">
        <v>1307</v>
      </c>
      <c r="E552" s="21" t="s">
        <v>1308</v>
      </c>
      <c r="F552" s="209">
        <v>260902</v>
      </c>
      <c r="G552" s="317"/>
      <c r="H552" s="209"/>
      <c r="I552" s="209"/>
      <c r="J552" s="21"/>
      <c r="K552" s="21" t="s">
        <v>216</v>
      </c>
      <c r="L552" s="21" t="s">
        <v>226</v>
      </c>
      <c r="M552" s="21" t="s">
        <v>230</v>
      </c>
      <c r="N552" s="27" t="s">
        <v>506</v>
      </c>
      <c r="O552" s="204" t="s">
        <v>193</v>
      </c>
      <c r="P552" s="21"/>
      <c r="Q552" s="21"/>
      <c r="R552" s="21"/>
      <c r="S552" s="21"/>
      <c r="T552" s="21"/>
    </row>
    <row r="553" spans="1:121" ht="12.6" customHeight="1" x14ac:dyDescent="0.25">
      <c r="A553" s="7" t="s">
        <v>367</v>
      </c>
      <c r="B553" s="7" t="s">
        <v>359</v>
      </c>
      <c r="C553" s="6">
        <v>1975</v>
      </c>
      <c r="D553" s="162" t="s">
        <v>267</v>
      </c>
      <c r="E553" s="116" t="s">
        <v>348</v>
      </c>
      <c r="F553" s="6">
        <v>260425</v>
      </c>
      <c r="J553" s="25"/>
      <c r="K553" s="7" t="s">
        <v>216</v>
      </c>
      <c r="L553" s="10" t="s">
        <v>284</v>
      </c>
      <c r="M553" s="26" t="s">
        <v>347</v>
      </c>
      <c r="N553" s="80" t="s">
        <v>426</v>
      </c>
      <c r="O553" s="223" t="s">
        <v>1426</v>
      </c>
      <c r="T553" s="7" t="s">
        <v>1257</v>
      </c>
    </row>
    <row r="554" spans="1:121" ht="12.6" customHeight="1" x14ac:dyDescent="0.25">
      <c r="A554" s="169" t="s">
        <v>469</v>
      </c>
      <c r="B554" s="68" t="s">
        <v>468</v>
      </c>
      <c r="C554" s="68">
        <v>1972</v>
      </c>
      <c r="D554" s="78" t="s">
        <v>547</v>
      </c>
      <c r="E554" s="78" t="s">
        <v>549</v>
      </c>
      <c r="F554" s="78">
        <v>260504</v>
      </c>
      <c r="G554" s="78"/>
      <c r="H554" s="78"/>
      <c r="I554" s="78">
        <v>9</v>
      </c>
      <c r="J554" s="78">
        <v>51</v>
      </c>
      <c r="K554" s="78" t="s">
        <v>216</v>
      </c>
      <c r="L554" s="78" t="s">
        <v>225</v>
      </c>
      <c r="M554" s="78" t="s">
        <v>228</v>
      </c>
      <c r="N554" s="78" t="s">
        <v>426</v>
      </c>
      <c r="O554" s="26" t="s">
        <v>193</v>
      </c>
      <c r="T554" s="7" t="s">
        <v>1258</v>
      </c>
      <c r="U554" s="78"/>
      <c r="V554" s="78"/>
      <c r="W554" s="78"/>
      <c r="X554" s="78"/>
      <c r="Y554" s="78"/>
      <c r="Z554" s="78"/>
      <c r="AA554" s="78"/>
      <c r="AB554" s="78"/>
      <c r="AC554" s="78"/>
      <c r="AD554" s="78"/>
      <c r="AE554" s="78"/>
      <c r="AF554" s="78"/>
      <c r="AG554" s="78"/>
      <c r="AH554" s="78"/>
      <c r="AI554" s="78"/>
      <c r="AJ554" s="78"/>
      <c r="AK554" s="78"/>
      <c r="AL554" s="78"/>
      <c r="AM554" s="78"/>
      <c r="AN554" s="78"/>
      <c r="AO554" s="78"/>
      <c r="AP554" s="78"/>
      <c r="AQ554" s="78"/>
      <c r="AR554" s="78"/>
      <c r="AS554" s="78"/>
      <c r="AT554" s="78"/>
      <c r="AU554" s="78"/>
      <c r="AV554" s="78"/>
      <c r="AW554" s="78"/>
      <c r="AX554" s="78"/>
      <c r="AY554" s="78"/>
      <c r="AZ554" s="78"/>
      <c r="BA554" s="78"/>
      <c r="BB554" s="78"/>
      <c r="BC554" s="78"/>
      <c r="BD554" s="78"/>
      <c r="BE554" s="78"/>
      <c r="BF554" s="78"/>
      <c r="BG554" s="78"/>
      <c r="BH554" s="78"/>
      <c r="BI554" s="78"/>
      <c r="BJ554" s="78"/>
      <c r="BK554" s="78"/>
      <c r="BL554" s="78"/>
      <c r="BM554" s="78"/>
      <c r="BN554" s="78"/>
      <c r="BO554" s="78"/>
      <c r="BP554" s="78"/>
      <c r="BQ554" s="78"/>
      <c r="BR554" s="78"/>
      <c r="BS554" s="78"/>
      <c r="BT554" s="78"/>
      <c r="BU554" s="78"/>
      <c r="BV554" s="78"/>
      <c r="BW554" s="78"/>
      <c r="BX554" s="78"/>
      <c r="BY554" s="78"/>
      <c r="BZ554" s="78"/>
      <c r="CA554" s="78"/>
      <c r="CB554" s="78"/>
      <c r="CC554" s="78"/>
      <c r="CD554" s="78"/>
      <c r="CE554" s="78"/>
      <c r="CF554" s="78"/>
      <c r="CG554" s="78"/>
      <c r="CH554" s="78"/>
      <c r="CI554" s="78"/>
      <c r="CJ554" s="78"/>
      <c r="CK554" s="78"/>
      <c r="CL554" s="78"/>
      <c r="CM554" s="78"/>
      <c r="CN554" s="78"/>
      <c r="CO554" s="78"/>
      <c r="CP554" s="78"/>
      <c r="CQ554" s="78"/>
      <c r="CR554" s="78"/>
      <c r="CS554" s="78"/>
      <c r="CT554" s="78"/>
      <c r="CU554" s="78"/>
      <c r="CV554" s="78"/>
      <c r="CW554" s="78"/>
      <c r="CX554" s="78"/>
      <c r="CY554" s="78"/>
      <c r="CZ554" s="78"/>
      <c r="DA554" s="78"/>
      <c r="DB554" s="78"/>
      <c r="DC554" s="78"/>
      <c r="DD554" s="78"/>
      <c r="DE554" s="78"/>
      <c r="DF554" s="78"/>
      <c r="DG554" s="78"/>
      <c r="DH554" s="78"/>
      <c r="DI554" s="78"/>
      <c r="DJ554" s="78"/>
      <c r="DK554" s="78"/>
      <c r="DL554" s="78"/>
      <c r="DM554" s="78"/>
      <c r="DN554" s="78"/>
      <c r="DO554" s="78"/>
      <c r="DP554" s="78"/>
      <c r="DQ554" s="78"/>
    </row>
    <row r="555" spans="1:121" ht="12.6" customHeight="1" x14ac:dyDescent="0.25">
      <c r="A555" s="7" t="s">
        <v>416</v>
      </c>
      <c r="B555" s="7" t="s">
        <v>417</v>
      </c>
      <c r="C555" s="6">
        <v>1982</v>
      </c>
      <c r="D555" s="162" t="s">
        <v>267</v>
      </c>
      <c r="E555" s="116" t="s">
        <v>348</v>
      </c>
      <c r="F555" s="6">
        <v>260425</v>
      </c>
      <c r="K555" s="7" t="s">
        <v>216</v>
      </c>
      <c r="L555" s="10" t="s">
        <v>284</v>
      </c>
      <c r="M555" s="26" t="s">
        <v>347</v>
      </c>
      <c r="N555" s="80" t="s">
        <v>428</v>
      </c>
      <c r="O555" s="9" t="s">
        <v>193</v>
      </c>
      <c r="T555" s="7" t="s">
        <v>1259</v>
      </c>
    </row>
    <row r="556" spans="1:121" ht="12.6" customHeight="1" x14ac:dyDescent="0.25">
      <c r="A556" s="7" t="s">
        <v>404</v>
      </c>
      <c r="B556" s="7" t="s">
        <v>405</v>
      </c>
      <c r="C556" s="6">
        <v>1994</v>
      </c>
      <c r="D556" s="162" t="s">
        <v>267</v>
      </c>
      <c r="E556" s="116" t="s">
        <v>348</v>
      </c>
      <c r="F556" s="6">
        <v>260425</v>
      </c>
      <c r="K556" s="7" t="s">
        <v>217</v>
      </c>
      <c r="L556" s="10" t="s">
        <v>284</v>
      </c>
      <c r="M556" s="26" t="s">
        <v>347</v>
      </c>
      <c r="N556" s="80" t="s">
        <v>430</v>
      </c>
      <c r="O556" s="9" t="s">
        <v>193</v>
      </c>
      <c r="T556" s="7" t="s">
        <v>1260</v>
      </c>
    </row>
    <row r="557" spans="1:121" ht="12.6" customHeight="1" x14ac:dyDescent="0.25">
      <c r="A557" s="7" t="s">
        <v>1466</v>
      </c>
      <c r="B557" s="7" t="s">
        <v>1467</v>
      </c>
      <c r="C557" s="54">
        <v>2005</v>
      </c>
      <c r="D557" s="26" t="s">
        <v>267</v>
      </c>
      <c r="E557" s="26" t="s">
        <v>1455</v>
      </c>
      <c r="F557" s="209">
        <v>261003</v>
      </c>
      <c r="I557" s="80" t="s">
        <v>0</v>
      </c>
      <c r="K557" s="7" t="s">
        <v>217</v>
      </c>
      <c r="L557" s="10" t="s">
        <v>284</v>
      </c>
      <c r="M557" s="9" t="s">
        <v>269</v>
      </c>
      <c r="N557" s="7" t="s">
        <v>342</v>
      </c>
      <c r="O557" s="7" t="s">
        <v>464</v>
      </c>
    </row>
    <row r="558" spans="1:121" ht="12.6" customHeight="1" x14ac:dyDescent="0.25">
      <c r="A558" s="219" t="s">
        <v>1312</v>
      </c>
      <c r="B558" s="204" t="s">
        <v>1311</v>
      </c>
      <c r="C558" s="27">
        <v>1999</v>
      </c>
      <c r="D558" s="26" t="s">
        <v>547</v>
      </c>
      <c r="E558" s="26" t="s">
        <v>1384</v>
      </c>
      <c r="F558" s="209">
        <v>260907</v>
      </c>
      <c r="G558" s="315"/>
      <c r="H558" s="209"/>
      <c r="I558" s="209"/>
      <c r="J558" s="21"/>
      <c r="K558" s="7" t="s">
        <v>217</v>
      </c>
      <c r="L558" s="21"/>
      <c r="M558" s="9" t="s">
        <v>228</v>
      </c>
      <c r="N558" s="142" t="s">
        <v>342</v>
      </c>
      <c r="O558" s="166" t="s">
        <v>1381</v>
      </c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  <c r="CB558" s="21"/>
      <c r="CC558" s="21"/>
      <c r="CD558" s="21"/>
      <c r="CE558" s="21"/>
      <c r="CF558" s="21"/>
      <c r="CG558" s="21"/>
      <c r="CH558" s="21"/>
      <c r="CI558" s="21"/>
      <c r="CJ558" s="21"/>
      <c r="CK558" s="21"/>
      <c r="CL558" s="21"/>
      <c r="CM558" s="21"/>
      <c r="CN558" s="21"/>
      <c r="CO558" s="21"/>
      <c r="CP558" s="21"/>
      <c r="CQ558" s="21"/>
      <c r="CR558" s="21"/>
      <c r="CS558" s="21"/>
      <c r="CT558" s="21"/>
      <c r="CU558" s="21"/>
      <c r="CV558" s="21"/>
      <c r="CW558" s="21"/>
      <c r="CX558" s="21"/>
      <c r="CY558" s="21"/>
      <c r="CZ558" s="21"/>
      <c r="DA558" s="21"/>
      <c r="DB558" s="21"/>
      <c r="DC558" s="21"/>
      <c r="DD558" s="21"/>
      <c r="DE558" s="21"/>
      <c r="DF558" s="21"/>
      <c r="DG558" s="21"/>
      <c r="DH558" s="21"/>
      <c r="DI558" s="21"/>
      <c r="DJ558" s="21"/>
      <c r="DK558" s="21"/>
      <c r="DL558" s="21"/>
      <c r="DM558" s="21"/>
      <c r="DN558" s="21"/>
      <c r="DO558" s="21"/>
      <c r="DP558" s="21"/>
      <c r="DQ558" s="21"/>
    </row>
    <row r="559" spans="1:121" ht="12.6" customHeight="1" x14ac:dyDescent="0.25">
      <c r="A559" s="169" t="s">
        <v>486</v>
      </c>
      <c r="B559" s="68" t="s">
        <v>485</v>
      </c>
      <c r="C559" s="68">
        <v>1990</v>
      </c>
      <c r="D559" s="78" t="s">
        <v>547</v>
      </c>
      <c r="E559" s="78" t="s">
        <v>549</v>
      </c>
      <c r="F559" s="78">
        <v>260504</v>
      </c>
      <c r="G559" s="78"/>
      <c r="H559" s="78"/>
      <c r="I559" s="78">
        <v>0</v>
      </c>
      <c r="J559" s="78">
        <v>85</v>
      </c>
      <c r="K559" s="78" t="s">
        <v>217</v>
      </c>
      <c r="L559" s="78" t="s">
        <v>225</v>
      </c>
      <c r="M559" s="78" t="s">
        <v>228</v>
      </c>
      <c r="N559" s="78" t="s">
        <v>360</v>
      </c>
      <c r="O559" s="78" t="s">
        <v>193</v>
      </c>
      <c r="P559" s="5"/>
      <c r="Q559" s="5"/>
      <c r="R559" s="5"/>
      <c r="S559" s="5"/>
      <c r="T559" s="7" t="s">
        <v>1261</v>
      </c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  <c r="CA559" s="21"/>
      <c r="CB559" s="21"/>
      <c r="CC559" s="21"/>
      <c r="CD559" s="21"/>
      <c r="CE559" s="21"/>
      <c r="CF559" s="21"/>
      <c r="CG559" s="21"/>
      <c r="CH559" s="21"/>
      <c r="CI559" s="21"/>
      <c r="CJ559" s="21"/>
      <c r="CK559" s="21"/>
      <c r="CL559" s="21"/>
      <c r="CM559" s="21"/>
      <c r="CN559" s="21"/>
      <c r="CO559" s="21"/>
      <c r="CP559" s="21"/>
      <c r="CQ559" s="21"/>
      <c r="CR559" s="21"/>
      <c r="CS559" s="21"/>
      <c r="CT559" s="21"/>
      <c r="CU559" s="21"/>
      <c r="CV559" s="21"/>
      <c r="CW559" s="21"/>
      <c r="CX559" s="21"/>
      <c r="CY559" s="21"/>
      <c r="CZ559" s="21"/>
      <c r="DA559" s="21"/>
      <c r="DB559" s="21"/>
      <c r="DC559" s="21"/>
      <c r="DD559" s="21"/>
      <c r="DE559" s="21"/>
      <c r="DF559" s="21"/>
      <c r="DG559" s="21"/>
      <c r="DH559" s="21"/>
      <c r="DI559" s="21"/>
      <c r="DJ559" s="21"/>
      <c r="DK559" s="21"/>
      <c r="DL559" s="21"/>
      <c r="DM559" s="21"/>
      <c r="DN559" s="21"/>
      <c r="DO559" s="21"/>
      <c r="DP559" s="21"/>
      <c r="DQ559" s="21"/>
    </row>
    <row r="560" spans="1:121" ht="12.6" customHeight="1" x14ac:dyDescent="0.25">
      <c r="A560" s="7" t="s">
        <v>1474</v>
      </c>
      <c r="B560" s="7" t="s">
        <v>485</v>
      </c>
      <c r="C560" s="7" t="s">
        <v>1475</v>
      </c>
      <c r="D560" s="26" t="s">
        <v>267</v>
      </c>
      <c r="E560" s="26" t="s">
        <v>1455</v>
      </c>
      <c r="F560" s="209">
        <v>261003</v>
      </c>
      <c r="K560" s="7" t="s">
        <v>217</v>
      </c>
      <c r="L560" s="10" t="s">
        <v>284</v>
      </c>
      <c r="M560" s="9" t="s">
        <v>269</v>
      </c>
      <c r="O560" s="9" t="s">
        <v>193</v>
      </c>
    </row>
    <row r="561" spans="1:121" ht="12.6" customHeight="1" x14ac:dyDescent="0.25">
      <c r="A561" s="25">
        <v>8.5</v>
      </c>
      <c r="B561" s="204" t="s">
        <v>604</v>
      </c>
      <c r="C561" s="166">
        <v>2017</v>
      </c>
      <c r="D561" s="204" t="s">
        <v>560</v>
      </c>
      <c r="E561" s="116" t="s">
        <v>611</v>
      </c>
      <c r="F561" s="6">
        <v>260506</v>
      </c>
      <c r="G561" s="219">
        <v>-0.5</v>
      </c>
      <c r="K561" s="7" t="s">
        <v>217</v>
      </c>
      <c r="M561" s="9" t="s">
        <v>228</v>
      </c>
      <c r="N561" s="27" t="s">
        <v>484</v>
      </c>
      <c r="O561" s="204" t="s">
        <v>193</v>
      </c>
      <c r="P561" s="5"/>
      <c r="Q561" s="5"/>
      <c r="R561" s="5"/>
      <c r="S561" s="5"/>
      <c r="T561" s="7" t="s">
        <v>1262</v>
      </c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  <c r="CA561" s="21"/>
      <c r="CB561" s="21"/>
      <c r="CC561" s="21"/>
      <c r="CD561" s="21"/>
      <c r="CE561" s="21"/>
      <c r="CF561" s="21"/>
      <c r="CG561" s="21"/>
      <c r="CH561" s="21"/>
      <c r="CI561" s="21"/>
      <c r="CJ561" s="21"/>
      <c r="CK561" s="21"/>
      <c r="CL561" s="21"/>
      <c r="CM561" s="21"/>
      <c r="CN561" s="21"/>
      <c r="CO561" s="21"/>
      <c r="CP561" s="21"/>
      <c r="CQ561" s="21"/>
      <c r="CR561" s="21"/>
      <c r="CS561" s="21"/>
      <c r="CT561" s="21"/>
      <c r="CU561" s="21"/>
      <c r="CV561" s="21"/>
      <c r="CW561" s="21"/>
      <c r="CX561" s="21"/>
      <c r="CY561" s="21"/>
      <c r="CZ561" s="21"/>
      <c r="DA561" s="21"/>
      <c r="DB561" s="21"/>
      <c r="DC561" s="21"/>
      <c r="DD561" s="21"/>
      <c r="DE561" s="21"/>
      <c r="DF561" s="21"/>
      <c r="DG561" s="21"/>
      <c r="DH561" s="21"/>
      <c r="DI561" s="21"/>
      <c r="DJ561" s="21"/>
      <c r="DK561" s="21"/>
      <c r="DL561" s="21"/>
      <c r="DM561" s="21"/>
      <c r="DN561" s="21"/>
      <c r="DO561" s="21"/>
      <c r="DP561" s="21"/>
      <c r="DQ561" s="21"/>
    </row>
    <row r="562" spans="1:121" ht="12.6" customHeight="1" x14ac:dyDescent="0.25">
      <c r="A562" s="25">
        <v>12.3</v>
      </c>
      <c r="B562" s="204" t="s">
        <v>604</v>
      </c>
      <c r="C562" s="166">
        <v>2017</v>
      </c>
      <c r="D562" s="204" t="s">
        <v>555</v>
      </c>
      <c r="E562" s="116" t="s">
        <v>611</v>
      </c>
      <c r="F562" s="6">
        <v>260506</v>
      </c>
      <c r="G562" s="219">
        <v>-1.5</v>
      </c>
      <c r="K562" s="7" t="s">
        <v>217</v>
      </c>
      <c r="M562" s="9" t="s">
        <v>228</v>
      </c>
      <c r="N562" s="27" t="s">
        <v>484</v>
      </c>
      <c r="O562" s="204" t="s">
        <v>193</v>
      </c>
      <c r="P562" s="5"/>
      <c r="Q562" s="5"/>
      <c r="R562" s="5"/>
      <c r="S562" s="5"/>
      <c r="T562" s="7" t="s">
        <v>1263</v>
      </c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  <c r="CA562" s="21"/>
      <c r="CB562" s="21"/>
      <c r="CC562" s="21"/>
      <c r="CD562" s="21"/>
      <c r="CE562" s="21"/>
      <c r="CF562" s="21"/>
      <c r="CG562" s="21"/>
      <c r="CH562" s="21"/>
      <c r="CI562" s="21"/>
      <c r="CJ562" s="21"/>
      <c r="CK562" s="21"/>
      <c r="CL562" s="21"/>
      <c r="CM562" s="21"/>
      <c r="CN562" s="21"/>
      <c r="CO562" s="21"/>
      <c r="CP562" s="21"/>
      <c r="CQ562" s="21"/>
      <c r="CR562" s="21"/>
      <c r="CS562" s="21"/>
      <c r="CT562" s="21"/>
      <c r="CU562" s="21"/>
      <c r="CV562" s="21"/>
      <c r="CW562" s="21"/>
      <c r="CX562" s="21"/>
      <c r="CY562" s="21"/>
      <c r="CZ562" s="21"/>
      <c r="DA562" s="21"/>
      <c r="DB562" s="21"/>
      <c r="DC562" s="21"/>
      <c r="DD562" s="21"/>
      <c r="DE562" s="21"/>
      <c r="DF562" s="21"/>
      <c r="DG562" s="21"/>
      <c r="DH562" s="21"/>
      <c r="DI562" s="21"/>
      <c r="DJ562" s="21"/>
      <c r="DK562" s="21"/>
      <c r="DL562" s="21"/>
      <c r="DM562" s="21"/>
      <c r="DN562" s="21"/>
      <c r="DO562" s="21"/>
      <c r="DP562" s="21"/>
      <c r="DQ562" s="21"/>
    </row>
    <row r="563" spans="1:121" ht="12.6" customHeight="1" x14ac:dyDescent="0.25">
      <c r="A563" s="25">
        <v>17.100000000000001</v>
      </c>
      <c r="B563" s="204" t="s">
        <v>604</v>
      </c>
      <c r="C563" s="166">
        <v>2017</v>
      </c>
      <c r="D563" s="204" t="s">
        <v>563</v>
      </c>
      <c r="E563" s="116" t="s">
        <v>611</v>
      </c>
      <c r="F563" s="6">
        <v>260506</v>
      </c>
      <c r="G563" s="219">
        <v>-1</v>
      </c>
      <c r="K563" s="7" t="s">
        <v>217</v>
      </c>
      <c r="M563" s="9" t="s">
        <v>228</v>
      </c>
      <c r="N563" s="27" t="s">
        <v>484</v>
      </c>
      <c r="O563" s="204" t="s">
        <v>193</v>
      </c>
      <c r="P563" s="5"/>
      <c r="Q563" s="5"/>
      <c r="R563" s="5"/>
      <c r="S563" s="5"/>
      <c r="T563" s="7" t="s">
        <v>1264</v>
      </c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  <c r="CC563" s="21"/>
      <c r="CD563" s="21"/>
      <c r="CE563" s="21"/>
      <c r="CF563" s="21"/>
      <c r="CG563" s="21"/>
      <c r="CH563" s="21"/>
      <c r="CI563" s="21"/>
      <c r="CJ563" s="21"/>
      <c r="CK563" s="21"/>
      <c r="CL563" s="21"/>
      <c r="CM563" s="21"/>
      <c r="CN563" s="21"/>
      <c r="CO563" s="21"/>
      <c r="CP563" s="21"/>
      <c r="CQ563" s="21"/>
      <c r="CR563" s="21"/>
      <c r="CS563" s="21"/>
      <c r="CT563" s="21"/>
      <c r="CU563" s="21"/>
      <c r="CV563" s="21"/>
      <c r="CW563" s="21"/>
      <c r="CX563" s="21"/>
      <c r="CY563" s="21"/>
      <c r="CZ563" s="21"/>
      <c r="DA563" s="21"/>
      <c r="DB563" s="21"/>
      <c r="DC563" s="21"/>
      <c r="DD563" s="21"/>
      <c r="DE563" s="21"/>
      <c r="DF563" s="21"/>
      <c r="DG563" s="21"/>
      <c r="DH563" s="21"/>
      <c r="DI563" s="21"/>
      <c r="DJ563" s="21"/>
      <c r="DK563" s="21"/>
      <c r="DL563" s="21"/>
      <c r="DM563" s="21"/>
      <c r="DN563" s="21"/>
      <c r="DO563" s="21"/>
      <c r="DP563" s="21"/>
      <c r="DQ563" s="21"/>
    </row>
    <row r="564" spans="1:121" ht="12.6" customHeight="1" x14ac:dyDescent="0.25">
      <c r="A564" s="25">
        <v>3.93</v>
      </c>
      <c r="B564" s="204" t="s">
        <v>604</v>
      </c>
      <c r="C564" s="166">
        <v>2017</v>
      </c>
      <c r="D564" s="204" t="s">
        <v>561</v>
      </c>
      <c r="E564" s="116" t="s">
        <v>611</v>
      </c>
      <c r="F564" s="6">
        <v>260506</v>
      </c>
      <c r="G564" s="219"/>
      <c r="K564" s="7" t="s">
        <v>217</v>
      </c>
      <c r="M564" s="9" t="s">
        <v>230</v>
      </c>
      <c r="N564" s="27" t="s">
        <v>484</v>
      </c>
      <c r="O564" s="204" t="s">
        <v>193</v>
      </c>
      <c r="P564" s="5"/>
      <c r="Q564" s="5"/>
      <c r="R564" s="5"/>
      <c r="S564" s="5"/>
      <c r="T564" s="7" t="s">
        <v>1265</v>
      </c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  <c r="CA564" s="21"/>
      <c r="CB564" s="21"/>
      <c r="CC564" s="21"/>
      <c r="CD564" s="21"/>
      <c r="CE564" s="21"/>
      <c r="CF564" s="21"/>
      <c r="CG564" s="21"/>
      <c r="CH564" s="21"/>
      <c r="CI564" s="21"/>
      <c r="CJ564" s="21"/>
      <c r="CK564" s="21"/>
      <c r="CL564" s="21"/>
      <c r="CM564" s="21"/>
      <c r="CN564" s="21"/>
      <c r="CO564" s="21"/>
      <c r="CP564" s="21"/>
      <c r="CQ564" s="21"/>
      <c r="CR564" s="21"/>
      <c r="CS564" s="21"/>
      <c r="CT564" s="21"/>
      <c r="CU564" s="21"/>
      <c r="CV564" s="21"/>
      <c r="CW564" s="21"/>
      <c r="CX564" s="21"/>
      <c r="CY564" s="21"/>
      <c r="CZ564" s="21"/>
      <c r="DA564" s="21"/>
      <c r="DB564" s="21"/>
      <c r="DC564" s="21"/>
      <c r="DD564" s="21"/>
      <c r="DE564" s="21"/>
      <c r="DF564" s="21"/>
      <c r="DG564" s="21"/>
      <c r="DH564" s="21"/>
      <c r="DI564" s="21"/>
      <c r="DJ564" s="21"/>
      <c r="DK564" s="21"/>
      <c r="DL564" s="21"/>
      <c r="DM564" s="21"/>
      <c r="DN564" s="21"/>
      <c r="DO564" s="21"/>
      <c r="DP564" s="21"/>
      <c r="DQ564" s="21"/>
    </row>
    <row r="565" spans="1:121" s="329" customFormat="1" ht="16.8" customHeight="1" x14ac:dyDescent="0.25">
      <c r="A565" s="25">
        <v>2.08</v>
      </c>
      <c r="B565" s="204" t="s">
        <v>604</v>
      </c>
      <c r="C565" s="166">
        <v>2017</v>
      </c>
      <c r="D565" s="204" t="s">
        <v>562</v>
      </c>
      <c r="E565" s="116" t="s">
        <v>611</v>
      </c>
      <c r="F565" s="6">
        <v>260506</v>
      </c>
      <c r="G565" s="219">
        <v>0</v>
      </c>
      <c r="H565" s="80"/>
      <c r="I565" s="80"/>
      <c r="J565" s="80"/>
      <c r="K565" s="7" t="s">
        <v>217</v>
      </c>
      <c r="L565" s="10"/>
      <c r="M565" s="9" t="s">
        <v>218</v>
      </c>
      <c r="N565" s="27" t="s">
        <v>484</v>
      </c>
      <c r="O565" s="204" t="s">
        <v>193</v>
      </c>
      <c r="P565" s="5"/>
      <c r="Q565" s="5"/>
      <c r="R565" s="5"/>
      <c r="S565" s="5"/>
      <c r="T565" s="7" t="s">
        <v>1266</v>
      </c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  <c r="CA565" s="21"/>
      <c r="CB565" s="21"/>
      <c r="CC565" s="21"/>
      <c r="CD565" s="21"/>
      <c r="CE565" s="21"/>
      <c r="CF565" s="21"/>
      <c r="CG565" s="21"/>
      <c r="CH565" s="21"/>
      <c r="CI565" s="21"/>
      <c r="CJ565" s="21"/>
      <c r="CK565" s="21"/>
      <c r="CL565" s="21"/>
      <c r="CM565" s="21"/>
      <c r="CN565" s="21"/>
      <c r="CO565" s="21"/>
      <c r="CP565" s="21"/>
      <c r="CQ565" s="21"/>
      <c r="CR565" s="21"/>
      <c r="CS565" s="21"/>
      <c r="CT565" s="21"/>
      <c r="CU565" s="21"/>
      <c r="CV565" s="21"/>
      <c r="CW565" s="21"/>
      <c r="CX565" s="21"/>
      <c r="CY565" s="21"/>
      <c r="CZ565" s="21"/>
      <c r="DA565" s="21"/>
      <c r="DB565" s="21"/>
      <c r="DC565" s="21"/>
      <c r="DD565" s="21"/>
      <c r="DE565" s="21"/>
      <c r="DF565" s="21"/>
      <c r="DG565" s="21"/>
      <c r="DH565" s="21"/>
      <c r="DI565" s="21"/>
      <c r="DJ565" s="21"/>
      <c r="DK565" s="21"/>
      <c r="DL565" s="21"/>
      <c r="DM565" s="21"/>
      <c r="DN565" s="21"/>
      <c r="DO565" s="21"/>
      <c r="DP565" s="21"/>
      <c r="DQ565" s="21"/>
    </row>
    <row r="566" spans="1:121" s="329" customFormat="1" ht="16.8" customHeight="1" x14ac:dyDescent="0.25">
      <c r="A566" s="169" t="s">
        <v>488</v>
      </c>
      <c r="B566" s="68" t="s">
        <v>487</v>
      </c>
      <c r="C566" s="68">
        <v>1981</v>
      </c>
      <c r="D566" s="78" t="s">
        <v>547</v>
      </c>
      <c r="E566" s="78" t="s">
        <v>549</v>
      </c>
      <c r="F566" s="78">
        <v>260504</v>
      </c>
      <c r="G566" s="78"/>
      <c r="H566" s="78"/>
      <c r="I566" s="78">
        <v>30</v>
      </c>
      <c r="J566" s="68">
        <v>0</v>
      </c>
      <c r="K566" s="78" t="s">
        <v>217</v>
      </c>
      <c r="L566" s="78" t="s">
        <v>225</v>
      </c>
      <c r="M566" s="78" t="s">
        <v>228</v>
      </c>
      <c r="N566" s="78" t="s">
        <v>489</v>
      </c>
      <c r="O566" s="78" t="s">
        <v>193</v>
      </c>
      <c r="P566" s="78"/>
      <c r="Q566" s="78"/>
      <c r="R566" s="78"/>
      <c r="S566" s="78"/>
      <c r="T566" s="7" t="s">
        <v>1267</v>
      </c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  <c r="CA566" s="21"/>
      <c r="CB566" s="21"/>
      <c r="CC566" s="21"/>
      <c r="CD566" s="21"/>
      <c r="CE566" s="21"/>
      <c r="CF566" s="21"/>
      <c r="CG566" s="21"/>
      <c r="CH566" s="21"/>
      <c r="CI566" s="21"/>
      <c r="CJ566" s="21"/>
      <c r="CK566" s="21"/>
      <c r="CL566" s="21"/>
      <c r="CM566" s="21"/>
      <c r="CN566" s="21"/>
      <c r="CO566" s="21"/>
      <c r="CP566" s="21"/>
      <c r="CQ566" s="21"/>
      <c r="CR566" s="21"/>
      <c r="CS566" s="21"/>
      <c r="CT566" s="21"/>
      <c r="CU566" s="21"/>
      <c r="CV566" s="21"/>
      <c r="CW566" s="21"/>
      <c r="CX566" s="21"/>
      <c r="CY566" s="21"/>
      <c r="CZ566" s="21"/>
      <c r="DA566" s="21"/>
      <c r="DB566" s="21"/>
      <c r="DC566" s="21"/>
      <c r="DD566" s="21"/>
      <c r="DE566" s="21"/>
      <c r="DF566" s="21"/>
      <c r="DG566" s="21"/>
      <c r="DH566" s="21"/>
      <c r="DI566" s="21"/>
      <c r="DJ566" s="21"/>
      <c r="DK566" s="21"/>
      <c r="DL566" s="21"/>
      <c r="DM566" s="21"/>
      <c r="DN566" s="21"/>
      <c r="DO566" s="21"/>
      <c r="DP566" s="21"/>
      <c r="DQ566" s="21"/>
    </row>
    <row r="567" spans="1:121" s="329" customFormat="1" ht="16.8" customHeight="1" x14ac:dyDescent="0.25">
      <c r="A567" s="25">
        <v>10.199999999999999</v>
      </c>
      <c r="B567" s="26" t="s">
        <v>605</v>
      </c>
      <c r="C567" s="25">
        <v>2013</v>
      </c>
      <c r="D567" s="204" t="s">
        <v>555</v>
      </c>
      <c r="E567" s="116" t="s">
        <v>611</v>
      </c>
      <c r="F567" s="6">
        <v>260506</v>
      </c>
      <c r="G567" s="25">
        <v>-1.5</v>
      </c>
      <c r="H567" s="80"/>
      <c r="I567" s="80"/>
      <c r="J567" s="80"/>
      <c r="K567" s="7" t="s">
        <v>216</v>
      </c>
      <c r="L567" s="10"/>
      <c r="M567" s="9" t="s">
        <v>228</v>
      </c>
      <c r="N567" s="25" t="s">
        <v>465</v>
      </c>
      <c r="O567" s="204" t="s">
        <v>193</v>
      </c>
      <c r="P567" s="7"/>
      <c r="Q567" s="8"/>
      <c r="R567" s="7"/>
      <c r="S567" s="7"/>
      <c r="T567" s="7" t="s">
        <v>1268</v>
      </c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  <c r="CA567" s="21"/>
      <c r="CB567" s="21"/>
      <c r="CC567" s="21"/>
      <c r="CD567" s="21"/>
      <c r="CE567" s="21"/>
      <c r="CF567" s="21"/>
      <c r="CG567" s="21"/>
      <c r="CH567" s="21"/>
      <c r="CI567" s="21"/>
      <c r="CJ567" s="21"/>
      <c r="CK567" s="21"/>
      <c r="CL567" s="21"/>
      <c r="CM567" s="21"/>
      <c r="CN567" s="21"/>
      <c r="CO567" s="21"/>
      <c r="CP567" s="21"/>
      <c r="CQ567" s="21"/>
      <c r="CR567" s="21"/>
      <c r="CS567" s="21"/>
      <c r="CT567" s="21"/>
      <c r="CU567" s="21"/>
      <c r="CV567" s="21"/>
      <c r="CW567" s="21"/>
      <c r="CX567" s="21"/>
      <c r="CY567" s="21"/>
      <c r="CZ567" s="21"/>
      <c r="DA567" s="21"/>
      <c r="DB567" s="21"/>
      <c r="DC567" s="21"/>
      <c r="DD567" s="21"/>
      <c r="DE567" s="21"/>
      <c r="DF567" s="21"/>
      <c r="DG567" s="21"/>
      <c r="DH567" s="21"/>
      <c r="DI567" s="21"/>
      <c r="DJ567" s="21"/>
      <c r="DK567" s="21"/>
      <c r="DL567" s="21"/>
      <c r="DM567" s="21"/>
      <c r="DN567" s="21"/>
      <c r="DO567" s="21"/>
      <c r="DP567" s="21"/>
      <c r="DQ567" s="21"/>
    </row>
    <row r="568" spans="1:121" s="329" customFormat="1" ht="16.8" customHeight="1" x14ac:dyDescent="0.25">
      <c r="A568" s="25">
        <v>12.8</v>
      </c>
      <c r="B568" s="26" t="s">
        <v>605</v>
      </c>
      <c r="C568" s="25">
        <v>2013</v>
      </c>
      <c r="D568" s="204" t="s">
        <v>563</v>
      </c>
      <c r="E568" s="116" t="s">
        <v>611</v>
      </c>
      <c r="F568" s="6">
        <v>260506</v>
      </c>
      <c r="G568" s="25">
        <v>-1</v>
      </c>
      <c r="H568" s="80"/>
      <c r="I568" s="80"/>
      <c r="J568" s="80"/>
      <c r="K568" s="7" t="s">
        <v>216</v>
      </c>
      <c r="L568" s="10"/>
      <c r="M568" s="9" t="s">
        <v>228</v>
      </c>
      <c r="N568" s="25" t="s">
        <v>465</v>
      </c>
      <c r="O568" s="204" t="s">
        <v>193</v>
      </c>
      <c r="P568" s="7"/>
      <c r="Q568" s="8"/>
      <c r="R568" s="7"/>
      <c r="S568" s="7"/>
      <c r="T568" s="7" t="s">
        <v>1269</v>
      </c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  <c r="CA568" s="21"/>
      <c r="CB568" s="21"/>
      <c r="CC568" s="21"/>
      <c r="CD568" s="21"/>
      <c r="CE568" s="21"/>
      <c r="CF568" s="21"/>
      <c r="CG568" s="21"/>
      <c r="CH568" s="21"/>
      <c r="CI568" s="21"/>
      <c r="CJ568" s="21"/>
      <c r="CK568" s="21"/>
      <c r="CL568" s="21"/>
      <c r="CM568" s="21"/>
      <c r="CN568" s="21"/>
      <c r="CO568" s="21"/>
      <c r="CP568" s="21"/>
      <c r="CQ568" s="21"/>
      <c r="CR568" s="21"/>
      <c r="CS568" s="21"/>
      <c r="CT568" s="21"/>
      <c r="CU568" s="21"/>
      <c r="CV568" s="21"/>
      <c r="CW568" s="21"/>
      <c r="CX568" s="21"/>
      <c r="CY568" s="21"/>
      <c r="CZ568" s="21"/>
      <c r="DA568" s="21"/>
      <c r="DB568" s="21"/>
      <c r="DC568" s="21"/>
      <c r="DD568" s="21"/>
      <c r="DE568" s="21"/>
      <c r="DF568" s="21"/>
      <c r="DG568" s="21"/>
      <c r="DH568" s="21"/>
      <c r="DI568" s="21"/>
      <c r="DJ568" s="21"/>
      <c r="DK568" s="21"/>
      <c r="DL568" s="21"/>
      <c r="DM568" s="21"/>
      <c r="DN568" s="21"/>
      <c r="DO568" s="21"/>
      <c r="DP568" s="21"/>
      <c r="DQ568" s="21"/>
    </row>
    <row r="569" spans="1:121" s="329" customFormat="1" ht="16.8" customHeight="1" x14ac:dyDescent="0.25">
      <c r="A569" s="25">
        <v>4.96</v>
      </c>
      <c r="B569" s="26" t="s">
        <v>605</v>
      </c>
      <c r="C569" s="25">
        <v>2013</v>
      </c>
      <c r="D569" s="26" t="s">
        <v>553</v>
      </c>
      <c r="E569" s="116" t="s">
        <v>611</v>
      </c>
      <c r="F569" s="6">
        <v>260506</v>
      </c>
      <c r="G569" s="221"/>
      <c r="H569" s="80"/>
      <c r="I569" s="80"/>
      <c r="J569" s="80"/>
      <c r="K569" s="7" t="s">
        <v>216</v>
      </c>
      <c r="L569" s="10"/>
      <c r="M569" s="9" t="s">
        <v>230</v>
      </c>
      <c r="N569" s="25" t="s">
        <v>465</v>
      </c>
      <c r="O569" s="204" t="s">
        <v>193</v>
      </c>
      <c r="P569" s="7"/>
      <c r="Q569" s="8"/>
      <c r="R569" s="7"/>
      <c r="S569" s="7"/>
      <c r="T569" s="7" t="s">
        <v>1270</v>
      </c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  <c r="CA569" s="21"/>
      <c r="CB569" s="21"/>
      <c r="CC569" s="21"/>
      <c r="CD569" s="21"/>
      <c r="CE569" s="21"/>
      <c r="CF569" s="21"/>
      <c r="CG569" s="21"/>
      <c r="CH569" s="21"/>
      <c r="CI569" s="21"/>
      <c r="CJ569" s="21"/>
      <c r="CK569" s="21"/>
      <c r="CL569" s="21"/>
      <c r="CM569" s="21"/>
      <c r="CN569" s="21"/>
      <c r="CO569" s="21"/>
      <c r="CP569" s="21"/>
      <c r="CQ569" s="21"/>
      <c r="CR569" s="21"/>
      <c r="CS569" s="21"/>
      <c r="CT569" s="21"/>
      <c r="CU569" s="21"/>
      <c r="CV569" s="21"/>
      <c r="CW569" s="21"/>
      <c r="CX569" s="21"/>
      <c r="CY569" s="21"/>
      <c r="CZ569" s="21"/>
      <c r="DA569" s="21"/>
      <c r="DB569" s="21"/>
      <c r="DC569" s="21"/>
      <c r="DD569" s="21"/>
      <c r="DE569" s="21"/>
      <c r="DF569" s="21"/>
      <c r="DG569" s="21"/>
      <c r="DH569" s="21"/>
      <c r="DI569" s="21"/>
      <c r="DJ569" s="21"/>
      <c r="DK569" s="21"/>
      <c r="DL569" s="21"/>
      <c r="DM569" s="21"/>
      <c r="DN569" s="21"/>
      <c r="DO569" s="21"/>
      <c r="DP569" s="21"/>
      <c r="DQ569" s="21"/>
    </row>
    <row r="570" spans="1:121" s="329" customFormat="1" ht="16.8" customHeight="1" x14ac:dyDescent="0.25">
      <c r="A570" s="220">
        <v>3.5</v>
      </c>
      <c r="B570" s="26" t="s">
        <v>605</v>
      </c>
      <c r="C570" s="25">
        <v>2013</v>
      </c>
      <c r="D570" s="204" t="s">
        <v>562</v>
      </c>
      <c r="E570" s="116" t="s">
        <v>611</v>
      </c>
      <c r="F570" s="6">
        <v>260506</v>
      </c>
      <c r="G570" s="25">
        <v>0.1</v>
      </c>
      <c r="H570" s="80"/>
      <c r="I570" s="80"/>
      <c r="J570" s="80"/>
      <c r="K570" s="7" t="s">
        <v>216</v>
      </c>
      <c r="L570" s="10"/>
      <c r="M570" s="9" t="s">
        <v>218</v>
      </c>
      <c r="N570" s="25" t="s">
        <v>465</v>
      </c>
      <c r="O570" s="204" t="s">
        <v>193</v>
      </c>
      <c r="P570" s="7"/>
      <c r="Q570" s="8"/>
      <c r="R570" s="7"/>
      <c r="S570" s="7"/>
      <c r="T570" s="7" t="s">
        <v>1271</v>
      </c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  <c r="CA570" s="21"/>
      <c r="CB570" s="21"/>
      <c r="CC570" s="21"/>
      <c r="CD570" s="21"/>
      <c r="CE570" s="21"/>
      <c r="CF570" s="21"/>
      <c r="CG570" s="21"/>
      <c r="CH570" s="21"/>
      <c r="CI570" s="21"/>
      <c r="CJ570" s="21"/>
      <c r="CK570" s="21"/>
      <c r="CL570" s="21"/>
      <c r="CM570" s="21"/>
      <c r="CN570" s="21"/>
      <c r="CO570" s="21"/>
      <c r="CP570" s="21"/>
      <c r="CQ570" s="21"/>
      <c r="CR570" s="21"/>
      <c r="CS570" s="21"/>
      <c r="CT570" s="21"/>
      <c r="CU570" s="21"/>
      <c r="CV570" s="21"/>
      <c r="CW570" s="21"/>
      <c r="CX570" s="21"/>
      <c r="CY570" s="21"/>
      <c r="CZ570" s="21"/>
      <c r="DA570" s="21"/>
      <c r="DB570" s="21"/>
      <c r="DC570" s="21"/>
      <c r="DD570" s="21"/>
      <c r="DE570" s="21"/>
      <c r="DF570" s="21"/>
      <c r="DG570" s="21"/>
      <c r="DH570" s="21"/>
      <c r="DI570" s="21"/>
      <c r="DJ570" s="21"/>
      <c r="DK570" s="21"/>
      <c r="DL570" s="21"/>
      <c r="DM570" s="21"/>
      <c r="DN570" s="21"/>
      <c r="DO570" s="21"/>
      <c r="DP570" s="21"/>
      <c r="DQ570" s="21"/>
    </row>
    <row r="571" spans="1:121" s="329" customFormat="1" ht="16.8" customHeight="1" x14ac:dyDescent="0.25">
      <c r="A571" s="27" t="s">
        <v>1461</v>
      </c>
      <c r="B571" s="167" t="s">
        <v>361</v>
      </c>
      <c r="C571" s="27">
        <v>1988</v>
      </c>
      <c r="D571" s="162" t="s">
        <v>267</v>
      </c>
      <c r="E571" s="116" t="s">
        <v>1455</v>
      </c>
      <c r="F571" s="6">
        <v>261003</v>
      </c>
      <c r="G571" s="25"/>
      <c r="H571" s="25"/>
      <c r="I571" s="25"/>
      <c r="J571" s="25"/>
      <c r="K571" s="25" t="s">
        <v>216</v>
      </c>
      <c r="L571" s="10" t="s">
        <v>284</v>
      </c>
      <c r="M571" s="26" t="s">
        <v>347</v>
      </c>
      <c r="N571" s="80" t="s">
        <v>360</v>
      </c>
      <c r="O571" s="27" t="s">
        <v>193</v>
      </c>
      <c r="P571" s="25"/>
      <c r="Q571" s="25"/>
      <c r="R571" s="25"/>
      <c r="S571" s="27"/>
      <c r="T571" s="7" t="s">
        <v>1272</v>
      </c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  <c r="CA571" s="21"/>
      <c r="CB571" s="21"/>
      <c r="CC571" s="21"/>
      <c r="CD571" s="21"/>
      <c r="CE571" s="21"/>
      <c r="CF571" s="21"/>
      <c r="CG571" s="21"/>
      <c r="CH571" s="21"/>
      <c r="CI571" s="21"/>
      <c r="CJ571" s="21"/>
      <c r="CK571" s="21"/>
      <c r="CL571" s="21"/>
      <c r="CM571" s="21"/>
      <c r="CN571" s="21"/>
      <c r="CO571" s="21"/>
      <c r="CP571" s="21"/>
      <c r="CQ571" s="21"/>
      <c r="CR571" s="21"/>
      <c r="CS571" s="21"/>
      <c r="CT571" s="21"/>
      <c r="CU571" s="21"/>
      <c r="CV571" s="21"/>
      <c r="CW571" s="21"/>
      <c r="CX571" s="21"/>
      <c r="CY571" s="21"/>
      <c r="CZ571" s="21"/>
      <c r="DA571" s="21"/>
      <c r="DB571" s="21"/>
      <c r="DC571" s="21"/>
      <c r="DD571" s="21"/>
      <c r="DE571" s="21"/>
      <c r="DF571" s="21"/>
      <c r="DG571" s="21"/>
      <c r="DH571" s="21"/>
      <c r="DI571" s="21"/>
      <c r="DJ571" s="21"/>
      <c r="DK571" s="21"/>
      <c r="DL571" s="21"/>
      <c r="DM571" s="21"/>
      <c r="DN571" s="21"/>
      <c r="DO571" s="21"/>
      <c r="DP571" s="21"/>
      <c r="DQ571" s="21"/>
    </row>
    <row r="572" spans="1:121" s="329" customFormat="1" ht="16.8" customHeight="1" x14ac:dyDescent="0.25">
      <c r="A572" s="7" t="s">
        <v>1462</v>
      </c>
      <c r="B572" s="7" t="s">
        <v>393</v>
      </c>
      <c r="C572" s="6">
        <v>1987</v>
      </c>
      <c r="D572" s="162" t="s">
        <v>267</v>
      </c>
      <c r="E572" s="116" t="s">
        <v>1455</v>
      </c>
      <c r="F572" s="6">
        <v>261003</v>
      </c>
      <c r="G572" s="7"/>
      <c r="H572" s="80"/>
      <c r="I572" s="80"/>
      <c r="J572" s="25"/>
      <c r="K572" s="7" t="s">
        <v>216</v>
      </c>
      <c r="L572" s="10" t="s">
        <v>284</v>
      </c>
      <c r="M572" s="26" t="s">
        <v>347</v>
      </c>
      <c r="N572" s="80" t="s">
        <v>429</v>
      </c>
      <c r="O572" s="9" t="s">
        <v>193</v>
      </c>
      <c r="P572" s="7"/>
      <c r="Q572" s="8"/>
      <c r="R572" s="7"/>
      <c r="S572" s="7"/>
      <c r="T572" s="7" t="s">
        <v>1273</v>
      </c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  <c r="CA572" s="21"/>
      <c r="CB572" s="21"/>
      <c r="CC572" s="21"/>
      <c r="CD572" s="21"/>
      <c r="CE572" s="21"/>
      <c r="CF572" s="21"/>
      <c r="CG572" s="21"/>
      <c r="CH572" s="21"/>
      <c r="CI572" s="21"/>
      <c r="CJ572" s="21"/>
      <c r="CK572" s="21"/>
      <c r="CL572" s="21"/>
      <c r="CM572" s="21"/>
      <c r="CN572" s="21"/>
      <c r="CO572" s="21"/>
      <c r="CP572" s="21"/>
      <c r="CQ572" s="21"/>
      <c r="CR572" s="21"/>
      <c r="CS572" s="21"/>
      <c r="CT572" s="21"/>
      <c r="CU572" s="21"/>
      <c r="CV572" s="21"/>
      <c r="CW572" s="21"/>
      <c r="CX572" s="21"/>
      <c r="CY572" s="21"/>
      <c r="CZ572" s="21"/>
      <c r="DA572" s="21"/>
      <c r="DB572" s="21"/>
      <c r="DC572" s="21"/>
      <c r="DD572" s="21"/>
      <c r="DE572" s="21"/>
      <c r="DF572" s="21"/>
      <c r="DG572" s="21"/>
      <c r="DH572" s="21"/>
      <c r="DI572" s="21"/>
      <c r="DJ572" s="21"/>
      <c r="DK572" s="21"/>
      <c r="DL572" s="21"/>
      <c r="DM572" s="21"/>
      <c r="DN572" s="21"/>
      <c r="DO572" s="21"/>
      <c r="DP572" s="21"/>
      <c r="DQ572" s="21"/>
    </row>
    <row r="573" spans="1:121" s="329" customFormat="1" ht="16.8" customHeight="1" x14ac:dyDescent="0.25">
      <c r="A573" s="7" t="s">
        <v>1407</v>
      </c>
      <c r="B573" s="7" t="s">
        <v>1408</v>
      </c>
      <c r="C573" s="7" t="s">
        <v>396</v>
      </c>
      <c r="D573" s="7" t="s">
        <v>279</v>
      </c>
      <c r="E573" s="116" t="s">
        <v>1399</v>
      </c>
      <c r="F573" s="7" t="s">
        <v>1403</v>
      </c>
      <c r="G573" s="7"/>
      <c r="H573" s="80"/>
      <c r="I573" s="80"/>
      <c r="J573" s="80"/>
      <c r="K573" s="7" t="s">
        <v>217</v>
      </c>
      <c r="L573" s="10" t="s">
        <v>284</v>
      </c>
      <c r="M573" s="26" t="s">
        <v>347</v>
      </c>
      <c r="N573" s="7" t="s">
        <v>1410</v>
      </c>
      <c r="O573" s="9" t="s">
        <v>1409</v>
      </c>
      <c r="P573" s="7"/>
      <c r="Q573" s="8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</row>
    <row r="574" spans="1:121" s="329" customFormat="1" ht="16.8" customHeight="1" x14ac:dyDescent="0.25">
      <c r="A574" s="7" t="s">
        <v>411</v>
      </c>
      <c r="B574" s="7" t="s">
        <v>412</v>
      </c>
      <c r="C574" s="7" t="s">
        <v>396</v>
      </c>
      <c r="D574" s="162" t="s">
        <v>267</v>
      </c>
      <c r="E574" s="116" t="s">
        <v>348</v>
      </c>
      <c r="F574" s="6">
        <v>260425</v>
      </c>
      <c r="G574" s="7"/>
      <c r="H574" s="80"/>
      <c r="I574" s="80"/>
      <c r="J574" s="80"/>
      <c r="K574" s="7" t="s">
        <v>217</v>
      </c>
      <c r="L574" s="10" t="s">
        <v>284</v>
      </c>
      <c r="M574" s="26" t="s">
        <v>347</v>
      </c>
      <c r="N574" s="7" t="s">
        <v>422</v>
      </c>
      <c r="O574" s="223" t="s">
        <v>1429</v>
      </c>
      <c r="P574" s="7"/>
      <c r="Q574" s="8"/>
      <c r="R574" s="7"/>
      <c r="S574" s="7"/>
      <c r="T574" s="7" t="s">
        <v>1274</v>
      </c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  <c r="CA574" s="21"/>
      <c r="CB574" s="21"/>
      <c r="CC574" s="21"/>
      <c r="CD574" s="21"/>
      <c r="CE574" s="21"/>
      <c r="CF574" s="21"/>
      <c r="CG574" s="21"/>
      <c r="CH574" s="21"/>
      <c r="CI574" s="21"/>
      <c r="CJ574" s="21"/>
      <c r="CK574" s="21"/>
      <c r="CL574" s="21"/>
      <c r="CM574" s="21"/>
      <c r="CN574" s="21"/>
      <c r="CO574" s="21"/>
      <c r="CP574" s="21"/>
      <c r="CQ574" s="21"/>
      <c r="CR574" s="21"/>
      <c r="CS574" s="21"/>
      <c r="CT574" s="21"/>
      <c r="CU574" s="21"/>
      <c r="CV574" s="21"/>
      <c r="CW574" s="21"/>
      <c r="CX574" s="21"/>
      <c r="CY574" s="21"/>
      <c r="CZ574" s="21"/>
      <c r="DA574" s="21"/>
      <c r="DB574" s="21"/>
      <c r="DC574" s="21"/>
      <c r="DD574" s="21"/>
      <c r="DE574" s="21"/>
      <c r="DF574" s="21"/>
      <c r="DG574" s="21"/>
      <c r="DH574" s="21"/>
      <c r="DI574" s="21"/>
      <c r="DJ574" s="21"/>
      <c r="DK574" s="21"/>
      <c r="DL574" s="21"/>
      <c r="DM574" s="21"/>
      <c r="DN574" s="21"/>
      <c r="DO574" s="21"/>
      <c r="DP574" s="21"/>
      <c r="DQ574" s="21"/>
    </row>
    <row r="575" spans="1:121" s="329" customFormat="1" ht="16.8" customHeight="1" x14ac:dyDescent="0.25">
      <c r="A575" s="214">
        <v>28.17</v>
      </c>
      <c r="B575" s="162" t="s">
        <v>362</v>
      </c>
      <c r="C575" s="7" t="s">
        <v>396</v>
      </c>
      <c r="D575" s="162" t="s">
        <v>279</v>
      </c>
      <c r="E575" s="116" t="s">
        <v>348</v>
      </c>
      <c r="F575" s="6">
        <v>260425</v>
      </c>
      <c r="G575" s="7"/>
      <c r="H575" s="80"/>
      <c r="I575" s="80"/>
      <c r="J575" s="80"/>
      <c r="K575" s="7" t="s">
        <v>217</v>
      </c>
      <c r="L575" s="10" t="s">
        <v>284</v>
      </c>
      <c r="M575" s="26" t="s">
        <v>347</v>
      </c>
      <c r="N575" s="162" t="s">
        <v>360</v>
      </c>
      <c r="O575" s="328" t="s">
        <v>1424</v>
      </c>
      <c r="P575" s="7"/>
      <c r="Q575" s="8"/>
      <c r="R575" s="7"/>
      <c r="S575" s="7"/>
      <c r="T575" s="7" t="s">
        <v>1275</v>
      </c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  <c r="CA575" s="21"/>
      <c r="CB575" s="21"/>
      <c r="CC575" s="21"/>
      <c r="CD575" s="21"/>
      <c r="CE575" s="21"/>
      <c r="CF575" s="21"/>
      <c r="CG575" s="21"/>
      <c r="CH575" s="21"/>
      <c r="CI575" s="21"/>
      <c r="CJ575" s="21"/>
      <c r="CK575" s="21"/>
      <c r="CL575" s="21"/>
      <c r="CM575" s="21"/>
      <c r="CN575" s="21"/>
      <c r="CO575" s="21"/>
      <c r="CP575" s="21"/>
      <c r="CQ575" s="21"/>
      <c r="CR575" s="21"/>
      <c r="CS575" s="21"/>
      <c r="CT575" s="21"/>
      <c r="CU575" s="21"/>
      <c r="CV575" s="21"/>
      <c r="CW575" s="21"/>
      <c r="CX575" s="21"/>
      <c r="CY575" s="21"/>
      <c r="CZ575" s="21"/>
      <c r="DA575" s="21"/>
      <c r="DB575" s="21"/>
      <c r="DC575" s="21"/>
      <c r="DD575" s="21"/>
      <c r="DE575" s="21"/>
      <c r="DF575" s="21"/>
      <c r="DG575" s="21"/>
      <c r="DH575" s="21"/>
      <c r="DI575" s="21"/>
      <c r="DJ575" s="21"/>
      <c r="DK575" s="21"/>
      <c r="DL575" s="21"/>
      <c r="DM575" s="21"/>
      <c r="DN575" s="21"/>
      <c r="DO575" s="21"/>
      <c r="DP575" s="21"/>
      <c r="DQ575" s="21"/>
    </row>
    <row r="576" spans="1:121" s="329" customFormat="1" ht="16.8" customHeight="1" x14ac:dyDescent="0.25">
      <c r="A576" s="7" t="s">
        <v>402</v>
      </c>
      <c r="B576" s="7" t="s">
        <v>403</v>
      </c>
      <c r="C576" s="7" t="s">
        <v>396</v>
      </c>
      <c r="D576" s="162" t="s">
        <v>267</v>
      </c>
      <c r="E576" s="116" t="s">
        <v>348</v>
      </c>
      <c r="F576" s="6">
        <v>260425</v>
      </c>
      <c r="G576" s="7"/>
      <c r="H576" s="80"/>
      <c r="I576" s="80"/>
      <c r="J576" s="80"/>
      <c r="K576" s="7" t="s">
        <v>15</v>
      </c>
      <c r="L576" s="10" t="s">
        <v>284</v>
      </c>
      <c r="M576" s="26" t="s">
        <v>347</v>
      </c>
      <c r="N576" s="7"/>
      <c r="O576" s="9" t="s">
        <v>439</v>
      </c>
      <c r="P576" s="7"/>
      <c r="Q576" s="8"/>
      <c r="R576" s="7"/>
      <c r="S576" s="7"/>
      <c r="T576" s="7" t="s">
        <v>1276</v>
      </c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  <c r="CA576" s="21"/>
      <c r="CB576" s="21"/>
      <c r="CC576" s="21"/>
      <c r="CD576" s="21"/>
      <c r="CE576" s="21"/>
      <c r="CF576" s="21"/>
      <c r="CG576" s="21"/>
      <c r="CH576" s="21"/>
      <c r="CI576" s="21"/>
      <c r="CJ576" s="21"/>
      <c r="CK576" s="21"/>
      <c r="CL576" s="21"/>
      <c r="CM576" s="21"/>
      <c r="CN576" s="21"/>
      <c r="CO576" s="21"/>
      <c r="CP576" s="21"/>
      <c r="CQ576" s="21"/>
      <c r="CR576" s="21"/>
      <c r="CS576" s="21"/>
      <c r="CT576" s="21"/>
      <c r="CU576" s="21"/>
      <c r="CV576" s="21"/>
      <c r="CW576" s="21"/>
      <c r="CX576" s="21"/>
      <c r="CY576" s="21"/>
      <c r="CZ576" s="21"/>
      <c r="DA576" s="21"/>
      <c r="DB576" s="21"/>
      <c r="DC576" s="21"/>
      <c r="DD576" s="21"/>
      <c r="DE576" s="21"/>
      <c r="DF576" s="21"/>
      <c r="DG576" s="21"/>
      <c r="DH576" s="21"/>
      <c r="DI576" s="21"/>
      <c r="DJ576" s="21"/>
      <c r="DK576" s="21"/>
      <c r="DL576" s="21"/>
      <c r="DM576" s="21"/>
      <c r="DN576" s="21"/>
      <c r="DO576" s="21"/>
      <c r="DP576" s="21"/>
      <c r="DQ576" s="21"/>
    </row>
    <row r="577" spans="1:121" s="329" customFormat="1" ht="16.8" customHeight="1" x14ac:dyDescent="0.25">
      <c r="A577" s="25">
        <v>3.74</v>
      </c>
      <c r="B577" s="26" t="s">
        <v>606</v>
      </c>
      <c r="C577" s="25">
        <v>2016</v>
      </c>
      <c r="D577" s="26" t="s">
        <v>561</v>
      </c>
      <c r="E577" s="116" t="s">
        <v>611</v>
      </c>
      <c r="F577" s="6">
        <v>260506</v>
      </c>
      <c r="G577" s="221"/>
      <c r="H577" s="80"/>
      <c r="I577" s="80"/>
      <c r="J577" s="80"/>
      <c r="K577" s="7" t="s">
        <v>217</v>
      </c>
      <c r="L577" s="10"/>
      <c r="M577" s="9" t="s">
        <v>230</v>
      </c>
      <c r="N577" s="25" t="s">
        <v>520</v>
      </c>
      <c r="O577" s="204" t="s">
        <v>193</v>
      </c>
      <c r="P577" s="7"/>
      <c r="Q577" s="8"/>
      <c r="R577" s="7"/>
      <c r="S577" s="7" t="s">
        <v>550</v>
      </c>
      <c r="T577" s="7" t="s">
        <v>1277</v>
      </c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  <c r="CA577" s="21"/>
      <c r="CB577" s="21"/>
      <c r="CC577" s="21"/>
      <c r="CD577" s="21"/>
      <c r="CE577" s="21"/>
      <c r="CF577" s="21"/>
      <c r="CG577" s="21"/>
      <c r="CH577" s="21"/>
      <c r="CI577" s="21"/>
      <c r="CJ577" s="21"/>
      <c r="CK577" s="21"/>
      <c r="CL577" s="21"/>
      <c r="CM577" s="21"/>
      <c r="CN577" s="21"/>
      <c r="CO577" s="21"/>
      <c r="CP577" s="21"/>
      <c r="CQ577" s="21"/>
      <c r="CR577" s="21"/>
      <c r="CS577" s="21"/>
      <c r="CT577" s="21"/>
      <c r="CU577" s="21"/>
      <c r="CV577" s="21"/>
      <c r="CW577" s="21"/>
      <c r="CX577" s="21"/>
      <c r="CY577" s="21"/>
      <c r="CZ577" s="21"/>
      <c r="DA577" s="21"/>
      <c r="DB577" s="21"/>
      <c r="DC577" s="21"/>
      <c r="DD577" s="21"/>
      <c r="DE577" s="21"/>
      <c r="DF577" s="21"/>
      <c r="DG577" s="21"/>
      <c r="DH577" s="21"/>
      <c r="DI577" s="21"/>
      <c r="DJ577" s="21"/>
      <c r="DK577" s="21"/>
      <c r="DL577" s="21"/>
      <c r="DM577" s="21"/>
      <c r="DN577" s="21"/>
      <c r="DO577" s="21"/>
      <c r="DP577" s="21"/>
      <c r="DQ577" s="21"/>
    </row>
    <row r="578" spans="1:121" s="329" customFormat="1" ht="16.8" customHeight="1" x14ac:dyDescent="0.25">
      <c r="A578" s="78">
        <v>49.45</v>
      </c>
      <c r="B578" s="204" t="s">
        <v>750</v>
      </c>
      <c r="C578" s="68" t="s">
        <v>396</v>
      </c>
      <c r="D578" s="78" t="s">
        <v>274</v>
      </c>
      <c r="E578" s="78" t="s">
        <v>736</v>
      </c>
      <c r="F578" s="78">
        <v>260620</v>
      </c>
      <c r="G578" s="78"/>
      <c r="H578" s="78"/>
      <c r="I578" s="78" t="s">
        <v>0</v>
      </c>
      <c r="J578" s="68"/>
      <c r="K578" s="78" t="s">
        <v>216</v>
      </c>
      <c r="L578" s="78" t="s">
        <v>15</v>
      </c>
      <c r="M578" s="78" t="s">
        <v>347</v>
      </c>
      <c r="N578" s="78" t="s">
        <v>15</v>
      </c>
      <c r="O578" s="78" t="s">
        <v>193</v>
      </c>
      <c r="P578" s="78"/>
      <c r="Q578" s="78"/>
      <c r="R578" s="7"/>
      <c r="S578" s="203" t="s">
        <v>277</v>
      </c>
      <c r="T578" s="7" t="s">
        <v>1278</v>
      </c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</row>
    <row r="579" spans="1:121" s="329" customFormat="1" ht="16.8" customHeight="1" x14ac:dyDescent="0.25">
      <c r="A579" s="78" t="s">
        <v>1463</v>
      </c>
      <c r="B579" s="204" t="s">
        <v>750</v>
      </c>
      <c r="C579" s="68" t="s">
        <v>396</v>
      </c>
      <c r="D579" s="78" t="s">
        <v>267</v>
      </c>
      <c r="E579" s="78" t="s">
        <v>1455</v>
      </c>
      <c r="F579" s="78">
        <v>261003</v>
      </c>
      <c r="G579" s="78"/>
      <c r="H579" s="78"/>
      <c r="I579" s="78" t="s">
        <v>0</v>
      </c>
      <c r="J579" s="68"/>
      <c r="K579" s="78" t="s">
        <v>216</v>
      </c>
      <c r="L579" s="78" t="s">
        <v>15</v>
      </c>
      <c r="M579" s="78" t="s">
        <v>347</v>
      </c>
      <c r="N579" s="78" t="s">
        <v>15</v>
      </c>
      <c r="O579" s="78" t="s">
        <v>193</v>
      </c>
      <c r="P579" s="78"/>
      <c r="Q579" s="78"/>
      <c r="R579" s="7"/>
      <c r="S579" s="203"/>
      <c r="T579" s="7" t="s">
        <v>1278</v>
      </c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</row>
    <row r="580" spans="1:121" s="329" customFormat="1" ht="16.8" customHeight="1" x14ac:dyDescent="0.25">
      <c r="A580" s="25">
        <v>11.7</v>
      </c>
      <c r="B580" s="204" t="s">
        <v>607</v>
      </c>
      <c r="C580" s="166">
        <v>2017</v>
      </c>
      <c r="D580" s="204" t="s">
        <v>555</v>
      </c>
      <c r="E580" s="116" t="s">
        <v>611</v>
      </c>
      <c r="F580" s="6">
        <v>260506</v>
      </c>
      <c r="G580" s="219">
        <v>0</v>
      </c>
      <c r="H580" s="80"/>
      <c r="I580" s="80"/>
      <c r="J580" s="80"/>
      <c r="K580" s="7" t="s">
        <v>216</v>
      </c>
      <c r="L580" s="10"/>
      <c r="M580" s="9" t="s">
        <v>228</v>
      </c>
      <c r="N580" s="27" t="s">
        <v>438</v>
      </c>
      <c r="O580" s="203" t="s">
        <v>193</v>
      </c>
      <c r="P580" s="7"/>
      <c r="Q580" s="8"/>
      <c r="R580" s="7"/>
      <c r="S580" s="7"/>
      <c r="T580" s="7" t="s">
        <v>1279</v>
      </c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  <c r="DA580" s="7"/>
      <c r="DB580" s="7"/>
      <c r="DC580" s="7"/>
      <c r="DD580" s="7"/>
      <c r="DE580" s="7"/>
      <c r="DF580" s="7"/>
      <c r="DG580" s="7"/>
      <c r="DH580" s="7"/>
      <c r="DI580" s="7"/>
      <c r="DJ580" s="7"/>
      <c r="DK580" s="7"/>
      <c r="DL580" s="7"/>
      <c r="DM580" s="7"/>
      <c r="DN580" s="7"/>
      <c r="DO580" s="7"/>
      <c r="DP580" s="7"/>
      <c r="DQ580" s="7"/>
    </row>
    <row r="581" spans="1:121" s="329" customFormat="1" ht="16.8" customHeight="1" x14ac:dyDescent="0.25">
      <c r="A581" s="25">
        <v>2.95</v>
      </c>
      <c r="B581" s="204" t="s">
        <v>607</v>
      </c>
      <c r="C581" s="166">
        <v>2017</v>
      </c>
      <c r="D581" s="6" t="s">
        <v>561</v>
      </c>
      <c r="E581" s="116" t="s">
        <v>611</v>
      </c>
      <c r="F581" s="6">
        <v>260506</v>
      </c>
      <c r="G581" s="25"/>
      <c r="H581" s="80"/>
      <c r="I581" s="80"/>
      <c r="J581" s="80"/>
      <c r="K581" s="7" t="s">
        <v>216</v>
      </c>
      <c r="L581" s="10"/>
      <c r="M581" s="9" t="s">
        <v>230</v>
      </c>
      <c r="N581" s="27" t="s">
        <v>438</v>
      </c>
      <c r="O581" s="203" t="s">
        <v>193</v>
      </c>
      <c r="P581" s="7"/>
      <c r="Q581" s="8"/>
      <c r="R581" s="7"/>
      <c r="S581" s="7"/>
      <c r="T581" s="7" t="s">
        <v>1280</v>
      </c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</row>
    <row r="582" spans="1:121" s="329" customFormat="1" ht="16.8" customHeight="1" x14ac:dyDescent="0.25">
      <c r="A582" s="220">
        <v>2.2000000000000002</v>
      </c>
      <c r="B582" s="204" t="s">
        <v>607</v>
      </c>
      <c r="C582" s="166">
        <v>2017</v>
      </c>
      <c r="D582" s="204" t="s">
        <v>562</v>
      </c>
      <c r="E582" s="116" t="s">
        <v>611</v>
      </c>
      <c r="F582" s="6">
        <v>260506</v>
      </c>
      <c r="G582" s="25">
        <v>0.8</v>
      </c>
      <c r="H582" s="80"/>
      <c r="I582" s="80"/>
      <c r="J582" s="80"/>
      <c r="K582" s="7" t="s">
        <v>216</v>
      </c>
      <c r="L582" s="10"/>
      <c r="M582" s="9" t="s">
        <v>218</v>
      </c>
      <c r="N582" s="27" t="s">
        <v>438</v>
      </c>
      <c r="O582" s="203" t="s">
        <v>193</v>
      </c>
      <c r="P582" s="7"/>
      <c r="Q582" s="8"/>
      <c r="R582" s="7"/>
      <c r="S582" s="7"/>
      <c r="T582" s="7" t="s">
        <v>1281</v>
      </c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</row>
    <row r="583" spans="1:121" s="329" customFormat="1" ht="16.8" customHeight="1" x14ac:dyDescent="0.25">
      <c r="A583" s="7" t="s">
        <v>1454</v>
      </c>
      <c r="B583" s="7" t="s">
        <v>363</v>
      </c>
      <c r="C583" s="6">
        <v>1972</v>
      </c>
      <c r="D583" s="162" t="s">
        <v>267</v>
      </c>
      <c r="E583" s="116" t="s">
        <v>1455</v>
      </c>
      <c r="F583" s="6">
        <v>261003</v>
      </c>
      <c r="G583" s="7"/>
      <c r="H583" s="80"/>
      <c r="I583" s="80"/>
      <c r="J583" s="80"/>
      <c r="K583" s="7" t="s">
        <v>216</v>
      </c>
      <c r="L583" s="10" t="s">
        <v>284</v>
      </c>
      <c r="M583" s="26" t="s">
        <v>347</v>
      </c>
      <c r="N583" s="7" t="s">
        <v>440</v>
      </c>
      <c r="O583" s="9" t="s">
        <v>193</v>
      </c>
      <c r="P583" s="7"/>
      <c r="Q583" s="8"/>
      <c r="R583" s="7"/>
      <c r="S583" s="7"/>
      <c r="T583" s="7" t="s">
        <v>1282</v>
      </c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</row>
    <row r="584" spans="1:121" s="329" customFormat="1" ht="16.8" customHeight="1" x14ac:dyDescent="0.25">
      <c r="A584" s="7" t="s">
        <v>1404</v>
      </c>
      <c r="B584" s="7" t="s">
        <v>363</v>
      </c>
      <c r="C584" s="6">
        <v>1972</v>
      </c>
      <c r="D584" s="7" t="s">
        <v>274</v>
      </c>
      <c r="E584" s="116" t="s">
        <v>1399</v>
      </c>
      <c r="F584" s="7" t="s">
        <v>1403</v>
      </c>
      <c r="G584" s="7"/>
      <c r="H584" s="80"/>
      <c r="I584" s="80"/>
      <c r="J584" s="80"/>
      <c r="K584" s="7" t="s">
        <v>216</v>
      </c>
      <c r="L584" s="10" t="s">
        <v>284</v>
      </c>
      <c r="M584" s="26" t="s">
        <v>347</v>
      </c>
      <c r="N584" s="7" t="s">
        <v>1406</v>
      </c>
      <c r="O584" s="9" t="s">
        <v>1409</v>
      </c>
      <c r="P584" s="7"/>
      <c r="Q584" s="8"/>
      <c r="R584" s="7"/>
      <c r="S584" s="7"/>
      <c r="T584" s="7" t="s">
        <v>1282</v>
      </c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  <c r="DA584" s="7"/>
      <c r="DB584" s="7"/>
      <c r="DC584" s="7"/>
      <c r="DD584" s="7"/>
      <c r="DE584" s="7"/>
      <c r="DF584" s="7"/>
      <c r="DG584" s="7"/>
      <c r="DH584" s="7"/>
      <c r="DI584" s="7"/>
      <c r="DJ584" s="7"/>
      <c r="DK584" s="7"/>
      <c r="DL584" s="7"/>
      <c r="DM584" s="7"/>
      <c r="DN584" s="7"/>
      <c r="DO584" s="7"/>
      <c r="DP584" s="7"/>
      <c r="DQ584" s="7"/>
    </row>
    <row r="585" spans="1:121" s="329" customFormat="1" ht="16.8" customHeight="1" x14ac:dyDescent="0.25">
      <c r="A585" s="7" t="s">
        <v>1486</v>
      </c>
      <c r="B585" s="7" t="s">
        <v>1487</v>
      </c>
      <c r="C585" s="7" t="s">
        <v>1495</v>
      </c>
      <c r="D585" s="26" t="s">
        <v>267</v>
      </c>
      <c r="E585" s="26" t="s">
        <v>1455</v>
      </c>
      <c r="F585" s="209">
        <v>261003</v>
      </c>
      <c r="G585" s="7"/>
      <c r="H585" s="80"/>
      <c r="I585" s="80"/>
      <c r="J585" s="80"/>
      <c r="K585" s="7" t="s">
        <v>216</v>
      </c>
      <c r="L585" s="10" t="s">
        <v>284</v>
      </c>
      <c r="M585" s="9" t="s">
        <v>269</v>
      </c>
      <c r="N585" s="7"/>
      <c r="O585" s="9" t="s">
        <v>193</v>
      </c>
      <c r="P585" s="7"/>
      <c r="Q585" s="8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  <c r="DA585" s="7"/>
      <c r="DB585" s="7"/>
      <c r="DC585" s="7"/>
      <c r="DD585" s="7"/>
      <c r="DE585" s="7"/>
      <c r="DF585" s="7"/>
      <c r="DG585" s="7"/>
      <c r="DH585" s="7"/>
      <c r="DI585" s="7"/>
      <c r="DJ585" s="7"/>
      <c r="DK585" s="7"/>
      <c r="DL585" s="7"/>
      <c r="DM585" s="7"/>
      <c r="DN585" s="7"/>
      <c r="DO585" s="7"/>
      <c r="DP585" s="7"/>
      <c r="DQ585" s="7"/>
    </row>
    <row r="586" spans="1:121" s="329" customFormat="1" ht="16.8" customHeight="1" x14ac:dyDescent="0.25">
      <c r="A586" s="169" t="s">
        <v>473</v>
      </c>
      <c r="B586" s="78" t="s">
        <v>472</v>
      </c>
      <c r="C586" s="78">
        <v>1963</v>
      </c>
      <c r="D586" s="78" t="s">
        <v>547</v>
      </c>
      <c r="E586" s="78" t="s">
        <v>549</v>
      </c>
      <c r="F586" s="78">
        <v>260504</v>
      </c>
      <c r="G586" s="78"/>
      <c r="H586" s="78"/>
      <c r="I586" s="78">
        <v>0</v>
      </c>
      <c r="J586" s="78">
        <v>142</v>
      </c>
      <c r="K586" s="78" t="s">
        <v>216</v>
      </c>
      <c r="L586" s="78" t="s">
        <v>225</v>
      </c>
      <c r="M586" s="78" t="s">
        <v>228</v>
      </c>
      <c r="N586" s="78" t="s">
        <v>425</v>
      </c>
      <c r="O586" s="78" t="s">
        <v>193</v>
      </c>
      <c r="P586" s="78"/>
      <c r="Q586" s="78"/>
      <c r="R586" s="78"/>
      <c r="S586" s="78"/>
      <c r="T586" s="7" t="s">
        <v>1283</v>
      </c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</row>
    <row r="587" spans="1:121" s="329" customFormat="1" ht="16.8" customHeight="1" x14ac:dyDescent="0.25">
      <c r="A587" s="7" t="s">
        <v>420</v>
      </c>
      <c r="B587" s="7" t="s">
        <v>421</v>
      </c>
      <c r="C587" s="6">
        <v>2003</v>
      </c>
      <c r="D587" s="162" t="s">
        <v>267</v>
      </c>
      <c r="E587" s="116" t="s">
        <v>348</v>
      </c>
      <c r="F587" s="6">
        <v>260425</v>
      </c>
      <c r="G587" s="7"/>
      <c r="H587" s="80"/>
      <c r="I587" s="80"/>
      <c r="J587" s="80"/>
      <c r="K587" s="7" t="s">
        <v>217</v>
      </c>
      <c r="L587" s="10" t="s">
        <v>284</v>
      </c>
      <c r="M587" s="26" t="s">
        <v>347</v>
      </c>
      <c r="N587" s="80" t="s">
        <v>434</v>
      </c>
      <c r="O587" s="9" t="s">
        <v>193</v>
      </c>
      <c r="P587" s="7"/>
      <c r="Q587" s="8"/>
      <c r="R587" s="7"/>
      <c r="S587" s="78"/>
      <c r="T587" s="7" t="s">
        <v>1284</v>
      </c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</row>
    <row r="588" spans="1:121" s="329" customFormat="1" ht="16.8" customHeight="1" x14ac:dyDescent="0.25">
      <c r="A588" s="6">
        <v>40.11</v>
      </c>
      <c r="B588" s="167" t="s">
        <v>677</v>
      </c>
      <c r="C588" s="27">
        <v>1990</v>
      </c>
      <c r="D588" s="7" t="s">
        <v>274</v>
      </c>
      <c r="E588" s="116" t="s">
        <v>275</v>
      </c>
      <c r="F588" s="6">
        <v>260530</v>
      </c>
      <c r="G588" s="7"/>
      <c r="H588" s="80"/>
      <c r="I588" s="80"/>
      <c r="J588" s="80"/>
      <c r="K588" s="7" t="s">
        <v>216</v>
      </c>
      <c r="L588" s="205" t="s">
        <v>284</v>
      </c>
      <c r="M588" s="7" t="s">
        <v>269</v>
      </c>
      <c r="N588" s="54" t="s">
        <v>429</v>
      </c>
      <c r="O588" s="204" t="s">
        <v>193</v>
      </c>
      <c r="P588" s="7"/>
      <c r="Q588" s="8"/>
      <c r="R588" s="78"/>
      <c r="S588" s="203" t="s">
        <v>277</v>
      </c>
      <c r="T588" s="7" t="s">
        <v>1285</v>
      </c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</row>
    <row r="589" spans="1:121" s="329" customFormat="1" ht="16.8" customHeight="1" x14ac:dyDescent="0.25">
      <c r="A589" s="6" t="s">
        <v>1453</v>
      </c>
      <c r="B589" s="167" t="s">
        <v>677</v>
      </c>
      <c r="C589" s="27">
        <v>1990</v>
      </c>
      <c r="D589" s="7" t="s">
        <v>279</v>
      </c>
      <c r="E589" s="116" t="s">
        <v>1450</v>
      </c>
      <c r="F589" s="6">
        <v>261010</v>
      </c>
      <c r="G589" s="7"/>
      <c r="H589" s="80"/>
      <c r="I589" s="80"/>
      <c r="J589" s="80"/>
      <c r="K589" s="7" t="s">
        <v>216</v>
      </c>
      <c r="L589" s="205" t="s">
        <v>284</v>
      </c>
      <c r="M589" s="7" t="s">
        <v>269</v>
      </c>
      <c r="N589" s="54" t="s">
        <v>429</v>
      </c>
      <c r="O589" s="204" t="s">
        <v>193</v>
      </c>
      <c r="P589" s="7"/>
      <c r="Q589" s="8"/>
      <c r="R589" s="78"/>
      <c r="S589" s="203"/>
      <c r="T589" s="7" t="s">
        <v>1285</v>
      </c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</row>
    <row r="590" spans="1:121" s="329" customFormat="1" ht="16.8" customHeight="1" x14ac:dyDescent="0.25">
      <c r="A590" s="6" t="s">
        <v>1456</v>
      </c>
      <c r="B590" s="167" t="s">
        <v>677</v>
      </c>
      <c r="C590" s="27">
        <v>1990</v>
      </c>
      <c r="D590" s="7" t="s">
        <v>267</v>
      </c>
      <c r="E590" s="116" t="s">
        <v>1455</v>
      </c>
      <c r="F590" s="6">
        <v>261003</v>
      </c>
      <c r="G590" s="7"/>
      <c r="H590" s="80"/>
      <c r="I590" s="80"/>
      <c r="J590" s="80"/>
      <c r="K590" s="7" t="s">
        <v>216</v>
      </c>
      <c r="L590" s="205" t="s">
        <v>284</v>
      </c>
      <c r="M590" s="7" t="s">
        <v>269</v>
      </c>
      <c r="N590" s="54" t="s">
        <v>429</v>
      </c>
      <c r="O590" s="204" t="s">
        <v>193</v>
      </c>
      <c r="P590" s="7"/>
      <c r="Q590" s="8"/>
      <c r="R590" s="78"/>
      <c r="S590" s="203"/>
      <c r="T590" s="7" t="s">
        <v>1285</v>
      </c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</row>
    <row r="591" spans="1:121" s="329" customFormat="1" ht="16.8" customHeight="1" x14ac:dyDescent="0.25">
      <c r="A591" s="6">
        <v>11.6</v>
      </c>
      <c r="B591" s="97" t="s">
        <v>608</v>
      </c>
      <c r="C591" s="27">
        <v>2016</v>
      </c>
      <c r="D591" s="204" t="s">
        <v>555</v>
      </c>
      <c r="E591" s="116" t="s">
        <v>611</v>
      </c>
      <c r="F591" s="6">
        <v>260506</v>
      </c>
      <c r="G591" s="6">
        <v>-2.4</v>
      </c>
      <c r="H591" s="80"/>
      <c r="I591" s="80"/>
      <c r="J591" s="80"/>
      <c r="K591" s="7" t="s">
        <v>216</v>
      </c>
      <c r="L591" s="10"/>
      <c r="M591" s="9" t="s">
        <v>228</v>
      </c>
      <c r="N591" s="6" t="s">
        <v>438</v>
      </c>
      <c r="O591" s="203" t="s">
        <v>193</v>
      </c>
      <c r="P591" s="7"/>
      <c r="Q591" s="8"/>
      <c r="R591" s="7"/>
      <c r="S591" s="78"/>
      <c r="T591" s="7" t="s">
        <v>1286</v>
      </c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  <c r="DA591" s="7"/>
      <c r="DB591" s="7"/>
      <c r="DC591" s="7"/>
      <c r="DD591" s="7"/>
      <c r="DE591" s="7"/>
      <c r="DF591" s="7"/>
      <c r="DG591" s="7"/>
      <c r="DH591" s="7"/>
      <c r="DI591" s="7"/>
      <c r="DJ591" s="7"/>
      <c r="DK591" s="7"/>
      <c r="DL591" s="7"/>
      <c r="DM591" s="7"/>
      <c r="DN591" s="7"/>
      <c r="DO591" s="7"/>
      <c r="DP591" s="7"/>
      <c r="DQ591" s="7"/>
    </row>
    <row r="592" spans="1:121" s="320" customFormat="1" ht="12.6" customHeight="1" x14ac:dyDescent="0.25">
      <c r="A592" s="6">
        <v>5.19</v>
      </c>
      <c r="B592" s="97" t="s">
        <v>608</v>
      </c>
      <c r="C592" s="27">
        <v>2016</v>
      </c>
      <c r="D592" s="204" t="s">
        <v>561</v>
      </c>
      <c r="E592" s="116" t="s">
        <v>611</v>
      </c>
      <c r="F592" s="6">
        <v>260506</v>
      </c>
      <c r="G592" s="6"/>
      <c r="H592" s="80"/>
      <c r="I592" s="80"/>
      <c r="J592" s="80"/>
      <c r="K592" s="7" t="s">
        <v>216</v>
      </c>
      <c r="L592" s="10"/>
      <c r="M592" s="9" t="s">
        <v>230</v>
      </c>
      <c r="N592" s="6" t="s">
        <v>438</v>
      </c>
      <c r="O592" s="203" t="s">
        <v>193</v>
      </c>
      <c r="P592" s="7"/>
      <c r="Q592" s="8"/>
      <c r="R592" s="7"/>
      <c r="S592" s="78"/>
      <c r="T592" s="7" t="s">
        <v>1287</v>
      </c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</row>
    <row r="593" spans="1:20" ht="12.6" customHeight="1" x14ac:dyDescent="0.25">
      <c r="A593" s="6">
        <v>2.4700000000000002</v>
      </c>
      <c r="B593" s="97" t="s">
        <v>608</v>
      </c>
      <c r="C593" s="27">
        <v>2016</v>
      </c>
      <c r="D593" s="204" t="s">
        <v>562</v>
      </c>
      <c r="E593" s="116" t="s">
        <v>611</v>
      </c>
      <c r="F593" s="6">
        <v>260506</v>
      </c>
      <c r="G593" s="6">
        <v>-0.3</v>
      </c>
      <c r="K593" s="7" t="s">
        <v>216</v>
      </c>
      <c r="M593" s="9" t="s">
        <v>218</v>
      </c>
      <c r="N593" s="6" t="s">
        <v>438</v>
      </c>
      <c r="O593" s="203" t="s">
        <v>193</v>
      </c>
      <c r="S593" s="78"/>
      <c r="T593" s="7" t="s">
        <v>1288</v>
      </c>
    </row>
    <row r="594" spans="1:20" ht="12.6" customHeight="1" x14ac:dyDescent="0.25">
      <c r="A594" s="25">
        <v>8.6999999999999993</v>
      </c>
      <c r="B594" s="26" t="s">
        <v>609</v>
      </c>
      <c r="C594" s="25">
        <v>2017</v>
      </c>
      <c r="D594" s="204" t="s">
        <v>560</v>
      </c>
      <c r="E594" s="116" t="s">
        <v>611</v>
      </c>
      <c r="F594" s="6">
        <v>260506</v>
      </c>
      <c r="G594" s="25">
        <v>-0.8</v>
      </c>
      <c r="K594" s="7" t="s">
        <v>216</v>
      </c>
      <c r="M594" s="9" t="s">
        <v>228</v>
      </c>
      <c r="N594" s="25" t="s">
        <v>506</v>
      </c>
      <c r="O594" s="204" t="s">
        <v>193</v>
      </c>
      <c r="S594" s="78"/>
      <c r="T594" s="7" t="s">
        <v>1289</v>
      </c>
    </row>
    <row r="595" spans="1:20" ht="12.6" customHeight="1" x14ac:dyDescent="0.25">
      <c r="A595" s="219">
        <v>13</v>
      </c>
      <c r="B595" s="26" t="s">
        <v>609</v>
      </c>
      <c r="C595" s="25">
        <v>2017</v>
      </c>
      <c r="D595" s="204" t="s">
        <v>555</v>
      </c>
      <c r="E595" s="116" t="s">
        <v>611</v>
      </c>
      <c r="F595" s="6">
        <v>260506</v>
      </c>
      <c r="G595" s="25">
        <v>-0.7</v>
      </c>
      <c r="K595" s="7" t="s">
        <v>216</v>
      </c>
      <c r="M595" s="9" t="s">
        <v>228</v>
      </c>
      <c r="N595" s="25" t="s">
        <v>506</v>
      </c>
      <c r="O595" s="204" t="s">
        <v>193</v>
      </c>
      <c r="S595" s="78"/>
      <c r="T595" s="7" t="s">
        <v>1290</v>
      </c>
    </row>
    <row r="596" spans="1:20" ht="12.6" customHeight="1" x14ac:dyDescent="0.25">
      <c r="A596" s="25">
        <v>4.6100000000000003</v>
      </c>
      <c r="B596" s="26" t="s">
        <v>609</v>
      </c>
      <c r="C596" s="25">
        <v>2017</v>
      </c>
      <c r="D596" s="26" t="s">
        <v>561</v>
      </c>
      <c r="E596" s="116" t="s">
        <v>611</v>
      </c>
      <c r="F596" s="6">
        <v>260506</v>
      </c>
      <c r="G596" s="221"/>
      <c r="K596" s="7" t="s">
        <v>216</v>
      </c>
      <c r="M596" s="9" t="s">
        <v>230</v>
      </c>
      <c r="N596" s="25" t="s">
        <v>506</v>
      </c>
      <c r="O596" s="204" t="s">
        <v>193</v>
      </c>
      <c r="S596" s="78"/>
      <c r="T596" s="7" t="s">
        <v>1291</v>
      </c>
    </row>
    <row r="597" spans="1:20" ht="12.6" customHeight="1" x14ac:dyDescent="0.25">
      <c r="A597" s="220">
        <v>2.2599999999999998</v>
      </c>
      <c r="B597" s="26" t="s">
        <v>609</v>
      </c>
      <c r="C597" s="25">
        <v>2017</v>
      </c>
      <c r="D597" s="204" t="s">
        <v>562</v>
      </c>
      <c r="E597" s="116" t="s">
        <v>611</v>
      </c>
      <c r="F597" s="6">
        <v>260506</v>
      </c>
      <c r="G597" s="25">
        <v>0</v>
      </c>
      <c r="K597" s="7" t="s">
        <v>216</v>
      </c>
      <c r="M597" s="9" t="s">
        <v>218</v>
      </c>
      <c r="N597" s="25" t="s">
        <v>506</v>
      </c>
      <c r="O597" s="204" t="s">
        <v>193</v>
      </c>
      <c r="S597" s="5"/>
      <c r="T597" s="7" t="s">
        <v>1292</v>
      </c>
    </row>
    <row r="598" spans="1:20" ht="12.6" customHeight="1" x14ac:dyDescent="0.25">
      <c r="A598" s="169" t="s">
        <v>491</v>
      </c>
      <c r="B598" s="68" t="s">
        <v>490</v>
      </c>
      <c r="C598" s="68">
        <v>1986</v>
      </c>
      <c r="D598" s="78" t="s">
        <v>547</v>
      </c>
      <c r="E598" s="78" t="s">
        <v>549</v>
      </c>
      <c r="F598" s="78">
        <v>260504</v>
      </c>
      <c r="G598" s="78"/>
      <c r="H598" s="78"/>
      <c r="I598" s="78">
        <v>271</v>
      </c>
      <c r="J598" s="78">
        <v>28</v>
      </c>
      <c r="K598" s="78" t="s">
        <v>216</v>
      </c>
      <c r="L598" s="78" t="s">
        <v>225</v>
      </c>
      <c r="M598" s="78" t="s">
        <v>228</v>
      </c>
      <c r="N598" s="78" t="s">
        <v>428</v>
      </c>
      <c r="O598" s="78" t="s">
        <v>193</v>
      </c>
      <c r="P598" s="78"/>
      <c r="Q598" s="78"/>
      <c r="R598" s="78"/>
      <c r="S598" s="5"/>
      <c r="T598" s="7" t="s">
        <v>1293</v>
      </c>
    </row>
    <row r="599" spans="1:20" ht="12.6" customHeight="1" x14ac:dyDescent="0.25">
      <c r="A599" s="25">
        <v>9.6999999999999993</v>
      </c>
      <c r="B599" s="204" t="s">
        <v>610</v>
      </c>
      <c r="C599" s="166">
        <v>2017</v>
      </c>
      <c r="D599" s="26" t="s">
        <v>560</v>
      </c>
      <c r="E599" s="116" t="s">
        <v>611</v>
      </c>
      <c r="F599" s="6">
        <v>260506</v>
      </c>
      <c r="G599" s="25">
        <v>-1.5</v>
      </c>
      <c r="K599" s="7" t="s">
        <v>216</v>
      </c>
      <c r="M599" s="9" t="s">
        <v>228</v>
      </c>
      <c r="N599" s="27" t="s">
        <v>506</v>
      </c>
      <c r="O599" s="204" t="s">
        <v>193</v>
      </c>
      <c r="S599" s="5"/>
      <c r="T599" s="7" t="s">
        <v>1294</v>
      </c>
    </row>
    <row r="600" spans="1:20" ht="12.6" customHeight="1" x14ac:dyDescent="0.25">
      <c r="A600" s="219">
        <v>16</v>
      </c>
      <c r="B600" s="204" t="s">
        <v>610</v>
      </c>
      <c r="C600" s="166">
        <v>2017</v>
      </c>
      <c r="D600" s="204" t="s">
        <v>555</v>
      </c>
      <c r="E600" s="116" t="s">
        <v>611</v>
      </c>
      <c r="F600" s="6">
        <v>260506</v>
      </c>
      <c r="G600" s="219">
        <v>-2</v>
      </c>
      <c r="K600" s="7" t="s">
        <v>216</v>
      </c>
      <c r="M600" s="9" t="s">
        <v>228</v>
      </c>
      <c r="N600" s="27" t="s">
        <v>506</v>
      </c>
      <c r="O600" s="204" t="s">
        <v>193</v>
      </c>
      <c r="S600" s="5"/>
      <c r="T600" s="7" t="s">
        <v>1295</v>
      </c>
    </row>
    <row r="601" spans="1:20" ht="12.6" customHeight="1" x14ac:dyDescent="0.25">
      <c r="A601" s="25">
        <v>3.94</v>
      </c>
      <c r="B601" s="204" t="s">
        <v>610</v>
      </c>
      <c r="C601" s="166">
        <v>2017</v>
      </c>
      <c r="D601" s="6" t="s">
        <v>561</v>
      </c>
      <c r="E601" s="116" t="s">
        <v>611</v>
      </c>
      <c r="F601" s="6">
        <v>260506</v>
      </c>
      <c r="G601" s="25"/>
      <c r="K601" s="7" t="s">
        <v>216</v>
      </c>
      <c r="M601" s="9" t="s">
        <v>230</v>
      </c>
      <c r="N601" s="27" t="s">
        <v>506</v>
      </c>
      <c r="O601" s="204" t="s">
        <v>193</v>
      </c>
      <c r="S601" s="5"/>
      <c r="T601" s="7" t="s">
        <v>1296</v>
      </c>
    </row>
    <row r="602" spans="1:20" ht="12.6" customHeight="1" x14ac:dyDescent="0.25">
      <c r="A602" s="220">
        <v>1.53</v>
      </c>
      <c r="B602" s="204" t="s">
        <v>610</v>
      </c>
      <c r="C602" s="166">
        <v>2017</v>
      </c>
      <c r="D602" s="204" t="s">
        <v>562</v>
      </c>
      <c r="E602" s="116" t="s">
        <v>611</v>
      </c>
      <c r="F602" s="6">
        <v>260506</v>
      </c>
      <c r="G602" s="219">
        <v>0.1</v>
      </c>
      <c r="K602" s="7" t="s">
        <v>216</v>
      </c>
      <c r="M602" s="9" t="s">
        <v>218</v>
      </c>
      <c r="N602" s="27" t="s">
        <v>506</v>
      </c>
      <c r="O602" s="204" t="s">
        <v>193</v>
      </c>
      <c r="S602" s="5"/>
      <c r="T602" s="7" t="s">
        <v>1297</v>
      </c>
    </row>
    <row r="603" spans="1:20" ht="12.6" customHeight="1" x14ac:dyDescent="0.25">
      <c r="D603" s="26"/>
      <c r="E603" s="26"/>
      <c r="F603" s="209"/>
    </row>
    <row r="604" spans="1:20" ht="12.6" customHeight="1" x14ac:dyDescent="0.25">
      <c r="D604" s="26"/>
      <c r="E604" s="26"/>
      <c r="F604" s="209"/>
    </row>
  </sheetData>
  <sortState xmlns:xlrd2="http://schemas.microsoft.com/office/spreadsheetml/2017/richdata2" ref="A393:DQ602">
    <sortCondition ref="B393:B602"/>
  </sortState>
  <phoneticPr fontId="0" type="noConversion"/>
  <conditionalFormatting sqref="A2">
    <cfRule type="colorScale" priority="2">
      <colorScale>
        <cfvo type="min"/>
        <cfvo type="max"/>
        <color rgb="FFFF7128"/>
        <color rgb="FFFFEF9C"/>
      </colorScale>
    </cfRule>
  </conditionalFormatting>
  <conditionalFormatting sqref="A3:A7 A1">
    <cfRule type="colorScale" priority="7">
      <colorScale>
        <cfvo type="min"/>
        <cfvo type="max"/>
        <color rgb="FFFF7128"/>
        <color rgb="FFFFEF9C"/>
      </colorScale>
    </cfRule>
  </conditionalFormatting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  <ignoredErrors>
    <ignoredError sqref="C36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586E-3352-416D-8FBE-F283EA5D38CF}">
  <dimension ref="A1:H85"/>
  <sheetViews>
    <sheetView tabSelected="1" topLeftCell="A26" zoomScaleNormal="100" workbookViewId="0">
      <selection activeCell="I40" sqref="I40"/>
    </sheetView>
  </sheetViews>
  <sheetFormatPr baseColWidth="10" defaultColWidth="11.44140625" defaultRowHeight="15.6" x14ac:dyDescent="0.3"/>
  <cols>
    <col min="1" max="1" width="11.77734375" style="1" customWidth="1"/>
    <col min="2" max="2" width="25.109375" style="1" customWidth="1"/>
    <col min="3" max="3" width="6.6640625" style="1" customWidth="1"/>
    <col min="4" max="4" width="9.33203125" style="4" customWidth="1"/>
    <col min="5" max="5" width="14.21875" style="90" customWidth="1"/>
    <col min="6" max="6" width="8" style="7" customWidth="1"/>
    <col min="7" max="7" width="5.77734375" style="10" customWidth="1"/>
    <col min="8" max="8" width="6.6640625" style="6" customWidth="1"/>
    <col min="9" max="16384" width="11.44140625" style="3"/>
  </cols>
  <sheetData>
    <row r="1" spans="1:8" s="56" customFormat="1" x14ac:dyDescent="0.3">
      <c r="A1" s="30" t="s">
        <v>244</v>
      </c>
      <c r="B1" s="30"/>
      <c r="C1" s="15"/>
      <c r="D1" s="15"/>
      <c r="E1" s="15"/>
      <c r="F1" s="34"/>
      <c r="G1" s="81"/>
      <c r="H1" s="88"/>
    </row>
    <row r="2" spans="1:8" ht="15" customHeight="1" x14ac:dyDescent="0.3">
      <c r="A2" s="89" t="s">
        <v>103</v>
      </c>
    </row>
    <row r="3" spans="1:8" ht="15" customHeight="1" x14ac:dyDescent="0.3">
      <c r="A3" s="89" t="s">
        <v>104</v>
      </c>
    </row>
    <row r="4" spans="1:8" ht="15" customHeight="1" x14ac:dyDescent="0.3">
      <c r="A4" s="91" t="s">
        <v>101</v>
      </c>
    </row>
    <row r="5" spans="1:8" ht="15" customHeight="1" x14ac:dyDescent="0.3">
      <c r="A5" s="89" t="s">
        <v>102</v>
      </c>
    </row>
    <row r="6" spans="1:8" s="56" customFormat="1" ht="15.6" customHeight="1" x14ac:dyDescent="0.3">
      <c r="A6" s="30" t="s">
        <v>3</v>
      </c>
      <c r="B6" s="15" t="s">
        <v>123</v>
      </c>
      <c r="C6" s="15"/>
      <c r="D6" s="341"/>
      <c r="E6" s="341"/>
      <c r="F6" s="92"/>
      <c r="G6" s="98"/>
      <c r="H6" s="92"/>
    </row>
    <row r="7" spans="1:8" s="56" customFormat="1" x14ac:dyDescent="0.3">
      <c r="A7" s="15" t="s">
        <v>46</v>
      </c>
      <c r="B7" s="20" t="s">
        <v>34</v>
      </c>
      <c r="C7" s="20"/>
      <c r="D7" s="15"/>
      <c r="E7" s="20"/>
      <c r="F7" s="35"/>
      <c r="G7" s="87"/>
      <c r="H7" s="35"/>
    </row>
    <row r="8" spans="1:8" s="56" customFormat="1" x14ac:dyDescent="0.3">
      <c r="A8" s="20">
        <v>2026</v>
      </c>
      <c r="B8" s="208" t="s">
        <v>242</v>
      </c>
      <c r="C8" s="20"/>
      <c r="D8" s="20"/>
      <c r="E8" s="20"/>
      <c r="F8" s="20"/>
      <c r="G8" s="60"/>
      <c r="H8" s="88"/>
    </row>
    <row r="9" spans="1:8" s="52" customFormat="1" x14ac:dyDescent="0.3">
      <c r="A9" s="17"/>
      <c r="B9" s="170" t="s">
        <v>1385</v>
      </c>
      <c r="C9" s="14"/>
      <c r="D9" s="14"/>
      <c r="E9" s="13"/>
      <c r="F9" s="23"/>
      <c r="G9" s="99"/>
      <c r="H9" s="19"/>
    </row>
    <row r="10" spans="1:8" s="52" customFormat="1" x14ac:dyDescent="0.3">
      <c r="A10" s="30" t="s">
        <v>241</v>
      </c>
      <c r="B10" s="17"/>
      <c r="C10" s="58"/>
      <c r="D10" s="57"/>
      <c r="E10" s="57"/>
      <c r="F10" s="77"/>
      <c r="G10" s="100"/>
      <c r="H10" s="77"/>
    </row>
    <row r="11" spans="1:8" s="52" customFormat="1" x14ac:dyDescent="0.3">
      <c r="A11" s="30" t="s">
        <v>47</v>
      </c>
      <c r="B11" s="15" t="s">
        <v>10</v>
      </c>
      <c r="C11" s="15" t="s">
        <v>18</v>
      </c>
      <c r="D11" s="15" t="s">
        <v>9</v>
      </c>
      <c r="E11" s="15" t="s">
        <v>12</v>
      </c>
      <c r="F11" s="34" t="s">
        <v>13</v>
      </c>
      <c r="G11" s="81" t="s">
        <v>22</v>
      </c>
      <c r="H11" s="88" t="s">
        <v>23</v>
      </c>
    </row>
    <row r="12" spans="1:8" s="298" customFormat="1" ht="14.4" x14ac:dyDescent="0.3">
      <c r="A12" s="235">
        <v>48.98</v>
      </c>
      <c r="B12" s="234" t="s">
        <v>170</v>
      </c>
      <c r="C12" s="294">
        <v>2006</v>
      </c>
      <c r="D12" s="261" t="s">
        <v>687</v>
      </c>
      <c r="E12" s="295" t="s">
        <v>667</v>
      </c>
      <c r="F12" s="235">
        <v>260607</v>
      </c>
      <c r="G12" s="296"/>
      <c r="H12" s="297">
        <v>837</v>
      </c>
    </row>
    <row r="13" spans="1:8" s="298" customFormat="1" ht="14.4" x14ac:dyDescent="0.3">
      <c r="A13" s="235">
        <v>22.36</v>
      </c>
      <c r="B13" s="234" t="s">
        <v>170</v>
      </c>
      <c r="C13" s="294">
        <v>2006</v>
      </c>
      <c r="D13" s="261" t="s">
        <v>685</v>
      </c>
      <c r="E13" s="295" t="s">
        <v>667</v>
      </c>
      <c r="F13" s="235">
        <v>260605</v>
      </c>
      <c r="G13" s="261" t="s">
        <v>686</v>
      </c>
      <c r="H13" s="297">
        <v>819</v>
      </c>
    </row>
    <row r="14" spans="1:8" s="298" customFormat="1" ht="14.4" x14ac:dyDescent="0.3">
      <c r="A14" s="6" t="s">
        <v>789</v>
      </c>
      <c r="B14" s="97" t="s">
        <v>170</v>
      </c>
      <c r="C14" s="27">
        <v>2006</v>
      </c>
      <c r="D14" s="7" t="s">
        <v>666</v>
      </c>
      <c r="E14" s="116" t="s">
        <v>792</v>
      </c>
      <c r="F14" s="6">
        <v>260610</v>
      </c>
      <c r="G14" s="296"/>
      <c r="H14" s="297">
        <v>839</v>
      </c>
    </row>
    <row r="15" spans="1:8" s="298" customFormat="1" ht="14.4" x14ac:dyDescent="0.3">
      <c r="A15" s="26" t="s">
        <v>776</v>
      </c>
      <c r="B15" s="25" t="s">
        <v>264</v>
      </c>
      <c r="C15" s="25" t="s">
        <v>396</v>
      </c>
      <c r="D15" s="25" t="s">
        <v>777</v>
      </c>
      <c r="E15" s="78" t="s">
        <v>774</v>
      </c>
      <c r="F15" s="78">
        <v>260724</v>
      </c>
      <c r="G15" s="296"/>
      <c r="H15" s="297">
        <v>762</v>
      </c>
    </row>
    <row r="16" spans="1:8" s="298" customFormat="1" ht="14.4" x14ac:dyDescent="0.3">
      <c r="A16" s="7" t="s">
        <v>779</v>
      </c>
      <c r="B16" s="167" t="s">
        <v>176</v>
      </c>
      <c r="C16" s="27">
        <v>1994</v>
      </c>
      <c r="D16" s="7" t="s">
        <v>780</v>
      </c>
      <c r="E16" s="116" t="s">
        <v>774</v>
      </c>
      <c r="F16" s="7" t="s">
        <v>781</v>
      </c>
      <c r="G16" s="296"/>
      <c r="H16" s="297">
        <v>758</v>
      </c>
    </row>
    <row r="17" spans="1:8" s="298" customFormat="1" ht="14.4" x14ac:dyDescent="0.3">
      <c r="A17" s="268">
        <v>11.34</v>
      </c>
      <c r="B17" s="267" t="s">
        <v>668</v>
      </c>
      <c r="C17" s="268">
        <v>2005</v>
      </c>
      <c r="D17" s="267" t="s">
        <v>692</v>
      </c>
      <c r="E17" s="233" t="s">
        <v>549</v>
      </c>
      <c r="F17" s="270" t="s">
        <v>770</v>
      </c>
      <c r="G17" s="270" t="s">
        <v>710</v>
      </c>
      <c r="H17" s="297">
        <v>757</v>
      </c>
    </row>
    <row r="18" spans="1:8" s="298" customFormat="1" ht="14.4" x14ac:dyDescent="0.3">
      <c r="A18" s="212" t="s">
        <v>773</v>
      </c>
      <c r="B18" s="271" t="s">
        <v>168</v>
      </c>
      <c r="C18" s="212">
        <v>2006</v>
      </c>
      <c r="D18" s="271" t="s">
        <v>697</v>
      </c>
      <c r="E18" s="5" t="s">
        <v>774</v>
      </c>
      <c r="F18" s="274" t="s">
        <v>775</v>
      </c>
      <c r="G18" s="296"/>
      <c r="H18" s="297">
        <v>756</v>
      </c>
    </row>
    <row r="19" spans="1:8" s="298" customFormat="1" ht="14.4" x14ac:dyDescent="0.3">
      <c r="A19" s="261" t="s">
        <v>678</v>
      </c>
      <c r="B19" s="261" t="s">
        <v>168</v>
      </c>
      <c r="C19" s="261" t="s">
        <v>679</v>
      </c>
      <c r="D19" s="299" t="s">
        <v>641</v>
      </c>
      <c r="E19" s="295" t="s">
        <v>680</v>
      </c>
      <c r="F19" s="235">
        <v>260605</v>
      </c>
      <c r="G19" s="296"/>
      <c r="H19" s="297">
        <v>725</v>
      </c>
    </row>
    <row r="20" spans="1:8" s="298" customFormat="1" ht="14.4" x14ac:dyDescent="0.3">
      <c r="A20" s="262">
        <v>5.94</v>
      </c>
      <c r="B20" s="21" t="s">
        <v>199</v>
      </c>
      <c r="C20" s="209">
        <v>2003</v>
      </c>
      <c r="D20" s="235" t="s">
        <v>706</v>
      </c>
      <c r="E20" s="233" t="s">
        <v>549</v>
      </c>
      <c r="F20" s="270" t="s">
        <v>714</v>
      </c>
      <c r="G20" s="272" t="s">
        <v>699</v>
      </c>
      <c r="H20" s="297">
        <v>593</v>
      </c>
    </row>
    <row r="21" spans="1:8" s="298" customFormat="1" ht="14.4" x14ac:dyDescent="0.3">
      <c r="A21" s="169" t="s">
        <v>790</v>
      </c>
      <c r="B21" s="216" t="s">
        <v>281</v>
      </c>
      <c r="C21" s="68">
        <v>1989</v>
      </c>
      <c r="D21" s="78" t="s">
        <v>547</v>
      </c>
      <c r="E21" s="78" t="s">
        <v>791</v>
      </c>
      <c r="F21" s="78">
        <v>260714</v>
      </c>
      <c r="G21" s="303"/>
      <c r="H21" s="302">
        <v>665</v>
      </c>
    </row>
    <row r="22" spans="1:8" s="298" customFormat="1" ht="14.4" x14ac:dyDescent="0.3">
      <c r="A22" s="232">
        <v>42.52</v>
      </c>
      <c r="B22" s="263" t="s">
        <v>202</v>
      </c>
      <c r="C22" s="232">
        <v>1991</v>
      </c>
      <c r="D22" s="232" t="s">
        <v>658</v>
      </c>
      <c r="E22" s="233" t="s">
        <v>549</v>
      </c>
      <c r="F22" s="235">
        <v>260518</v>
      </c>
      <c r="G22" s="296"/>
      <c r="H22" s="297">
        <v>523</v>
      </c>
    </row>
    <row r="23" spans="1:8" s="298" customFormat="1" ht="14.4" x14ac:dyDescent="0.3">
      <c r="A23" s="6">
        <v>2.69</v>
      </c>
      <c r="B23" s="7" t="s">
        <v>199</v>
      </c>
      <c r="C23" s="6">
        <v>2003</v>
      </c>
      <c r="D23" s="7" t="s">
        <v>771</v>
      </c>
      <c r="E23" s="116" t="s">
        <v>549</v>
      </c>
      <c r="F23" s="6">
        <v>260824</v>
      </c>
      <c r="G23" s="296"/>
      <c r="H23" s="304">
        <v>497</v>
      </c>
    </row>
    <row r="24" spans="1:8" s="298" customFormat="1" ht="14.4" x14ac:dyDescent="0.3">
      <c r="A24" s="262">
        <v>1.3</v>
      </c>
      <c r="B24" s="21" t="s">
        <v>199</v>
      </c>
      <c r="C24" s="209">
        <v>2003</v>
      </c>
      <c r="D24" s="261" t="s">
        <v>214</v>
      </c>
      <c r="E24" s="295" t="s">
        <v>219</v>
      </c>
      <c r="F24" s="235">
        <v>260112</v>
      </c>
      <c r="G24" s="296"/>
      <c r="H24" s="304">
        <v>440</v>
      </c>
    </row>
    <row r="25" spans="1:8" s="52" customFormat="1" x14ac:dyDescent="0.3">
      <c r="A25" s="30"/>
      <c r="B25" s="15" t="s">
        <v>716</v>
      </c>
      <c r="C25" s="15" t="s">
        <v>125</v>
      </c>
      <c r="D25" s="32"/>
      <c r="E25" s="32"/>
      <c r="F25" s="38"/>
      <c r="G25" s="94"/>
      <c r="H25" s="82">
        <f>SUM(H12:H24)</f>
        <v>8971</v>
      </c>
    </row>
    <row r="26" spans="1:8" s="52" customFormat="1" x14ac:dyDescent="0.3">
      <c r="A26" s="105"/>
      <c r="B26" s="5"/>
      <c r="C26" s="54"/>
      <c r="D26" s="5"/>
      <c r="E26" s="5"/>
      <c r="F26" s="6"/>
      <c r="G26" s="54"/>
      <c r="H26" s="77"/>
    </row>
    <row r="27" spans="1:8" s="52" customFormat="1" x14ac:dyDescent="0.3">
      <c r="A27" s="30" t="s">
        <v>243</v>
      </c>
      <c r="B27" s="17"/>
      <c r="C27" s="58"/>
      <c r="D27" s="57"/>
      <c r="E27" s="57"/>
      <c r="F27" s="77"/>
      <c r="G27" s="100"/>
      <c r="H27" s="77"/>
    </row>
    <row r="28" spans="1:8" s="52" customFormat="1" x14ac:dyDescent="0.3">
      <c r="A28" s="30" t="s">
        <v>47</v>
      </c>
      <c r="B28" s="15" t="s">
        <v>10</v>
      </c>
      <c r="C28" s="15" t="s">
        <v>18</v>
      </c>
      <c r="D28" s="15" t="s">
        <v>9</v>
      </c>
      <c r="E28" s="15" t="s">
        <v>12</v>
      </c>
      <c r="F28" s="34" t="s">
        <v>13</v>
      </c>
      <c r="G28" s="81" t="s">
        <v>22</v>
      </c>
      <c r="H28" s="88" t="s">
        <v>23</v>
      </c>
    </row>
    <row r="29" spans="1:8" s="52" customFormat="1" x14ac:dyDescent="0.3">
      <c r="A29" s="277">
        <v>23.27</v>
      </c>
      <c r="B29" s="292" t="s">
        <v>668</v>
      </c>
      <c r="C29" s="282">
        <v>2005</v>
      </c>
      <c r="D29" s="276" t="s">
        <v>685</v>
      </c>
      <c r="E29" s="116" t="s">
        <v>759</v>
      </c>
      <c r="F29" s="6">
        <v>260829</v>
      </c>
      <c r="G29" s="276" t="s">
        <v>828</v>
      </c>
      <c r="H29" s="78">
        <v>720</v>
      </c>
    </row>
    <row r="30" spans="1:8" s="52" customFormat="1" x14ac:dyDescent="0.3">
      <c r="A30" s="268" t="s">
        <v>698</v>
      </c>
      <c r="B30" s="267" t="s">
        <v>272</v>
      </c>
      <c r="C30" s="268">
        <v>1998</v>
      </c>
      <c r="D30" s="267" t="s">
        <v>697</v>
      </c>
      <c r="E30" s="233" t="s">
        <v>549</v>
      </c>
      <c r="F30" s="270" t="s">
        <v>714</v>
      </c>
      <c r="G30" s="78"/>
      <c r="H30" s="78">
        <v>589</v>
      </c>
    </row>
    <row r="31" spans="1:8" s="52" customFormat="1" ht="15" customHeight="1" x14ac:dyDescent="0.3">
      <c r="A31" s="235">
        <v>5.92</v>
      </c>
      <c r="B31" s="233" t="s">
        <v>194</v>
      </c>
      <c r="C31" s="232">
        <v>2007</v>
      </c>
      <c r="D31" s="235" t="s">
        <v>706</v>
      </c>
      <c r="E31" s="233" t="s">
        <v>549</v>
      </c>
      <c r="F31" s="270" t="s">
        <v>714</v>
      </c>
      <c r="G31" s="272" t="s">
        <v>707</v>
      </c>
      <c r="H31" s="78">
        <v>588</v>
      </c>
    </row>
    <row r="32" spans="1:8" s="52" customFormat="1" ht="15" customHeight="1" x14ac:dyDescent="0.3">
      <c r="A32" s="169" t="s">
        <v>500</v>
      </c>
      <c r="B32" s="68" t="s">
        <v>282</v>
      </c>
      <c r="C32" s="68">
        <v>1983</v>
      </c>
      <c r="D32" s="78" t="s">
        <v>547</v>
      </c>
      <c r="E32" s="78" t="s">
        <v>549</v>
      </c>
      <c r="F32" s="78">
        <v>260504</v>
      </c>
      <c r="G32" s="25"/>
      <c r="H32" s="78">
        <v>531</v>
      </c>
    </row>
    <row r="33" spans="1:8" s="52" customFormat="1" ht="15" customHeight="1" x14ac:dyDescent="0.3">
      <c r="A33" s="169" t="s">
        <v>501</v>
      </c>
      <c r="B33" s="68" t="s">
        <v>272</v>
      </c>
      <c r="C33" s="68">
        <v>1998</v>
      </c>
      <c r="D33" s="78" t="s">
        <v>547</v>
      </c>
      <c r="E33" s="78" t="s">
        <v>549</v>
      </c>
      <c r="F33" s="78">
        <v>260504</v>
      </c>
      <c r="G33" s="25"/>
      <c r="H33" s="78">
        <v>517</v>
      </c>
    </row>
    <row r="34" spans="1:8" s="52" customFormat="1" ht="15" customHeight="1" x14ac:dyDescent="0.3">
      <c r="A34" s="268" t="s">
        <v>701</v>
      </c>
      <c r="B34" s="267" t="s">
        <v>660</v>
      </c>
      <c r="C34" s="268">
        <v>2000</v>
      </c>
      <c r="D34" s="267" t="s">
        <v>666</v>
      </c>
      <c r="E34" s="233" t="s">
        <v>549</v>
      </c>
      <c r="F34" s="270" t="s">
        <v>714</v>
      </c>
      <c r="G34" s="73"/>
      <c r="H34" s="18">
        <v>514</v>
      </c>
    </row>
    <row r="35" spans="1:8" s="52" customFormat="1" ht="15" customHeight="1" x14ac:dyDescent="0.3">
      <c r="A35" s="268" t="s">
        <v>702</v>
      </c>
      <c r="B35" s="267" t="s">
        <v>238</v>
      </c>
      <c r="C35" s="268">
        <v>1996</v>
      </c>
      <c r="D35" s="267" t="s">
        <v>666</v>
      </c>
      <c r="E35" s="233" t="s">
        <v>549</v>
      </c>
      <c r="F35" s="270" t="s">
        <v>714</v>
      </c>
      <c r="G35" s="73"/>
      <c r="H35" s="18">
        <v>506</v>
      </c>
    </row>
    <row r="36" spans="1:8" s="52" customFormat="1" ht="15" customHeight="1" x14ac:dyDescent="0.3">
      <c r="A36" s="7" t="s">
        <v>1329</v>
      </c>
      <c r="B36" s="7" t="s">
        <v>1328</v>
      </c>
      <c r="C36" s="54">
        <v>2003</v>
      </c>
      <c r="D36" s="26" t="s">
        <v>547</v>
      </c>
      <c r="E36" s="26" t="s">
        <v>1384</v>
      </c>
      <c r="F36" s="209">
        <v>260907</v>
      </c>
      <c r="G36" s="296"/>
      <c r="H36" s="297">
        <v>497</v>
      </c>
    </row>
    <row r="37" spans="1:8" s="52" customFormat="1" ht="15" customHeight="1" x14ac:dyDescent="0.3">
      <c r="A37" s="6">
        <v>2.67</v>
      </c>
      <c r="B37" s="97" t="s">
        <v>170</v>
      </c>
      <c r="C37" s="27">
        <v>2006</v>
      </c>
      <c r="D37" s="7" t="s">
        <v>213</v>
      </c>
      <c r="E37" s="116" t="s">
        <v>219</v>
      </c>
      <c r="F37" s="6">
        <v>260112</v>
      </c>
      <c r="G37" s="73"/>
      <c r="H37" s="18">
        <v>485</v>
      </c>
    </row>
    <row r="38" spans="1:8" s="52" customFormat="1" ht="15" customHeight="1" x14ac:dyDescent="0.3">
      <c r="A38" s="6">
        <v>2.61</v>
      </c>
      <c r="B38" s="68" t="s">
        <v>191</v>
      </c>
      <c r="C38" s="25">
        <v>2007</v>
      </c>
      <c r="D38" s="5" t="s">
        <v>213</v>
      </c>
      <c r="E38" s="25" t="s">
        <v>219</v>
      </c>
      <c r="F38" s="54">
        <v>260216</v>
      </c>
      <c r="G38" s="73"/>
      <c r="H38" s="18">
        <v>447</v>
      </c>
    </row>
    <row r="39" spans="1:8" s="52" customFormat="1" ht="15" customHeight="1" x14ac:dyDescent="0.3">
      <c r="A39" s="6">
        <v>2.59</v>
      </c>
      <c r="B39" s="5" t="s">
        <v>194</v>
      </c>
      <c r="C39" s="54">
        <v>2007</v>
      </c>
      <c r="D39" s="5" t="s">
        <v>213</v>
      </c>
      <c r="E39" s="25" t="s">
        <v>219</v>
      </c>
      <c r="F39" s="54">
        <v>260216</v>
      </c>
      <c r="G39" s="73"/>
      <c r="H39" s="18">
        <v>433</v>
      </c>
    </row>
    <row r="40" spans="1:8" s="52" customFormat="1" ht="15" customHeight="1" x14ac:dyDescent="0.3">
      <c r="A40" s="261" t="s">
        <v>640</v>
      </c>
      <c r="B40" s="305" t="s">
        <v>273</v>
      </c>
      <c r="C40" s="235">
        <v>1997</v>
      </c>
      <c r="D40" s="261" t="s">
        <v>641</v>
      </c>
      <c r="E40" s="295" t="s">
        <v>642</v>
      </c>
      <c r="F40" s="235">
        <v>260513</v>
      </c>
      <c r="G40" s="296"/>
      <c r="H40" s="297">
        <v>425</v>
      </c>
    </row>
    <row r="41" spans="1:8" s="52" customFormat="1" x14ac:dyDescent="0.3">
      <c r="A41" s="30"/>
      <c r="B41" s="15" t="s">
        <v>552</v>
      </c>
      <c r="C41" s="15" t="s">
        <v>125</v>
      </c>
      <c r="D41" s="32"/>
      <c r="E41" s="32"/>
      <c r="F41" s="38"/>
      <c r="G41" s="94"/>
      <c r="H41" s="82">
        <f>SUM(H29:H40)</f>
        <v>6252</v>
      </c>
    </row>
    <row r="43" spans="1:8" s="52" customFormat="1" x14ac:dyDescent="0.3">
      <c r="B43" s="15" t="s">
        <v>717</v>
      </c>
      <c r="C43" s="15" t="s">
        <v>125</v>
      </c>
      <c r="D43" s="32"/>
      <c r="E43" s="32"/>
      <c r="F43" s="38"/>
      <c r="G43" s="94"/>
      <c r="H43" s="82">
        <f>H25+H41</f>
        <v>15223</v>
      </c>
    </row>
    <row r="44" spans="1:8" s="52" customFormat="1" x14ac:dyDescent="0.3">
      <c r="A44" s="30"/>
      <c r="B44" s="20" t="s">
        <v>159</v>
      </c>
      <c r="C44" s="17"/>
      <c r="D44" s="57"/>
      <c r="E44" s="57"/>
      <c r="F44" s="59"/>
      <c r="G44" s="61"/>
      <c r="H44" s="58"/>
    </row>
    <row r="45" spans="1:8" s="52" customFormat="1" x14ac:dyDescent="0.3">
      <c r="A45" s="30"/>
      <c r="B45" s="15" t="s">
        <v>793</v>
      </c>
      <c r="C45" s="58"/>
      <c r="D45" s="57"/>
      <c r="E45" s="57"/>
      <c r="F45" s="59"/>
      <c r="G45" s="157"/>
      <c r="H45" s="58"/>
    </row>
    <row r="46" spans="1:8" s="52" customFormat="1" x14ac:dyDescent="0.3">
      <c r="A46" s="30"/>
      <c r="B46" s="15"/>
      <c r="C46" s="15"/>
      <c r="D46" s="32"/>
      <c r="E46" s="32"/>
      <c r="F46" s="38"/>
      <c r="G46" s="94"/>
      <c r="H46" s="82"/>
    </row>
    <row r="47" spans="1:8" s="56" customFormat="1" x14ac:dyDescent="0.3">
      <c r="A47" s="30" t="s">
        <v>100</v>
      </c>
      <c r="B47" s="30"/>
      <c r="C47" s="15"/>
      <c r="D47" s="15"/>
      <c r="E47" s="15"/>
      <c r="F47" s="34"/>
      <c r="G47" s="81"/>
      <c r="H47" s="88"/>
    </row>
    <row r="48" spans="1:8" ht="15" customHeight="1" x14ac:dyDescent="0.3">
      <c r="A48" s="89" t="s">
        <v>103</v>
      </c>
    </row>
    <row r="49" spans="1:8" ht="15" customHeight="1" x14ac:dyDescent="0.3">
      <c r="A49" s="89" t="s">
        <v>104</v>
      </c>
    </row>
    <row r="50" spans="1:8" ht="15" customHeight="1" x14ac:dyDescent="0.3">
      <c r="A50" s="91" t="s">
        <v>101</v>
      </c>
    </row>
    <row r="51" spans="1:8" ht="15" customHeight="1" x14ac:dyDescent="0.3">
      <c r="A51" s="89" t="s">
        <v>102</v>
      </c>
    </row>
    <row r="52" spans="1:8" s="56" customFormat="1" ht="15.6" customHeight="1" x14ac:dyDescent="0.3">
      <c r="A52" s="30" t="s">
        <v>3</v>
      </c>
      <c r="B52" s="15" t="s">
        <v>122</v>
      </c>
      <c r="C52" s="15"/>
      <c r="D52" s="341"/>
      <c r="E52" s="341"/>
      <c r="F52" s="92"/>
      <c r="G52" s="98"/>
      <c r="H52" s="92"/>
    </row>
    <row r="53" spans="1:8" s="56" customFormat="1" x14ac:dyDescent="0.3">
      <c r="A53" s="15" t="s">
        <v>46</v>
      </c>
      <c r="B53" s="20" t="s">
        <v>34</v>
      </c>
      <c r="C53" s="20"/>
      <c r="D53" s="15"/>
      <c r="E53" s="20"/>
      <c r="F53" s="35"/>
      <c r="G53" s="87"/>
      <c r="H53" s="35"/>
    </row>
    <row r="54" spans="1:8" s="56" customFormat="1" x14ac:dyDescent="0.3">
      <c r="A54" s="20">
        <v>2026</v>
      </c>
      <c r="B54" s="208" t="s">
        <v>1386</v>
      </c>
      <c r="C54" s="20"/>
      <c r="D54" s="20"/>
      <c r="E54" s="20"/>
      <c r="F54" s="20"/>
      <c r="G54" s="60"/>
      <c r="H54" s="88"/>
    </row>
    <row r="55" spans="1:8" s="52" customFormat="1" x14ac:dyDescent="0.3">
      <c r="A55" s="17"/>
      <c r="B55" s="14"/>
      <c r="C55" s="14"/>
      <c r="D55" s="14"/>
      <c r="E55" s="13"/>
      <c r="F55" s="23"/>
      <c r="G55" s="99"/>
      <c r="H55" s="19"/>
    </row>
    <row r="56" spans="1:8" s="52" customFormat="1" x14ac:dyDescent="0.3">
      <c r="A56" s="30" t="s">
        <v>97</v>
      </c>
      <c r="B56" s="17"/>
      <c r="C56" s="58"/>
      <c r="D56" s="57"/>
      <c r="E56" s="57"/>
      <c r="F56" s="77"/>
      <c r="G56" s="100"/>
      <c r="H56" s="77"/>
    </row>
    <row r="57" spans="1:8" s="52" customFormat="1" x14ac:dyDescent="0.3">
      <c r="A57" s="30" t="s">
        <v>47</v>
      </c>
      <c r="B57" s="15" t="s">
        <v>10</v>
      </c>
      <c r="C57" s="15" t="s">
        <v>18</v>
      </c>
      <c r="D57" s="15" t="s">
        <v>9</v>
      </c>
      <c r="E57" s="15" t="s">
        <v>12</v>
      </c>
      <c r="F57" s="34" t="s">
        <v>13</v>
      </c>
      <c r="G57" s="81" t="s">
        <v>22</v>
      </c>
      <c r="H57" s="88" t="s">
        <v>23</v>
      </c>
    </row>
    <row r="58" spans="1:8" s="52" customFormat="1" x14ac:dyDescent="0.3">
      <c r="A58" s="7" t="s">
        <v>1330</v>
      </c>
      <c r="B58" s="7" t="s">
        <v>478</v>
      </c>
      <c r="C58" s="54">
        <v>1978</v>
      </c>
      <c r="D58" s="26" t="s">
        <v>547</v>
      </c>
      <c r="E58" s="26" t="s">
        <v>1384</v>
      </c>
      <c r="F58" s="209">
        <v>260907</v>
      </c>
      <c r="G58" s="73"/>
      <c r="H58" s="18">
        <v>366</v>
      </c>
    </row>
    <row r="59" spans="1:8" s="52" customFormat="1" x14ac:dyDescent="0.3">
      <c r="A59" s="6">
        <v>31.38</v>
      </c>
      <c r="B59" s="7" t="s">
        <v>811</v>
      </c>
      <c r="C59" s="6">
        <v>2002</v>
      </c>
      <c r="D59" s="7" t="s">
        <v>810</v>
      </c>
      <c r="E59" s="116" t="s">
        <v>549</v>
      </c>
      <c r="F59" s="6">
        <v>260824</v>
      </c>
      <c r="G59" s="73"/>
      <c r="H59" s="18">
        <v>353</v>
      </c>
    </row>
    <row r="60" spans="1:8" s="52" customFormat="1" x14ac:dyDescent="0.3">
      <c r="A60" s="6">
        <v>2.48</v>
      </c>
      <c r="B60" s="7" t="s">
        <v>204</v>
      </c>
      <c r="C60" s="6">
        <v>1967</v>
      </c>
      <c r="D60" s="7" t="s">
        <v>771</v>
      </c>
      <c r="E60" s="116" t="s">
        <v>549</v>
      </c>
      <c r="F60" s="6">
        <v>260824</v>
      </c>
      <c r="G60" s="73"/>
      <c r="H60" s="18">
        <v>351</v>
      </c>
    </row>
    <row r="61" spans="1:8" s="52" customFormat="1" x14ac:dyDescent="0.3">
      <c r="A61" s="54">
        <v>8.51</v>
      </c>
      <c r="B61" s="26" t="s">
        <v>206</v>
      </c>
      <c r="C61" s="25">
        <v>1971</v>
      </c>
      <c r="D61" s="54" t="s">
        <v>651</v>
      </c>
      <c r="E61" s="5" t="s">
        <v>549</v>
      </c>
      <c r="F61" s="6">
        <v>260518</v>
      </c>
      <c r="G61" s="73"/>
      <c r="H61" s="18">
        <v>344</v>
      </c>
    </row>
    <row r="62" spans="1:8" s="52" customFormat="1" x14ac:dyDescent="0.3">
      <c r="A62" s="6">
        <v>9.39</v>
      </c>
      <c r="B62" s="97" t="s">
        <v>141</v>
      </c>
      <c r="C62" s="166">
        <v>2013</v>
      </c>
      <c r="D62" s="7" t="s">
        <v>227</v>
      </c>
      <c r="E62" s="116" t="s">
        <v>223</v>
      </c>
      <c r="F62" s="6">
        <v>260207</v>
      </c>
      <c r="G62" s="73"/>
      <c r="H62" s="19">
        <v>137</v>
      </c>
    </row>
    <row r="63" spans="1:8" s="52" customFormat="1" x14ac:dyDescent="0.3">
      <c r="A63" s="154" t="s">
        <v>15</v>
      </c>
      <c r="B63" s="154" t="s">
        <v>15</v>
      </c>
      <c r="C63" s="155" t="s">
        <v>15</v>
      </c>
      <c r="D63" s="154" t="s">
        <v>15</v>
      </c>
      <c r="E63" s="154" t="s">
        <v>15</v>
      </c>
      <c r="F63" s="156" t="s">
        <v>15</v>
      </c>
      <c r="G63" s="73"/>
      <c r="H63" s="18">
        <v>0</v>
      </c>
    </row>
    <row r="64" spans="1:8" s="52" customFormat="1" x14ac:dyDescent="0.3">
      <c r="A64" s="154" t="s">
        <v>15</v>
      </c>
      <c r="B64" s="154" t="s">
        <v>15</v>
      </c>
      <c r="C64" s="155" t="s">
        <v>15</v>
      </c>
      <c r="D64" s="154" t="s">
        <v>15</v>
      </c>
      <c r="E64" s="154" t="s">
        <v>15</v>
      </c>
      <c r="F64" s="156" t="s">
        <v>15</v>
      </c>
      <c r="G64" s="73"/>
      <c r="H64" s="18">
        <v>0</v>
      </c>
    </row>
    <row r="65" spans="1:8" s="52" customFormat="1" x14ac:dyDescent="0.3">
      <c r="A65" s="154" t="s">
        <v>15</v>
      </c>
      <c r="B65" s="154" t="s">
        <v>15</v>
      </c>
      <c r="C65" s="155" t="s">
        <v>15</v>
      </c>
      <c r="D65" s="154" t="s">
        <v>15</v>
      </c>
      <c r="E65" s="154" t="s">
        <v>15</v>
      </c>
      <c r="F65" s="156" t="s">
        <v>15</v>
      </c>
      <c r="G65" s="73"/>
      <c r="H65" s="18">
        <v>0</v>
      </c>
    </row>
    <row r="66" spans="1:8" s="52" customFormat="1" x14ac:dyDescent="0.3">
      <c r="A66" s="154" t="s">
        <v>15</v>
      </c>
      <c r="B66" s="154" t="s">
        <v>15</v>
      </c>
      <c r="C66" s="155" t="s">
        <v>15</v>
      </c>
      <c r="D66" s="154" t="s">
        <v>15</v>
      </c>
      <c r="E66" s="154" t="s">
        <v>15</v>
      </c>
      <c r="F66" s="156" t="s">
        <v>15</v>
      </c>
      <c r="G66" s="73"/>
      <c r="H66" s="18">
        <v>0</v>
      </c>
    </row>
    <row r="67" spans="1:8" s="52" customFormat="1" x14ac:dyDescent="0.3">
      <c r="A67" s="154" t="s">
        <v>15</v>
      </c>
      <c r="B67" s="154" t="s">
        <v>15</v>
      </c>
      <c r="C67" s="155" t="s">
        <v>15</v>
      </c>
      <c r="D67" s="154" t="s">
        <v>15</v>
      </c>
      <c r="E67" s="154" t="s">
        <v>15</v>
      </c>
      <c r="F67" s="156" t="s">
        <v>15</v>
      </c>
      <c r="G67" s="73"/>
      <c r="H67" s="18">
        <v>0</v>
      </c>
    </row>
    <row r="68" spans="1:8" s="52" customFormat="1" x14ac:dyDescent="0.3">
      <c r="A68" s="154" t="s">
        <v>15</v>
      </c>
      <c r="B68" s="154" t="s">
        <v>15</v>
      </c>
      <c r="C68" s="155" t="s">
        <v>15</v>
      </c>
      <c r="D68" s="154" t="s">
        <v>15</v>
      </c>
      <c r="E68" s="154" t="s">
        <v>15</v>
      </c>
      <c r="F68" s="156" t="s">
        <v>15</v>
      </c>
      <c r="G68" s="73"/>
      <c r="H68" s="18">
        <v>0</v>
      </c>
    </row>
    <row r="69" spans="1:8" s="52" customFormat="1" x14ac:dyDescent="0.3">
      <c r="A69" s="154" t="s">
        <v>15</v>
      </c>
      <c r="B69" s="154" t="s">
        <v>15</v>
      </c>
      <c r="C69" s="155" t="s">
        <v>15</v>
      </c>
      <c r="D69" s="154" t="s">
        <v>15</v>
      </c>
      <c r="E69" s="154" t="s">
        <v>15</v>
      </c>
      <c r="F69" s="156" t="s">
        <v>15</v>
      </c>
      <c r="G69" s="73"/>
      <c r="H69" s="18">
        <v>0</v>
      </c>
    </row>
    <row r="70" spans="1:8" s="52" customFormat="1" x14ac:dyDescent="0.3">
      <c r="A70" s="30"/>
      <c r="B70" s="15" t="s">
        <v>1387</v>
      </c>
      <c r="C70" s="15" t="s">
        <v>125</v>
      </c>
      <c r="D70" s="32"/>
      <c r="E70" s="32"/>
      <c r="F70" s="38"/>
      <c r="G70" s="94"/>
      <c r="H70" s="82">
        <f>SUM(H58:H69)</f>
        <v>1551</v>
      </c>
    </row>
    <row r="71" spans="1:8" s="52" customFormat="1" x14ac:dyDescent="0.3">
      <c r="A71" s="57"/>
      <c r="B71" s="17"/>
      <c r="C71" s="58"/>
      <c r="D71" s="57"/>
      <c r="E71" s="57"/>
      <c r="F71" s="77"/>
      <c r="G71" s="100"/>
      <c r="H71" s="77"/>
    </row>
    <row r="72" spans="1:8" s="52" customFormat="1" x14ac:dyDescent="0.3">
      <c r="A72" s="30" t="s">
        <v>98</v>
      </c>
      <c r="B72" s="17"/>
      <c r="C72" s="58"/>
      <c r="D72" s="57"/>
      <c r="E72" s="57"/>
      <c r="F72" s="77"/>
      <c r="G72" s="100"/>
      <c r="H72" s="77"/>
    </row>
    <row r="73" spans="1:8" s="52" customFormat="1" x14ac:dyDescent="0.3">
      <c r="A73" s="30" t="s">
        <v>47</v>
      </c>
      <c r="B73" s="15" t="s">
        <v>10</v>
      </c>
      <c r="C73" s="15" t="s">
        <v>18</v>
      </c>
      <c r="D73" s="15" t="s">
        <v>9</v>
      </c>
      <c r="E73" s="15" t="s">
        <v>12</v>
      </c>
      <c r="F73" s="34" t="s">
        <v>13</v>
      </c>
      <c r="G73" s="81" t="s">
        <v>22</v>
      </c>
      <c r="H73" s="88" t="s">
        <v>23</v>
      </c>
    </row>
    <row r="74" spans="1:8" s="52" customFormat="1" x14ac:dyDescent="0.3">
      <c r="A74" s="7" t="s">
        <v>1319</v>
      </c>
      <c r="B74" s="7" t="s">
        <v>377</v>
      </c>
      <c r="C74" s="54">
        <v>1988</v>
      </c>
      <c r="D74" s="26" t="s">
        <v>547</v>
      </c>
      <c r="E74" s="26" t="s">
        <v>1384</v>
      </c>
      <c r="F74" s="209">
        <v>260907</v>
      </c>
      <c r="G74" s="73"/>
      <c r="H74" s="18">
        <v>291</v>
      </c>
    </row>
    <row r="75" spans="1:8" s="52" customFormat="1" x14ac:dyDescent="0.3">
      <c r="A75" s="7" t="s">
        <v>1320</v>
      </c>
      <c r="B75" s="7" t="s">
        <v>755</v>
      </c>
      <c r="C75" s="54">
        <v>1970</v>
      </c>
      <c r="D75" s="26" t="s">
        <v>547</v>
      </c>
      <c r="E75" s="26" t="s">
        <v>1384</v>
      </c>
      <c r="F75" s="209">
        <v>260907</v>
      </c>
      <c r="G75" s="73"/>
      <c r="H75" s="18">
        <v>257</v>
      </c>
    </row>
    <row r="76" spans="1:8" s="52" customFormat="1" x14ac:dyDescent="0.3">
      <c r="A76" s="154" t="s">
        <v>15</v>
      </c>
      <c r="B76" s="154" t="s">
        <v>15</v>
      </c>
      <c r="C76" s="155" t="s">
        <v>15</v>
      </c>
      <c r="D76" s="154" t="s">
        <v>15</v>
      </c>
      <c r="E76" s="154" t="s">
        <v>15</v>
      </c>
      <c r="F76" s="156" t="s">
        <v>15</v>
      </c>
      <c r="G76" s="73"/>
      <c r="H76" s="18">
        <v>0</v>
      </c>
    </row>
    <row r="77" spans="1:8" s="52" customFormat="1" ht="16.2" customHeight="1" x14ac:dyDescent="0.3">
      <c r="A77" s="154" t="s">
        <v>15</v>
      </c>
      <c r="B77" s="154" t="s">
        <v>15</v>
      </c>
      <c r="C77" s="155" t="s">
        <v>15</v>
      </c>
      <c r="D77" s="154" t="s">
        <v>15</v>
      </c>
      <c r="E77" s="154" t="s">
        <v>15</v>
      </c>
      <c r="F77" s="156" t="s">
        <v>15</v>
      </c>
      <c r="G77" s="73"/>
      <c r="H77" s="18">
        <v>0</v>
      </c>
    </row>
    <row r="78" spans="1:8" s="52" customFormat="1" ht="16.2" customHeight="1" x14ac:dyDescent="0.3">
      <c r="A78" s="154" t="s">
        <v>15</v>
      </c>
      <c r="B78" s="154" t="s">
        <v>15</v>
      </c>
      <c r="C78" s="155" t="s">
        <v>15</v>
      </c>
      <c r="D78" s="154" t="s">
        <v>15</v>
      </c>
      <c r="E78" s="154" t="s">
        <v>15</v>
      </c>
      <c r="F78" s="156" t="s">
        <v>15</v>
      </c>
      <c r="G78" s="73"/>
      <c r="H78" s="18">
        <v>0</v>
      </c>
    </row>
    <row r="79" spans="1:8" s="52" customFormat="1" ht="16.2" customHeight="1" x14ac:dyDescent="0.3">
      <c r="A79" s="154" t="s">
        <v>15</v>
      </c>
      <c r="B79" s="154" t="s">
        <v>15</v>
      </c>
      <c r="C79" s="155" t="s">
        <v>15</v>
      </c>
      <c r="D79" s="154" t="s">
        <v>15</v>
      </c>
      <c r="E79" s="154" t="s">
        <v>15</v>
      </c>
      <c r="F79" s="156" t="s">
        <v>15</v>
      </c>
      <c r="G79" s="73"/>
      <c r="H79" s="18">
        <v>0</v>
      </c>
    </row>
    <row r="80" spans="1:8" s="52" customFormat="1" ht="16.2" customHeight="1" x14ac:dyDescent="0.3">
      <c r="A80" s="154" t="s">
        <v>15</v>
      </c>
      <c r="B80" s="154" t="s">
        <v>15</v>
      </c>
      <c r="C80" s="155" t="s">
        <v>15</v>
      </c>
      <c r="D80" s="154" t="s">
        <v>15</v>
      </c>
      <c r="E80" s="154" t="s">
        <v>15</v>
      </c>
      <c r="F80" s="156" t="s">
        <v>15</v>
      </c>
      <c r="G80" s="73"/>
      <c r="H80" s="18">
        <v>0</v>
      </c>
    </row>
    <row r="81" spans="1:8" s="52" customFormat="1" ht="16.2" customHeight="1" x14ac:dyDescent="0.3">
      <c r="A81" s="154" t="s">
        <v>15</v>
      </c>
      <c r="B81" s="154" t="s">
        <v>15</v>
      </c>
      <c r="C81" s="155" t="s">
        <v>15</v>
      </c>
      <c r="D81" s="154" t="s">
        <v>15</v>
      </c>
      <c r="E81" s="154" t="s">
        <v>15</v>
      </c>
      <c r="F81" s="156" t="s">
        <v>15</v>
      </c>
      <c r="G81" s="73"/>
      <c r="H81" s="18">
        <v>0</v>
      </c>
    </row>
    <row r="82" spans="1:8" s="52" customFormat="1" x14ac:dyDescent="0.3">
      <c r="A82" s="30"/>
      <c r="B82" s="15" t="s">
        <v>1388</v>
      </c>
      <c r="C82" s="15" t="s">
        <v>125</v>
      </c>
      <c r="D82" s="32"/>
      <c r="E82" s="32"/>
      <c r="F82" s="38"/>
      <c r="G82" s="94"/>
      <c r="H82" s="82">
        <f>SUM(H74:H81)</f>
        <v>548</v>
      </c>
    </row>
    <row r="83" spans="1:8" s="52" customFormat="1" x14ac:dyDescent="0.3">
      <c r="A83" s="78"/>
      <c r="B83" s="7"/>
      <c r="C83" s="27"/>
      <c r="D83" s="78"/>
      <c r="E83" s="5"/>
      <c r="F83" s="6"/>
      <c r="G83" s="7"/>
      <c r="H83" s="80"/>
    </row>
    <row r="84" spans="1:8" s="52" customFormat="1" x14ac:dyDescent="0.3">
      <c r="A84" s="30"/>
      <c r="B84" s="15" t="s">
        <v>1389</v>
      </c>
      <c r="C84" s="15" t="s">
        <v>125</v>
      </c>
      <c r="D84" s="32"/>
      <c r="E84" s="32"/>
      <c r="F84" s="38"/>
      <c r="G84" s="94"/>
      <c r="H84" s="82">
        <f>H70+H82</f>
        <v>2099</v>
      </c>
    </row>
    <row r="85" spans="1:8" s="52" customFormat="1" x14ac:dyDescent="0.3">
      <c r="B85" s="20" t="s">
        <v>159</v>
      </c>
      <c r="C85" s="17"/>
      <c r="H85" s="158"/>
    </row>
  </sheetData>
  <sortState xmlns:xlrd2="http://schemas.microsoft.com/office/spreadsheetml/2017/richdata2" ref="A73:H75">
    <sortCondition descending="1" ref="H73:H75"/>
  </sortState>
  <mergeCells count="2">
    <mergeCell ref="D52:E52"/>
    <mergeCell ref="D6:E6"/>
  </mergeCells>
  <phoneticPr fontId="15" type="noConversion"/>
  <pageMargins left="0.43307086614173229" right="0.23622047244094491" top="0.55118110236220474" bottom="0.55118110236220474" header="0.31496062992125984" footer="0.31496062992125984"/>
  <pageSetup paperSize="9" orientation="portrait" r:id="rId1"/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02D72-031E-49CC-A1E5-E829EB0BE738}">
  <dimension ref="A1:H40"/>
  <sheetViews>
    <sheetView zoomScaleNormal="100" workbookViewId="0">
      <selection activeCell="A30" sqref="A30:XFD30"/>
    </sheetView>
  </sheetViews>
  <sheetFormatPr baseColWidth="10" defaultColWidth="11.44140625" defaultRowHeight="15.6" x14ac:dyDescent="0.3"/>
  <cols>
    <col min="1" max="1" width="12.21875" style="1" customWidth="1"/>
    <col min="2" max="2" width="26.109375" style="53" customWidth="1"/>
    <col min="3" max="3" width="7" style="1" customWidth="1"/>
    <col min="4" max="4" width="10.109375" style="53" customWidth="1"/>
    <col min="5" max="5" width="16.109375" style="90" customWidth="1"/>
    <col min="6" max="6" width="7.88671875" style="2" customWidth="1"/>
    <col min="7" max="7" width="5" style="53" customWidth="1"/>
    <col min="8" max="8" width="10.109375" style="3" customWidth="1"/>
    <col min="9" max="16384" width="11.44140625" style="44"/>
  </cols>
  <sheetData>
    <row r="1" spans="1:8" s="56" customFormat="1" x14ac:dyDescent="0.3">
      <c r="A1" s="30" t="s">
        <v>99</v>
      </c>
      <c r="B1" s="30"/>
      <c r="C1" s="15"/>
      <c r="D1" s="15"/>
      <c r="E1" s="15"/>
      <c r="F1" s="31"/>
      <c r="G1" s="149"/>
      <c r="H1" s="16"/>
    </row>
    <row r="2" spans="1:8" ht="15" customHeight="1" x14ac:dyDescent="0.3">
      <c r="A2" s="89" t="s">
        <v>105</v>
      </c>
    </row>
    <row r="3" spans="1:8" ht="15" customHeight="1" x14ac:dyDescent="0.3">
      <c r="A3" s="89" t="s">
        <v>106</v>
      </c>
    </row>
    <row r="4" spans="1:8" ht="15" customHeight="1" x14ac:dyDescent="0.3">
      <c r="A4" s="91" t="s">
        <v>101</v>
      </c>
    </row>
    <row r="5" spans="1:8" ht="15" customHeight="1" x14ac:dyDescent="0.3">
      <c r="A5" s="89" t="s">
        <v>102</v>
      </c>
    </row>
    <row r="6" spans="1:8" s="56" customFormat="1" ht="15.6" customHeight="1" x14ac:dyDescent="0.3">
      <c r="A6" s="30" t="s">
        <v>3</v>
      </c>
      <c r="B6" s="79" t="s">
        <v>123</v>
      </c>
      <c r="C6" s="15"/>
      <c r="D6" s="341"/>
      <c r="E6" s="341"/>
      <c r="F6" s="150"/>
      <c r="G6" s="151"/>
      <c r="H6" s="152"/>
    </row>
    <row r="7" spans="1:8" s="56" customFormat="1" x14ac:dyDescent="0.3">
      <c r="A7" s="15" t="s">
        <v>46</v>
      </c>
      <c r="B7" s="20" t="s">
        <v>34</v>
      </c>
      <c r="C7" s="15"/>
      <c r="D7" s="20"/>
      <c r="E7" s="20"/>
      <c r="F7" s="41"/>
      <c r="G7" s="12"/>
      <c r="H7" s="20"/>
    </row>
    <row r="8" spans="1:8" s="56" customFormat="1" x14ac:dyDescent="0.3">
      <c r="A8" s="20">
        <v>2026</v>
      </c>
      <c r="B8" s="208" t="s">
        <v>1385</v>
      </c>
      <c r="C8" s="20"/>
      <c r="D8" s="20"/>
      <c r="E8" s="20"/>
      <c r="F8" s="20"/>
      <c r="G8" s="60"/>
      <c r="H8" s="88"/>
    </row>
    <row r="9" spans="1:8" s="52" customFormat="1" x14ac:dyDescent="0.3">
      <c r="A9" s="17"/>
      <c r="B9" s="14"/>
      <c r="C9" s="14"/>
      <c r="D9" s="14"/>
      <c r="E9" s="13"/>
      <c r="F9" s="42"/>
      <c r="G9" s="153"/>
      <c r="H9" s="18"/>
    </row>
    <row r="10" spans="1:8" s="52" customFormat="1" x14ac:dyDescent="0.3">
      <c r="A10" s="30" t="s">
        <v>97</v>
      </c>
      <c r="B10" s="17"/>
      <c r="C10" s="58"/>
      <c r="D10" s="57"/>
      <c r="E10" s="57" t="s">
        <v>15</v>
      </c>
      <c r="F10" s="58"/>
      <c r="G10" s="61"/>
      <c r="H10" s="58"/>
    </row>
    <row r="11" spans="1:8" s="52" customFormat="1" x14ac:dyDescent="0.3">
      <c r="A11" s="30" t="s">
        <v>47</v>
      </c>
      <c r="B11" s="15" t="s">
        <v>10</v>
      </c>
      <c r="C11" s="15" t="s">
        <v>18</v>
      </c>
      <c r="D11" s="15" t="s">
        <v>9</v>
      </c>
      <c r="E11" s="15" t="s">
        <v>12</v>
      </c>
      <c r="F11" s="31" t="s">
        <v>13</v>
      </c>
      <c r="G11" s="149" t="s">
        <v>22</v>
      </c>
      <c r="H11" s="16" t="s">
        <v>23</v>
      </c>
    </row>
    <row r="12" spans="1:8" s="78" customFormat="1" ht="18" customHeight="1" x14ac:dyDescent="0.3">
      <c r="A12" s="220" t="s">
        <v>681</v>
      </c>
      <c r="B12" s="204" t="s">
        <v>233</v>
      </c>
      <c r="C12" s="166">
        <v>2010</v>
      </c>
      <c r="D12" s="204" t="s">
        <v>666</v>
      </c>
      <c r="E12" s="116" t="s">
        <v>682</v>
      </c>
      <c r="F12" s="7" t="s">
        <v>683</v>
      </c>
      <c r="G12" s="73"/>
      <c r="H12" s="18">
        <v>438</v>
      </c>
    </row>
    <row r="13" spans="1:8" s="52" customFormat="1" x14ac:dyDescent="0.3">
      <c r="A13" s="169" t="s">
        <v>496</v>
      </c>
      <c r="B13" s="68" t="s">
        <v>495</v>
      </c>
      <c r="C13" s="68">
        <v>1969</v>
      </c>
      <c r="D13" s="78" t="s">
        <v>547</v>
      </c>
      <c r="E13" s="78" t="s">
        <v>549</v>
      </c>
      <c r="F13" s="78">
        <v>260504</v>
      </c>
      <c r="G13" s="78"/>
      <c r="H13" s="78">
        <v>413</v>
      </c>
    </row>
    <row r="14" spans="1:8" s="52" customFormat="1" x14ac:dyDescent="0.3">
      <c r="A14" s="6" t="s">
        <v>768</v>
      </c>
      <c r="B14" s="7" t="s">
        <v>239</v>
      </c>
      <c r="C14" s="6">
        <v>1963</v>
      </c>
      <c r="D14" s="7" t="s">
        <v>697</v>
      </c>
      <c r="E14" s="116" t="s">
        <v>759</v>
      </c>
      <c r="F14" s="6">
        <v>260705</v>
      </c>
      <c r="G14" s="73"/>
      <c r="H14" s="18">
        <v>398</v>
      </c>
    </row>
    <row r="15" spans="1:8" s="52" customFormat="1" x14ac:dyDescent="0.3">
      <c r="A15" s="6">
        <v>17.149999999999999</v>
      </c>
      <c r="B15" s="7" t="s">
        <v>239</v>
      </c>
      <c r="C15" s="6">
        <v>1963</v>
      </c>
      <c r="D15" s="7" t="s">
        <v>692</v>
      </c>
      <c r="E15" s="116" t="s">
        <v>759</v>
      </c>
      <c r="F15" s="6">
        <v>260703</v>
      </c>
      <c r="G15" s="7" t="s">
        <v>767</v>
      </c>
      <c r="H15" s="18">
        <v>130</v>
      </c>
    </row>
    <row r="16" spans="1:8" s="52" customFormat="1" x14ac:dyDescent="0.3">
      <c r="A16" s="220">
        <v>2.9</v>
      </c>
      <c r="B16" s="204" t="s">
        <v>556</v>
      </c>
      <c r="C16" s="166">
        <v>2012</v>
      </c>
      <c r="D16" s="204" t="s">
        <v>558</v>
      </c>
      <c r="E16" s="116" t="s">
        <v>611</v>
      </c>
      <c r="F16" s="7" t="s">
        <v>612</v>
      </c>
      <c r="G16" s="221" t="s">
        <v>559</v>
      </c>
      <c r="H16" s="18">
        <v>57</v>
      </c>
    </row>
    <row r="17" spans="1:8" s="52" customFormat="1" x14ac:dyDescent="0.3">
      <c r="A17" s="6">
        <v>1.79</v>
      </c>
      <c r="B17" s="7" t="s">
        <v>239</v>
      </c>
      <c r="C17" s="6">
        <v>1963</v>
      </c>
      <c r="D17" s="7" t="s">
        <v>771</v>
      </c>
      <c r="E17" s="116" t="s">
        <v>549</v>
      </c>
      <c r="F17" s="6">
        <v>260824</v>
      </c>
      <c r="G17" s="73"/>
      <c r="H17" s="18">
        <v>14</v>
      </c>
    </row>
    <row r="18" spans="1:8" s="52" customFormat="1" x14ac:dyDescent="0.3">
      <c r="A18" s="154" t="s">
        <v>15</v>
      </c>
      <c r="B18" s="154" t="s">
        <v>15</v>
      </c>
      <c r="C18" s="155" t="s">
        <v>15</v>
      </c>
      <c r="D18" s="154" t="s">
        <v>15</v>
      </c>
      <c r="E18" s="154" t="s">
        <v>15</v>
      </c>
      <c r="F18" s="156" t="s">
        <v>15</v>
      </c>
      <c r="G18" s="73"/>
      <c r="H18" s="18">
        <v>0</v>
      </c>
    </row>
    <row r="19" spans="1:8" s="52" customFormat="1" x14ac:dyDescent="0.3">
      <c r="A19" s="154" t="s">
        <v>15</v>
      </c>
      <c r="B19" s="154" t="s">
        <v>15</v>
      </c>
      <c r="C19" s="155" t="s">
        <v>15</v>
      </c>
      <c r="D19" s="154" t="s">
        <v>15</v>
      </c>
      <c r="E19" s="154" t="s">
        <v>15</v>
      </c>
      <c r="F19" s="156" t="s">
        <v>15</v>
      </c>
      <c r="G19" s="73"/>
      <c r="H19" s="18">
        <v>0</v>
      </c>
    </row>
    <row r="20" spans="1:8" s="52" customFormat="1" x14ac:dyDescent="0.3">
      <c r="A20" s="154" t="s">
        <v>15</v>
      </c>
      <c r="B20" s="154" t="s">
        <v>15</v>
      </c>
      <c r="C20" s="155" t="s">
        <v>15</v>
      </c>
      <c r="D20" s="154" t="s">
        <v>15</v>
      </c>
      <c r="E20" s="154" t="s">
        <v>15</v>
      </c>
      <c r="F20" s="156" t="s">
        <v>15</v>
      </c>
      <c r="G20" s="73"/>
      <c r="H20" s="18">
        <v>0</v>
      </c>
    </row>
    <row r="21" spans="1:8" s="52" customFormat="1" x14ac:dyDescent="0.3">
      <c r="A21" s="154" t="s">
        <v>15</v>
      </c>
      <c r="B21" s="154" t="s">
        <v>15</v>
      </c>
      <c r="C21" s="155" t="s">
        <v>15</v>
      </c>
      <c r="D21" s="154" t="s">
        <v>15</v>
      </c>
      <c r="E21" s="154" t="s">
        <v>15</v>
      </c>
      <c r="F21" s="156" t="s">
        <v>15</v>
      </c>
      <c r="G21" s="73"/>
      <c r="H21" s="18">
        <v>0</v>
      </c>
    </row>
    <row r="22" spans="1:8" s="52" customFormat="1" x14ac:dyDescent="0.3">
      <c r="A22" s="154" t="s">
        <v>15</v>
      </c>
      <c r="B22" s="154" t="s">
        <v>15</v>
      </c>
      <c r="C22" s="155" t="s">
        <v>15</v>
      </c>
      <c r="D22" s="154" t="s">
        <v>15</v>
      </c>
      <c r="E22" s="154" t="s">
        <v>15</v>
      </c>
      <c r="F22" s="156" t="s">
        <v>15</v>
      </c>
      <c r="G22" s="73"/>
      <c r="H22" s="18">
        <v>0</v>
      </c>
    </row>
    <row r="23" spans="1:8" s="52" customFormat="1" x14ac:dyDescent="0.3">
      <c r="A23" s="154" t="s">
        <v>15</v>
      </c>
      <c r="B23" s="154" t="s">
        <v>15</v>
      </c>
      <c r="C23" s="155" t="s">
        <v>15</v>
      </c>
      <c r="D23" s="154" t="s">
        <v>15</v>
      </c>
      <c r="E23" s="154" t="s">
        <v>15</v>
      </c>
      <c r="F23" s="156" t="s">
        <v>15</v>
      </c>
      <c r="G23" s="73"/>
      <c r="H23" s="18">
        <v>0</v>
      </c>
    </row>
    <row r="24" spans="1:8" s="52" customFormat="1" x14ac:dyDescent="0.3">
      <c r="A24" s="30"/>
      <c r="B24" s="15" t="s">
        <v>816</v>
      </c>
      <c r="C24" s="15" t="s">
        <v>125</v>
      </c>
      <c r="D24" s="32"/>
      <c r="E24" s="32"/>
      <c r="F24" s="43"/>
      <c r="G24" s="74"/>
      <c r="H24" s="148">
        <f>SUM(H12:H23)</f>
        <v>1450</v>
      </c>
    </row>
    <row r="25" spans="1:8" s="52" customFormat="1" x14ac:dyDescent="0.3">
      <c r="A25" s="57"/>
      <c r="B25" s="17"/>
      <c r="C25" s="58"/>
      <c r="D25" s="57"/>
      <c r="E25" s="57"/>
      <c r="F25" s="59"/>
      <c r="G25" s="157"/>
      <c r="H25" s="58"/>
    </row>
    <row r="26" spans="1:8" s="52" customFormat="1" x14ac:dyDescent="0.3">
      <c r="A26" s="30" t="s">
        <v>98</v>
      </c>
      <c r="B26" s="17"/>
      <c r="C26" s="58"/>
      <c r="D26" s="57"/>
      <c r="E26" s="57"/>
      <c r="F26" s="58"/>
      <c r="G26" s="61"/>
      <c r="H26" s="58"/>
    </row>
    <row r="27" spans="1:8" s="52" customFormat="1" x14ac:dyDescent="0.3">
      <c r="A27" s="30" t="s">
        <v>47</v>
      </c>
      <c r="B27" s="15" t="s">
        <v>10</v>
      </c>
      <c r="C27" s="15" t="s">
        <v>18</v>
      </c>
      <c r="D27" s="15" t="s">
        <v>9</v>
      </c>
      <c r="E27" s="15" t="s">
        <v>12</v>
      </c>
      <c r="F27" s="31" t="s">
        <v>13</v>
      </c>
      <c r="G27" s="149" t="s">
        <v>22</v>
      </c>
      <c r="H27" s="16" t="s">
        <v>23</v>
      </c>
    </row>
    <row r="28" spans="1:8" s="52" customFormat="1" x14ac:dyDescent="0.3">
      <c r="A28" s="275" t="s">
        <v>772</v>
      </c>
      <c r="B28" s="97" t="s">
        <v>495</v>
      </c>
      <c r="C28" s="166">
        <v>1969</v>
      </c>
      <c r="D28" s="271" t="s">
        <v>666</v>
      </c>
      <c r="E28" s="5" t="s">
        <v>549</v>
      </c>
      <c r="F28" s="274" t="s">
        <v>714</v>
      </c>
      <c r="G28" s="73"/>
      <c r="H28" s="18">
        <v>420</v>
      </c>
    </row>
    <row r="29" spans="1:8" s="52" customFormat="1" x14ac:dyDescent="0.3">
      <c r="A29" s="7" t="s">
        <v>286</v>
      </c>
      <c r="B29" s="7" t="s">
        <v>239</v>
      </c>
      <c r="C29" s="7" t="s">
        <v>287</v>
      </c>
      <c r="D29" s="7" t="s">
        <v>289</v>
      </c>
      <c r="E29" s="116" t="s">
        <v>290</v>
      </c>
      <c r="F29" s="7" t="s">
        <v>291</v>
      </c>
      <c r="G29" s="73"/>
      <c r="H29" s="18">
        <v>391</v>
      </c>
    </row>
    <row r="30" spans="1:8" s="52" customFormat="1" x14ac:dyDescent="0.3">
      <c r="A30" s="7" t="s">
        <v>1327</v>
      </c>
      <c r="B30" s="7" t="s">
        <v>1326</v>
      </c>
      <c r="C30" s="54">
        <v>1999</v>
      </c>
      <c r="D30" s="26" t="s">
        <v>547</v>
      </c>
      <c r="E30" s="26" t="s">
        <v>1384</v>
      </c>
      <c r="F30" s="209">
        <v>260907</v>
      </c>
      <c r="G30" s="73"/>
      <c r="H30" s="18">
        <v>334</v>
      </c>
    </row>
    <row r="31" spans="1:8" s="52" customFormat="1" x14ac:dyDescent="0.3">
      <c r="A31" s="169" t="s">
        <v>498</v>
      </c>
      <c r="B31" s="68" t="s">
        <v>147</v>
      </c>
      <c r="C31" s="68">
        <v>1997</v>
      </c>
      <c r="D31" s="78" t="s">
        <v>547</v>
      </c>
      <c r="E31" s="78" t="s">
        <v>549</v>
      </c>
      <c r="F31" s="78">
        <v>260504</v>
      </c>
      <c r="G31" s="78"/>
      <c r="H31" s="78">
        <v>309</v>
      </c>
    </row>
    <row r="32" spans="1:8" s="52" customFormat="1" x14ac:dyDescent="0.3">
      <c r="A32" s="169" t="s">
        <v>466</v>
      </c>
      <c r="B32" s="68" t="s">
        <v>245</v>
      </c>
      <c r="C32" s="68">
        <v>2013</v>
      </c>
      <c r="D32" s="78" t="s">
        <v>547</v>
      </c>
      <c r="E32" s="78" t="s">
        <v>549</v>
      </c>
      <c r="F32" s="78">
        <v>260504</v>
      </c>
      <c r="G32" s="78"/>
      <c r="H32" s="78">
        <v>273</v>
      </c>
    </row>
    <row r="33" spans="1:8" s="52" customFormat="1" x14ac:dyDescent="0.3">
      <c r="A33" s="154" t="s">
        <v>15</v>
      </c>
      <c r="B33" s="154" t="s">
        <v>15</v>
      </c>
      <c r="C33" s="155" t="s">
        <v>15</v>
      </c>
      <c r="D33" s="154" t="s">
        <v>15</v>
      </c>
      <c r="E33" s="154" t="s">
        <v>15</v>
      </c>
      <c r="F33" s="156" t="s">
        <v>15</v>
      </c>
      <c r="G33" s="73"/>
      <c r="H33" s="18">
        <v>0</v>
      </c>
    </row>
    <row r="34" spans="1:8" s="52" customFormat="1" x14ac:dyDescent="0.3">
      <c r="A34" s="154" t="s">
        <v>15</v>
      </c>
      <c r="B34" s="154" t="s">
        <v>15</v>
      </c>
      <c r="C34" s="155" t="s">
        <v>15</v>
      </c>
      <c r="D34" s="154" t="s">
        <v>15</v>
      </c>
      <c r="E34" s="154" t="s">
        <v>15</v>
      </c>
      <c r="F34" s="156" t="s">
        <v>15</v>
      </c>
      <c r="G34" s="73"/>
      <c r="H34" s="18">
        <v>0</v>
      </c>
    </row>
    <row r="35" spans="1:8" s="52" customFormat="1" x14ac:dyDescent="0.3">
      <c r="A35" s="154" t="s">
        <v>15</v>
      </c>
      <c r="B35" s="154" t="s">
        <v>15</v>
      </c>
      <c r="C35" s="155" t="s">
        <v>15</v>
      </c>
      <c r="D35" s="154" t="s">
        <v>15</v>
      </c>
      <c r="E35" s="154" t="s">
        <v>15</v>
      </c>
      <c r="F35" s="156" t="s">
        <v>15</v>
      </c>
      <c r="G35" s="73"/>
      <c r="H35" s="18">
        <v>0</v>
      </c>
    </row>
    <row r="36" spans="1:8" s="52" customFormat="1" x14ac:dyDescent="0.3">
      <c r="A36" s="30"/>
      <c r="B36" s="15" t="s">
        <v>1390</v>
      </c>
      <c r="C36" s="15" t="s">
        <v>125</v>
      </c>
      <c r="D36" s="32"/>
      <c r="E36" s="32"/>
      <c r="F36" s="43"/>
      <c r="G36" s="74"/>
      <c r="H36" s="148">
        <f>SUM(H28:H35)</f>
        <v>1727</v>
      </c>
    </row>
    <row r="37" spans="1:8" s="52" customFormat="1" x14ac:dyDescent="0.3">
      <c r="A37" s="17"/>
      <c r="B37" s="17"/>
      <c r="C37" s="17"/>
      <c r="D37" s="15"/>
      <c r="E37" s="15"/>
      <c r="F37" s="31"/>
      <c r="G37" s="149"/>
      <c r="H37" s="16"/>
    </row>
    <row r="38" spans="1:8" s="52" customFormat="1" x14ac:dyDescent="0.3">
      <c r="A38" s="30"/>
      <c r="B38" s="15" t="s">
        <v>1391</v>
      </c>
      <c r="C38" s="15" t="s">
        <v>125</v>
      </c>
      <c r="D38" s="32"/>
      <c r="E38" s="32"/>
      <c r="F38" s="43"/>
      <c r="G38" s="74"/>
      <c r="H38" s="148">
        <f>H24+H36</f>
        <v>3177</v>
      </c>
    </row>
    <row r="39" spans="1:8" s="52" customFormat="1" x14ac:dyDescent="0.3">
      <c r="A39" s="30"/>
      <c r="B39" s="20" t="s">
        <v>159</v>
      </c>
      <c r="C39" s="17"/>
      <c r="D39" s="57"/>
      <c r="E39" s="57"/>
      <c r="F39" s="59"/>
      <c r="G39" s="61"/>
      <c r="H39" s="58"/>
    </row>
    <row r="40" spans="1:8" s="52" customFormat="1" x14ac:dyDescent="0.3">
      <c r="A40" s="30"/>
      <c r="B40" s="15" t="s">
        <v>817</v>
      </c>
      <c r="C40" s="58"/>
      <c r="D40" s="57"/>
      <c r="E40" s="57"/>
      <c r="F40" s="59"/>
      <c r="G40" s="157"/>
      <c r="H40" s="58"/>
    </row>
  </sheetData>
  <sortState xmlns:xlrd2="http://schemas.microsoft.com/office/spreadsheetml/2017/richdata2" ref="A28:H34">
    <sortCondition descending="1" ref="H28:H34"/>
  </sortState>
  <mergeCells count="1">
    <mergeCell ref="D6:E6"/>
  </mergeCells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A3E9E-7085-48C2-89B7-ED02EDD6293A}">
  <dimension ref="A1:H70"/>
  <sheetViews>
    <sheetView zoomScaleNormal="100" workbookViewId="0">
      <selection activeCell="B35" sqref="B35"/>
    </sheetView>
  </sheetViews>
  <sheetFormatPr baseColWidth="10" defaultColWidth="9.109375" defaultRowHeight="15.6" x14ac:dyDescent="0.3"/>
  <cols>
    <col min="1" max="1" width="15.109375" style="1" customWidth="1"/>
    <col min="2" max="2" width="27.21875" style="1" customWidth="1"/>
    <col min="3" max="3" width="9.5546875" style="1" customWidth="1"/>
    <col min="4" max="4" width="11.33203125" style="1" customWidth="1"/>
    <col min="5" max="5" width="12.33203125" style="1" customWidth="1"/>
    <col min="6" max="6" width="9" style="1" customWidth="1"/>
    <col min="7" max="7" width="5.5546875" style="29" customWidth="1"/>
    <col min="8" max="8" width="7.6640625" style="6" customWidth="1"/>
    <col min="9" max="16384" width="9.109375" style="3"/>
  </cols>
  <sheetData>
    <row r="1" spans="1:8" s="46" customFormat="1" x14ac:dyDescent="0.3">
      <c r="A1" s="15" t="s">
        <v>91</v>
      </c>
      <c r="B1" s="20" t="s">
        <v>48</v>
      </c>
      <c r="C1" s="20"/>
      <c r="D1" s="20"/>
      <c r="E1" s="20"/>
      <c r="F1" s="20"/>
      <c r="G1" s="41"/>
      <c r="H1" s="88"/>
    </row>
    <row r="2" spans="1:8" s="46" customFormat="1" x14ac:dyDescent="0.3">
      <c r="A2" s="15" t="s">
        <v>3</v>
      </c>
      <c r="B2" s="20" t="s">
        <v>124</v>
      </c>
      <c r="C2" s="55"/>
      <c r="D2" s="15"/>
      <c r="E2" s="20"/>
      <c r="F2" s="55"/>
      <c r="G2" s="135"/>
      <c r="H2" s="136"/>
    </row>
    <row r="3" spans="1:8" s="21" customFormat="1" x14ac:dyDescent="0.3">
      <c r="A3" s="17" t="s">
        <v>50</v>
      </c>
      <c r="B3" s="14" t="s">
        <v>34</v>
      </c>
      <c r="C3" s="23"/>
      <c r="D3" s="20" t="s">
        <v>121</v>
      </c>
      <c r="E3" s="20"/>
      <c r="F3" s="23"/>
      <c r="G3" s="137"/>
      <c r="H3" s="19"/>
    </row>
    <row r="4" spans="1:8" s="56" customFormat="1" x14ac:dyDescent="0.3">
      <c r="A4" s="20">
        <v>2026</v>
      </c>
      <c r="B4" s="160"/>
      <c r="C4" s="20"/>
      <c r="D4" s="20"/>
      <c r="E4" s="20"/>
      <c r="F4" s="20"/>
      <c r="G4" s="60"/>
      <c r="H4" s="88"/>
    </row>
    <row r="5" spans="1:8" s="56" customFormat="1" x14ac:dyDescent="0.3">
      <c r="A5" s="6"/>
      <c r="B5" s="6" t="s">
        <v>1438</v>
      </c>
      <c r="C5" s="6"/>
      <c r="D5" s="6"/>
      <c r="E5" s="6"/>
      <c r="F5" s="6"/>
      <c r="G5" s="6"/>
      <c r="H5" s="88"/>
    </row>
    <row r="6" spans="1:8" s="44" customFormat="1" x14ac:dyDescent="0.3">
      <c r="A6" s="15" t="s">
        <v>32</v>
      </c>
      <c r="B6" s="20" t="s">
        <v>10</v>
      </c>
      <c r="C6" s="20" t="s">
        <v>18</v>
      </c>
      <c r="D6" s="20" t="s">
        <v>9</v>
      </c>
      <c r="E6" s="20" t="s">
        <v>12</v>
      </c>
      <c r="F6" s="20" t="s">
        <v>13</v>
      </c>
      <c r="G6" s="41" t="s">
        <v>22</v>
      </c>
      <c r="H6" s="88" t="s">
        <v>23</v>
      </c>
    </row>
    <row r="7" spans="1:8" s="52" customFormat="1" x14ac:dyDescent="0.3">
      <c r="A7" s="275">
        <v>41.96</v>
      </c>
      <c r="B7" s="5" t="s">
        <v>1437</v>
      </c>
      <c r="C7" s="212">
        <v>1944</v>
      </c>
      <c r="D7" s="6" t="s">
        <v>694</v>
      </c>
      <c r="E7" s="5" t="s">
        <v>1433</v>
      </c>
      <c r="F7" s="212">
        <v>260919</v>
      </c>
      <c r="G7" s="274" t="s">
        <v>1443</v>
      </c>
      <c r="H7" s="18">
        <v>517</v>
      </c>
    </row>
    <row r="8" spans="1:8" s="52" customFormat="1" x14ac:dyDescent="0.3">
      <c r="A8" s="212">
        <v>18.27</v>
      </c>
      <c r="B8" s="271" t="s">
        <v>554</v>
      </c>
      <c r="C8" s="212">
        <v>1942</v>
      </c>
      <c r="D8" s="271" t="s">
        <v>692</v>
      </c>
      <c r="E8" s="5" t="s">
        <v>782</v>
      </c>
      <c r="F8" s="274" t="s">
        <v>783</v>
      </c>
      <c r="G8" s="274" t="s">
        <v>784</v>
      </c>
      <c r="H8" s="18">
        <v>407</v>
      </c>
    </row>
    <row r="9" spans="1:8" s="52" customFormat="1" x14ac:dyDescent="0.3">
      <c r="A9" s="6" t="s">
        <v>794</v>
      </c>
      <c r="B9" s="5" t="s">
        <v>1437</v>
      </c>
      <c r="C9" s="6">
        <v>1944</v>
      </c>
      <c r="D9" s="5" t="s">
        <v>687</v>
      </c>
      <c r="E9" s="25" t="s">
        <v>642</v>
      </c>
      <c r="F9" s="54">
        <v>260819</v>
      </c>
      <c r="G9" s="73"/>
      <c r="H9" s="18">
        <v>294</v>
      </c>
    </row>
    <row r="10" spans="1:8" s="52" customFormat="1" x14ac:dyDescent="0.3">
      <c r="A10" s="212">
        <v>43.61</v>
      </c>
      <c r="B10" s="271" t="s">
        <v>554</v>
      </c>
      <c r="C10" s="212">
        <v>1942</v>
      </c>
      <c r="D10" s="271" t="s">
        <v>694</v>
      </c>
      <c r="E10" s="5" t="s">
        <v>782</v>
      </c>
      <c r="F10" s="274" t="s">
        <v>786</v>
      </c>
      <c r="G10" s="274" t="s">
        <v>787</v>
      </c>
      <c r="H10" s="18">
        <v>184</v>
      </c>
    </row>
    <row r="11" spans="1:8" s="44" customFormat="1" x14ac:dyDescent="0.3">
      <c r="A11" s="138"/>
      <c r="B11" s="139"/>
      <c r="C11" s="14" t="s">
        <v>2</v>
      </c>
      <c r="D11" s="28" t="s">
        <v>0</v>
      </c>
      <c r="E11" s="140"/>
      <c r="F11" s="140"/>
      <c r="G11" s="141"/>
      <c r="H11" s="142">
        <f>SUM(H7:H10)</f>
        <v>1402</v>
      </c>
    </row>
    <row r="12" spans="1:8" s="44" customFormat="1" ht="31.2" x14ac:dyDescent="0.3">
      <c r="A12" s="143" t="s">
        <v>33</v>
      </c>
      <c r="B12" s="20" t="s">
        <v>128</v>
      </c>
      <c r="C12" s="20" t="s">
        <v>18</v>
      </c>
      <c r="D12" s="20" t="s">
        <v>9</v>
      </c>
      <c r="E12" s="20" t="s">
        <v>12</v>
      </c>
      <c r="F12" s="20" t="s">
        <v>13</v>
      </c>
      <c r="G12" s="41" t="s">
        <v>22</v>
      </c>
      <c r="H12" s="88" t="s">
        <v>23</v>
      </c>
    </row>
    <row r="13" spans="1:8" s="52" customFormat="1" x14ac:dyDescent="0.3">
      <c r="A13" s="26" t="s">
        <v>776</v>
      </c>
      <c r="B13" s="25" t="s">
        <v>264</v>
      </c>
      <c r="C13" s="25">
        <v>1991</v>
      </c>
      <c r="D13" s="25" t="s">
        <v>777</v>
      </c>
      <c r="E13" s="78" t="s">
        <v>774</v>
      </c>
      <c r="F13" s="78">
        <v>260724</v>
      </c>
      <c r="G13" s="78"/>
      <c r="H13" s="78">
        <v>858</v>
      </c>
    </row>
    <row r="14" spans="1:8" s="52" customFormat="1" x14ac:dyDescent="0.3">
      <c r="A14" s="169" t="s">
        <v>790</v>
      </c>
      <c r="B14" s="216" t="s">
        <v>281</v>
      </c>
      <c r="C14" s="68">
        <v>1989</v>
      </c>
      <c r="D14" s="78" t="s">
        <v>547</v>
      </c>
      <c r="E14" s="78" t="s">
        <v>791</v>
      </c>
      <c r="F14" s="78">
        <v>260714</v>
      </c>
      <c r="G14" s="215"/>
      <c r="H14" s="78">
        <v>665</v>
      </c>
    </row>
    <row r="15" spans="1:8" s="52" customFormat="1" x14ac:dyDescent="0.3">
      <c r="A15" s="169" t="s">
        <v>500</v>
      </c>
      <c r="B15" s="68" t="s">
        <v>282</v>
      </c>
      <c r="C15" s="68">
        <v>1983</v>
      </c>
      <c r="D15" s="78" t="s">
        <v>547</v>
      </c>
      <c r="E15" s="78" t="s">
        <v>549</v>
      </c>
      <c r="F15" s="78">
        <v>260504</v>
      </c>
      <c r="G15" s="25"/>
      <c r="H15" s="78">
        <v>585</v>
      </c>
    </row>
    <row r="16" spans="1:8" s="52" customFormat="1" x14ac:dyDescent="0.3">
      <c r="A16" s="7" t="s">
        <v>1320</v>
      </c>
      <c r="B16" s="7" t="s">
        <v>755</v>
      </c>
      <c r="C16" s="54">
        <v>1970</v>
      </c>
      <c r="D16" s="26" t="s">
        <v>547</v>
      </c>
      <c r="E16" s="26" t="s">
        <v>1384</v>
      </c>
      <c r="F16" s="209">
        <v>260907</v>
      </c>
      <c r="G16" s="78"/>
      <c r="H16" s="78">
        <v>476</v>
      </c>
    </row>
    <row r="17" spans="1:8" s="44" customFormat="1" x14ac:dyDescent="0.3">
      <c r="A17" s="138"/>
      <c r="B17" s="139"/>
      <c r="C17" s="14" t="s">
        <v>2</v>
      </c>
      <c r="D17" s="28" t="s">
        <v>0</v>
      </c>
      <c r="E17" s="140"/>
      <c r="F17" s="140"/>
      <c r="G17" s="141"/>
      <c r="H17" s="25">
        <f>SUM(H13:H16)</f>
        <v>2584</v>
      </c>
    </row>
    <row r="18" spans="1:8" s="44" customFormat="1" x14ac:dyDescent="0.3">
      <c r="A18" s="15" t="s">
        <v>5</v>
      </c>
      <c r="B18" s="20" t="s">
        <v>10</v>
      </c>
      <c r="C18" s="20" t="s">
        <v>18</v>
      </c>
      <c r="D18" s="20" t="s">
        <v>9</v>
      </c>
      <c r="E18" s="20" t="s">
        <v>12</v>
      </c>
      <c r="F18" s="20" t="s">
        <v>13</v>
      </c>
      <c r="G18" s="41" t="s">
        <v>22</v>
      </c>
      <c r="H18" s="88" t="s">
        <v>23</v>
      </c>
    </row>
    <row r="19" spans="1:8" s="52" customFormat="1" x14ac:dyDescent="0.3">
      <c r="A19" s="6">
        <v>5.46</v>
      </c>
      <c r="B19" s="5" t="s">
        <v>1437</v>
      </c>
      <c r="C19" s="6">
        <v>1944</v>
      </c>
      <c r="D19" s="5" t="s">
        <v>215</v>
      </c>
      <c r="E19" s="25" t="s">
        <v>219</v>
      </c>
      <c r="F19" s="54">
        <v>260216</v>
      </c>
      <c r="H19" s="25">
        <v>669</v>
      </c>
    </row>
    <row r="20" spans="1:8" s="52" customFormat="1" x14ac:dyDescent="0.3">
      <c r="A20" s="6">
        <v>6.95</v>
      </c>
      <c r="B20" s="5" t="s">
        <v>204</v>
      </c>
      <c r="C20" s="6">
        <v>1967</v>
      </c>
      <c r="D20" s="7" t="s">
        <v>215</v>
      </c>
      <c r="E20" s="116" t="s">
        <v>219</v>
      </c>
      <c r="F20" s="6">
        <v>260112</v>
      </c>
      <c r="G20" s="73"/>
      <c r="H20" s="6">
        <v>634</v>
      </c>
    </row>
    <row r="21" spans="1:8" s="52" customFormat="1" x14ac:dyDescent="0.3">
      <c r="A21" s="6">
        <v>2.48</v>
      </c>
      <c r="B21" s="7" t="s">
        <v>204</v>
      </c>
      <c r="C21" s="6">
        <v>1967</v>
      </c>
      <c r="D21" s="7" t="s">
        <v>771</v>
      </c>
      <c r="E21" s="116" t="s">
        <v>549</v>
      </c>
      <c r="F21" s="6">
        <v>260824</v>
      </c>
      <c r="G21" s="73"/>
      <c r="H21" s="6">
        <v>602</v>
      </c>
    </row>
    <row r="22" spans="1:8" s="52" customFormat="1" x14ac:dyDescent="0.3">
      <c r="A22" s="25">
        <v>5.53</v>
      </c>
      <c r="B22" s="26" t="s">
        <v>109</v>
      </c>
      <c r="C22" s="25">
        <v>1948</v>
      </c>
      <c r="D22" s="5" t="s">
        <v>215</v>
      </c>
      <c r="E22" s="25" t="s">
        <v>219</v>
      </c>
      <c r="F22" s="54">
        <v>260216</v>
      </c>
      <c r="G22" s="44"/>
      <c r="H22" s="6">
        <v>597</v>
      </c>
    </row>
    <row r="23" spans="1:8" s="44" customFormat="1" x14ac:dyDescent="0.3">
      <c r="A23" s="138"/>
      <c r="B23" s="139"/>
      <c r="C23" s="14" t="s">
        <v>2</v>
      </c>
      <c r="D23" s="28" t="s">
        <v>0</v>
      </c>
      <c r="E23" s="140"/>
      <c r="F23" s="140"/>
      <c r="G23" s="141"/>
      <c r="H23" s="25">
        <f>SUM(H19:H22)</f>
        <v>2502</v>
      </c>
    </row>
    <row r="24" spans="1:8" s="44" customFormat="1" ht="13.95" customHeight="1" x14ac:dyDescent="0.3">
      <c r="A24" s="15" t="s">
        <v>6</v>
      </c>
      <c r="B24" s="20" t="s">
        <v>10</v>
      </c>
      <c r="C24" s="20" t="s">
        <v>18</v>
      </c>
      <c r="D24" s="20" t="s">
        <v>9</v>
      </c>
      <c r="E24" s="20" t="s">
        <v>12</v>
      </c>
      <c r="F24" s="20" t="s">
        <v>13</v>
      </c>
      <c r="G24" s="41" t="s">
        <v>22</v>
      </c>
      <c r="H24" s="88" t="s">
        <v>23</v>
      </c>
    </row>
    <row r="25" spans="1:8" s="52" customFormat="1" x14ac:dyDescent="0.3">
      <c r="A25" s="25">
        <v>8.25</v>
      </c>
      <c r="B25" s="204" t="s">
        <v>109</v>
      </c>
      <c r="C25" s="166">
        <v>1948</v>
      </c>
      <c r="D25" s="204" t="s">
        <v>566</v>
      </c>
      <c r="E25" s="116" t="s">
        <v>611</v>
      </c>
      <c r="F25" s="7" t="s">
        <v>612</v>
      </c>
      <c r="G25" s="73"/>
      <c r="H25" s="18">
        <v>598</v>
      </c>
    </row>
    <row r="26" spans="1:8" s="52" customFormat="1" x14ac:dyDescent="0.3">
      <c r="A26" s="232">
        <v>9.27</v>
      </c>
      <c r="B26" s="21" t="s">
        <v>206</v>
      </c>
      <c r="C26" s="209">
        <v>1971</v>
      </c>
      <c r="D26" s="232" t="s">
        <v>650</v>
      </c>
      <c r="E26" s="233" t="s">
        <v>549</v>
      </c>
      <c r="F26" s="235">
        <v>260518</v>
      </c>
      <c r="G26" s="73"/>
      <c r="H26" s="18">
        <v>577</v>
      </c>
    </row>
    <row r="27" spans="1:8" s="52" customFormat="1" x14ac:dyDescent="0.3">
      <c r="A27" s="235">
        <v>8.18</v>
      </c>
      <c r="B27" s="233" t="s">
        <v>1437</v>
      </c>
      <c r="C27" s="235">
        <v>1944</v>
      </c>
      <c r="D27" s="235" t="s">
        <v>553</v>
      </c>
      <c r="E27" s="233" t="s">
        <v>549</v>
      </c>
      <c r="F27" s="235">
        <v>260518</v>
      </c>
      <c r="G27" s="73"/>
      <c r="H27" s="18">
        <v>567</v>
      </c>
    </row>
    <row r="28" spans="1:8" s="52" customFormat="1" x14ac:dyDescent="0.3">
      <c r="A28" s="236">
        <v>35</v>
      </c>
      <c r="B28" s="21" t="s">
        <v>206</v>
      </c>
      <c r="C28" s="209">
        <v>1971</v>
      </c>
      <c r="D28" s="232" t="s">
        <v>657</v>
      </c>
      <c r="E28" s="233" t="s">
        <v>549</v>
      </c>
      <c r="F28" s="235">
        <v>260518</v>
      </c>
      <c r="G28" s="73"/>
      <c r="H28" s="18">
        <v>544</v>
      </c>
    </row>
    <row r="29" spans="1:8" s="44" customFormat="1" x14ac:dyDescent="0.3">
      <c r="A29" s="138"/>
      <c r="B29" s="13"/>
      <c r="C29" s="14" t="s">
        <v>2</v>
      </c>
      <c r="D29" s="28" t="s">
        <v>0</v>
      </c>
      <c r="E29" s="14"/>
      <c r="F29" s="14"/>
      <c r="G29" s="42"/>
      <c r="H29" s="80">
        <f>SUM(H25:H28)</f>
        <v>2286</v>
      </c>
    </row>
    <row r="30" spans="1:8" s="44" customFormat="1" x14ac:dyDescent="0.3">
      <c r="A30" s="15" t="s">
        <v>14</v>
      </c>
      <c r="B30" s="20" t="s">
        <v>10</v>
      </c>
      <c r="C30" s="20" t="s">
        <v>18</v>
      </c>
      <c r="D30" s="20" t="s">
        <v>9</v>
      </c>
      <c r="E30" s="20" t="s">
        <v>12</v>
      </c>
      <c r="F30" s="20" t="s">
        <v>13</v>
      </c>
      <c r="G30" s="41" t="s">
        <v>22</v>
      </c>
      <c r="H30" s="88" t="s">
        <v>23</v>
      </c>
    </row>
    <row r="31" spans="1:8" s="52" customFormat="1" x14ac:dyDescent="0.3">
      <c r="A31" s="6">
        <v>6.66</v>
      </c>
      <c r="B31" s="26" t="s">
        <v>206</v>
      </c>
      <c r="C31" s="25">
        <v>1971</v>
      </c>
      <c r="D31" s="7" t="s">
        <v>215</v>
      </c>
      <c r="E31" s="116" t="s">
        <v>219</v>
      </c>
      <c r="F31" s="6">
        <v>260112</v>
      </c>
      <c r="G31" s="73"/>
      <c r="H31" s="6">
        <v>577</v>
      </c>
    </row>
    <row r="32" spans="1:8" s="52" customFormat="1" x14ac:dyDescent="0.3">
      <c r="A32" s="6">
        <v>2.37</v>
      </c>
      <c r="B32" s="26" t="s">
        <v>206</v>
      </c>
      <c r="C32" s="25">
        <v>1971</v>
      </c>
      <c r="D32" s="7" t="s">
        <v>213</v>
      </c>
      <c r="E32" s="116" t="s">
        <v>219</v>
      </c>
      <c r="F32" s="6">
        <v>260112</v>
      </c>
      <c r="G32" s="73"/>
      <c r="H32" s="6">
        <v>532</v>
      </c>
    </row>
    <row r="33" spans="1:8" s="52" customFormat="1" x14ac:dyDescent="0.3">
      <c r="A33" s="217">
        <v>7.76</v>
      </c>
      <c r="B33" s="204" t="s">
        <v>554</v>
      </c>
      <c r="C33" s="166">
        <v>1942</v>
      </c>
      <c r="D33" s="204" t="s">
        <v>553</v>
      </c>
      <c r="E33" s="5" t="s">
        <v>549</v>
      </c>
      <c r="F33" s="7" t="s">
        <v>770</v>
      </c>
      <c r="G33" s="73"/>
      <c r="H33" s="6">
        <v>532</v>
      </c>
    </row>
    <row r="34" spans="1:8" s="52" customFormat="1" x14ac:dyDescent="0.3">
      <c r="A34" s="54">
        <v>8.6300000000000008</v>
      </c>
      <c r="B34" s="54" t="s">
        <v>207</v>
      </c>
      <c r="C34" s="54">
        <v>1966</v>
      </c>
      <c r="D34" s="54" t="s">
        <v>1396</v>
      </c>
      <c r="E34" s="212" t="s">
        <v>549</v>
      </c>
      <c r="F34" s="212">
        <v>260910</v>
      </c>
      <c r="G34" s="270" t="s">
        <v>0</v>
      </c>
      <c r="H34" s="6">
        <v>520</v>
      </c>
    </row>
    <row r="35" spans="1:8" s="44" customFormat="1" x14ac:dyDescent="0.3">
      <c r="A35" s="138"/>
      <c r="B35" s="139"/>
      <c r="C35" s="14" t="s">
        <v>2</v>
      </c>
      <c r="D35" s="28" t="s">
        <v>0</v>
      </c>
      <c r="E35" s="140"/>
      <c r="F35" s="140"/>
      <c r="G35" s="141"/>
      <c r="H35" s="142">
        <f>SUM(H31:H34)</f>
        <v>2161</v>
      </c>
    </row>
    <row r="36" spans="1:8" s="44" customFormat="1" ht="16.95" customHeight="1" x14ac:dyDescent="0.3">
      <c r="A36" s="50"/>
      <c r="B36" s="7"/>
      <c r="C36" s="6"/>
      <c r="D36" s="10"/>
      <c r="E36" s="5"/>
      <c r="F36" s="6"/>
      <c r="G36" s="8"/>
      <c r="H36" s="19"/>
    </row>
    <row r="37" spans="1:8" s="46" customFormat="1" x14ac:dyDescent="0.3">
      <c r="A37" s="15"/>
      <c r="B37" s="20" t="s">
        <v>795</v>
      </c>
      <c r="C37" s="20" t="s">
        <v>125</v>
      </c>
      <c r="D37" s="39" t="s">
        <v>0</v>
      </c>
      <c r="E37" s="55"/>
      <c r="F37" s="55"/>
      <c r="G37" s="135"/>
      <c r="H37" s="144">
        <f>H11+H17+H23+H29+H35</f>
        <v>10935</v>
      </c>
    </row>
    <row r="38" spans="1:8" s="52" customFormat="1" x14ac:dyDescent="0.3">
      <c r="A38" s="30"/>
      <c r="B38" s="20" t="s">
        <v>159</v>
      </c>
      <c r="C38" s="17"/>
      <c r="D38" s="57"/>
      <c r="E38" s="57"/>
      <c r="F38" s="59"/>
      <c r="G38" s="61"/>
      <c r="H38" s="58"/>
    </row>
    <row r="39" spans="1:8" s="52" customFormat="1" x14ac:dyDescent="0.3">
      <c r="A39" s="30"/>
      <c r="B39" s="15" t="s">
        <v>1444</v>
      </c>
      <c r="C39" s="58"/>
      <c r="D39" s="57"/>
      <c r="E39" s="57"/>
      <c r="F39" s="59"/>
      <c r="G39" s="157"/>
      <c r="H39" s="58"/>
    </row>
    <row r="40" spans="1:8" s="52" customFormat="1" x14ac:dyDescent="0.3">
      <c r="A40" s="6"/>
      <c r="B40" s="26"/>
      <c r="C40" s="25"/>
      <c r="D40" s="7"/>
      <c r="E40" s="116"/>
      <c r="F40" s="6"/>
      <c r="G40" s="73"/>
      <c r="H40" s="6"/>
    </row>
    <row r="41" spans="1:8" s="52" customFormat="1" x14ac:dyDescent="0.3">
      <c r="A41" s="266"/>
      <c r="B41" s="267"/>
      <c r="C41" s="268"/>
      <c r="D41" s="269"/>
      <c r="E41" s="233"/>
      <c r="F41" s="270"/>
      <c r="G41" s="61"/>
      <c r="H41" s="77"/>
    </row>
    <row r="42" spans="1:8" s="45" customFormat="1" ht="15" customHeight="1" x14ac:dyDescent="0.3">
      <c r="A42" s="4" t="s">
        <v>8</v>
      </c>
      <c r="B42" s="4"/>
      <c r="C42" s="145"/>
      <c r="D42" s="145"/>
      <c r="E42" s="145"/>
      <c r="F42" s="145"/>
      <c r="G42" s="146"/>
      <c r="H42" s="47"/>
    </row>
    <row r="43" spans="1:8" s="44" customFormat="1" x14ac:dyDescent="0.3">
      <c r="A43" s="15" t="s">
        <v>135</v>
      </c>
      <c r="B43" s="20" t="s">
        <v>130</v>
      </c>
      <c r="C43" s="20"/>
      <c r="D43" s="20"/>
      <c r="E43" s="20"/>
      <c r="F43" s="20"/>
      <c r="G43" s="41"/>
      <c r="H43" s="88"/>
    </row>
    <row r="44" spans="1:8" s="46" customFormat="1" x14ac:dyDescent="0.3">
      <c r="A44" s="15" t="s">
        <v>3</v>
      </c>
      <c r="B44" s="20" t="s">
        <v>129</v>
      </c>
      <c r="C44" s="55"/>
      <c r="D44" s="15"/>
      <c r="E44" s="20"/>
      <c r="F44" s="55"/>
      <c r="G44" s="135"/>
      <c r="H44" s="136"/>
    </row>
    <row r="45" spans="1:8" s="21" customFormat="1" x14ac:dyDescent="0.3">
      <c r="A45" s="17" t="s">
        <v>50</v>
      </c>
      <c r="B45" s="14" t="s">
        <v>34</v>
      </c>
      <c r="C45" s="23"/>
      <c r="D45" s="20" t="s">
        <v>121</v>
      </c>
      <c r="E45" s="20"/>
      <c r="F45" s="23"/>
      <c r="G45" s="137"/>
      <c r="H45" s="19"/>
    </row>
    <row r="46" spans="1:8" s="56" customFormat="1" x14ac:dyDescent="0.3">
      <c r="A46" s="20">
        <v>2026</v>
      </c>
      <c r="B46" s="208" t="s">
        <v>1385</v>
      </c>
      <c r="C46" s="20"/>
      <c r="D46" s="20"/>
      <c r="E46" s="20"/>
      <c r="F46" s="20"/>
      <c r="G46" s="60"/>
      <c r="H46" s="88"/>
    </row>
    <row r="47" spans="1:8" s="46" customFormat="1" x14ac:dyDescent="0.3">
      <c r="A47" s="15"/>
      <c r="B47" s="20"/>
      <c r="C47" s="15"/>
      <c r="D47" s="15"/>
      <c r="E47" s="15"/>
      <c r="F47" s="15"/>
      <c r="G47" s="31"/>
      <c r="H47" s="88"/>
    </row>
    <row r="48" spans="1:8" s="44" customFormat="1" x14ac:dyDescent="0.3">
      <c r="A48" s="15" t="s">
        <v>32</v>
      </c>
      <c r="B48" s="20" t="s">
        <v>10</v>
      </c>
      <c r="C48" s="20" t="s">
        <v>18</v>
      </c>
      <c r="D48" s="20" t="s">
        <v>9</v>
      </c>
      <c r="E48" s="20" t="s">
        <v>12</v>
      </c>
      <c r="F48" s="20" t="s">
        <v>13</v>
      </c>
      <c r="G48" s="41" t="s">
        <v>22</v>
      </c>
      <c r="H48" s="88" t="s">
        <v>23</v>
      </c>
    </row>
    <row r="49" spans="1:8" s="44" customFormat="1" x14ac:dyDescent="0.3">
      <c r="A49" s="14" t="s">
        <v>15</v>
      </c>
      <c r="B49" s="14" t="s">
        <v>15</v>
      </c>
      <c r="C49" s="14" t="s">
        <v>15</v>
      </c>
      <c r="D49" s="14" t="s">
        <v>15</v>
      </c>
      <c r="E49" s="14" t="s">
        <v>15</v>
      </c>
      <c r="F49" s="14" t="s">
        <v>15</v>
      </c>
      <c r="G49" s="42" t="s">
        <v>15</v>
      </c>
      <c r="H49" s="19">
        <v>0</v>
      </c>
    </row>
    <row r="50" spans="1:8" s="44" customFormat="1" x14ac:dyDescent="0.3">
      <c r="A50" s="14" t="s">
        <v>15</v>
      </c>
      <c r="B50" s="14" t="s">
        <v>15</v>
      </c>
      <c r="C50" s="14" t="s">
        <v>15</v>
      </c>
      <c r="D50" s="14" t="s">
        <v>15</v>
      </c>
      <c r="E50" s="14" t="s">
        <v>15</v>
      </c>
      <c r="F50" s="14" t="s">
        <v>15</v>
      </c>
      <c r="G50" s="42" t="s">
        <v>15</v>
      </c>
      <c r="H50" s="19">
        <v>0</v>
      </c>
    </row>
    <row r="51" spans="1:8" s="44" customFormat="1" x14ac:dyDescent="0.3">
      <c r="A51" s="138"/>
      <c r="B51" s="139"/>
      <c r="C51" s="14" t="s">
        <v>2</v>
      </c>
      <c r="D51" s="28"/>
      <c r="E51" s="28"/>
      <c r="F51" s="28"/>
      <c r="G51" s="75"/>
      <c r="H51" s="83">
        <f>SUM(H49:H50)</f>
        <v>0</v>
      </c>
    </row>
    <row r="52" spans="1:8" s="44" customFormat="1" ht="31.2" x14ac:dyDescent="0.3">
      <c r="A52" s="143" t="s">
        <v>33</v>
      </c>
      <c r="B52" s="20" t="s">
        <v>10</v>
      </c>
      <c r="C52" s="20" t="s">
        <v>18</v>
      </c>
      <c r="D52" s="20" t="s">
        <v>9</v>
      </c>
      <c r="E52" s="20" t="s">
        <v>12</v>
      </c>
      <c r="F52" s="20" t="s">
        <v>13</v>
      </c>
      <c r="G52" s="41" t="s">
        <v>22</v>
      </c>
      <c r="H52" s="88" t="s">
        <v>23</v>
      </c>
    </row>
    <row r="53" spans="1:8" s="52" customFormat="1" x14ac:dyDescent="0.3">
      <c r="A53" s="7" t="s">
        <v>1330</v>
      </c>
      <c r="B53" s="7" t="s">
        <v>478</v>
      </c>
      <c r="C53" s="54">
        <v>1978</v>
      </c>
      <c r="D53" s="26" t="s">
        <v>547</v>
      </c>
      <c r="E53" s="26" t="s">
        <v>1384</v>
      </c>
      <c r="F53" s="209">
        <v>260907</v>
      </c>
      <c r="G53" s="78"/>
      <c r="H53" s="78">
        <v>451</v>
      </c>
    </row>
    <row r="54" spans="1:8" s="52" customFormat="1" x14ac:dyDescent="0.3">
      <c r="A54" s="7" t="s">
        <v>1319</v>
      </c>
      <c r="B54" s="7" t="s">
        <v>377</v>
      </c>
      <c r="C54" s="54">
        <v>1988</v>
      </c>
      <c r="D54" s="26" t="s">
        <v>547</v>
      </c>
      <c r="E54" s="26" t="s">
        <v>1384</v>
      </c>
      <c r="F54" s="209">
        <v>260907</v>
      </c>
      <c r="G54" s="78"/>
      <c r="H54" s="78">
        <v>207</v>
      </c>
    </row>
    <row r="55" spans="1:8" s="44" customFormat="1" x14ac:dyDescent="0.3">
      <c r="A55" s="138"/>
      <c r="B55" s="139"/>
      <c r="C55" s="14" t="s">
        <v>2</v>
      </c>
      <c r="D55" s="28"/>
      <c r="E55" s="28"/>
      <c r="F55" s="28"/>
      <c r="G55" s="75"/>
      <c r="H55" s="83">
        <f>SUM(H53:H54)</f>
        <v>658</v>
      </c>
    </row>
    <row r="56" spans="1:8" s="44" customFormat="1" x14ac:dyDescent="0.3">
      <c r="A56" s="15" t="s">
        <v>5</v>
      </c>
      <c r="B56" s="20" t="s">
        <v>10</v>
      </c>
      <c r="C56" s="20" t="s">
        <v>18</v>
      </c>
      <c r="D56" s="20" t="s">
        <v>9</v>
      </c>
      <c r="E56" s="20" t="s">
        <v>12</v>
      </c>
      <c r="F56" s="20" t="s">
        <v>13</v>
      </c>
      <c r="G56" s="41" t="s">
        <v>22</v>
      </c>
      <c r="H56" s="88" t="s">
        <v>23</v>
      </c>
    </row>
    <row r="57" spans="1:8" s="52" customFormat="1" x14ac:dyDescent="0.3">
      <c r="A57" s="6">
        <v>2.2200000000000002</v>
      </c>
      <c r="B57" s="5" t="s">
        <v>207</v>
      </c>
      <c r="C57" s="6">
        <v>1966</v>
      </c>
      <c r="D57" s="7" t="s">
        <v>213</v>
      </c>
      <c r="E57" s="116" t="s">
        <v>219</v>
      </c>
      <c r="F57" s="6">
        <v>260112</v>
      </c>
      <c r="G57" s="73"/>
      <c r="H57" s="6">
        <v>484</v>
      </c>
    </row>
    <row r="58" spans="1:8" s="44" customFormat="1" x14ac:dyDescent="0.3">
      <c r="A58" s="6">
        <v>1.91</v>
      </c>
      <c r="B58" s="7" t="s">
        <v>107</v>
      </c>
      <c r="C58" s="6">
        <v>1969</v>
      </c>
      <c r="D58" s="7" t="s">
        <v>771</v>
      </c>
      <c r="E58" s="116" t="s">
        <v>549</v>
      </c>
      <c r="F58" s="6">
        <v>260824</v>
      </c>
      <c r="G58" s="42" t="s">
        <v>15</v>
      </c>
      <c r="H58" s="19">
        <v>263</v>
      </c>
    </row>
    <row r="59" spans="1:8" s="44" customFormat="1" x14ac:dyDescent="0.3">
      <c r="A59" s="138"/>
      <c r="B59" s="139"/>
      <c r="C59" s="14" t="s">
        <v>2</v>
      </c>
      <c r="D59" s="28"/>
      <c r="E59" s="28"/>
      <c r="F59" s="28"/>
      <c r="G59" s="75"/>
      <c r="H59" s="83">
        <f>SUM(H57:H58)</f>
        <v>747</v>
      </c>
    </row>
    <row r="60" spans="1:8" s="44" customFormat="1" x14ac:dyDescent="0.3">
      <c r="A60" s="15" t="s">
        <v>6</v>
      </c>
      <c r="B60" s="20" t="s">
        <v>10</v>
      </c>
      <c r="C60" s="20" t="s">
        <v>18</v>
      </c>
      <c r="D60" s="20" t="s">
        <v>9</v>
      </c>
      <c r="E60" s="20" t="s">
        <v>12</v>
      </c>
      <c r="F60" s="20" t="s">
        <v>13</v>
      </c>
      <c r="G60" s="41" t="s">
        <v>15</v>
      </c>
      <c r="H60" s="88" t="s">
        <v>23</v>
      </c>
    </row>
    <row r="61" spans="1:8" s="52" customFormat="1" x14ac:dyDescent="0.3">
      <c r="A61" s="25">
        <v>6.48</v>
      </c>
      <c r="B61" s="26" t="s">
        <v>567</v>
      </c>
      <c r="C61" s="25">
        <v>1954</v>
      </c>
      <c r="D61" s="26" t="s">
        <v>566</v>
      </c>
      <c r="E61" s="116" t="s">
        <v>611</v>
      </c>
      <c r="F61" s="7" t="s">
        <v>612</v>
      </c>
      <c r="G61" s="73"/>
      <c r="H61" s="18">
        <v>397</v>
      </c>
    </row>
    <row r="62" spans="1:8" s="52" customFormat="1" x14ac:dyDescent="0.3">
      <c r="A62" s="50">
        <v>7.25</v>
      </c>
      <c r="B62" s="10" t="s">
        <v>202</v>
      </c>
      <c r="C62" s="54">
        <v>1991</v>
      </c>
      <c r="D62" s="7" t="s">
        <v>215</v>
      </c>
      <c r="E62" s="116" t="s">
        <v>219</v>
      </c>
      <c r="F62" s="6">
        <v>260112</v>
      </c>
      <c r="G62" s="73"/>
      <c r="H62" s="6">
        <v>508</v>
      </c>
    </row>
    <row r="63" spans="1:8" s="44" customFormat="1" x14ac:dyDescent="0.3">
      <c r="A63" s="138"/>
      <c r="B63" s="139"/>
      <c r="C63" s="14" t="s">
        <v>2</v>
      </c>
      <c r="D63" s="28"/>
      <c r="E63" s="28"/>
      <c r="F63" s="28"/>
      <c r="G63" s="75"/>
      <c r="H63" s="83">
        <f>SUM(H61:H62)</f>
        <v>905</v>
      </c>
    </row>
    <row r="64" spans="1:8" s="44" customFormat="1" x14ac:dyDescent="0.3">
      <c r="A64" s="15" t="s">
        <v>14</v>
      </c>
      <c r="B64" s="20" t="s">
        <v>10</v>
      </c>
      <c r="C64" s="20" t="s">
        <v>18</v>
      </c>
      <c r="D64" s="20" t="s">
        <v>9</v>
      </c>
      <c r="E64" s="20" t="s">
        <v>12</v>
      </c>
      <c r="F64" s="20" t="s">
        <v>13</v>
      </c>
      <c r="G64" s="41" t="s">
        <v>22</v>
      </c>
      <c r="H64" s="88" t="s">
        <v>23</v>
      </c>
    </row>
    <row r="65" spans="1:8" s="52" customFormat="1" x14ac:dyDescent="0.3">
      <c r="A65" s="6">
        <v>2.2200000000000002</v>
      </c>
      <c r="B65" s="5" t="s">
        <v>207</v>
      </c>
      <c r="C65" s="6">
        <v>1966</v>
      </c>
      <c r="D65" s="7" t="s">
        <v>213</v>
      </c>
      <c r="E65" s="116" t="s">
        <v>219</v>
      </c>
      <c r="F65" s="6">
        <v>260112</v>
      </c>
      <c r="G65" s="73"/>
      <c r="H65" s="6">
        <v>484</v>
      </c>
    </row>
    <row r="66" spans="1:8" s="52" customFormat="1" x14ac:dyDescent="0.3">
      <c r="A66" s="169" t="s">
        <v>497</v>
      </c>
      <c r="B66" s="68" t="s">
        <v>107</v>
      </c>
      <c r="C66" s="68">
        <v>1969</v>
      </c>
      <c r="D66" s="78" t="s">
        <v>547</v>
      </c>
      <c r="E66" s="78" t="s">
        <v>549</v>
      </c>
      <c r="F66" s="78">
        <v>260504</v>
      </c>
      <c r="G66" s="78"/>
      <c r="H66" s="78">
        <v>195</v>
      </c>
    </row>
    <row r="67" spans="1:8" s="44" customFormat="1" x14ac:dyDescent="0.3">
      <c r="A67" s="138"/>
      <c r="B67" s="139"/>
      <c r="C67" s="14" t="s">
        <v>2</v>
      </c>
      <c r="D67" s="28"/>
      <c r="E67" s="28"/>
      <c r="F67" s="28"/>
      <c r="G67" s="75"/>
      <c r="H67" s="83">
        <f>SUM(H65:H66)</f>
        <v>679</v>
      </c>
    </row>
    <row r="68" spans="1:8" s="44" customFormat="1" x14ac:dyDescent="0.3">
      <c r="A68" s="139"/>
      <c r="B68" s="13"/>
      <c r="C68" s="140"/>
      <c r="D68" s="139"/>
      <c r="E68" s="140"/>
      <c r="F68" s="140"/>
      <c r="G68" s="141"/>
      <c r="H68" s="147"/>
    </row>
    <row r="69" spans="1:8" s="46" customFormat="1" x14ac:dyDescent="0.3">
      <c r="A69" s="15"/>
      <c r="B69" s="20" t="s">
        <v>1392</v>
      </c>
      <c r="C69" s="20" t="s">
        <v>125</v>
      </c>
      <c r="D69" s="39"/>
      <c r="E69" s="39"/>
      <c r="F69" s="39"/>
      <c r="G69" s="76"/>
      <c r="H69" s="144">
        <f>H51+H55+H59+H63+H67</f>
        <v>2989</v>
      </c>
    </row>
    <row r="70" spans="1:8" s="46" customFormat="1" x14ac:dyDescent="0.3">
      <c r="A70" s="15"/>
      <c r="B70" s="20" t="s">
        <v>159</v>
      </c>
      <c r="C70" s="20"/>
      <c r="D70" s="51"/>
      <c r="E70" s="55"/>
      <c r="F70" s="55"/>
      <c r="G70" s="135"/>
      <c r="H70" s="88"/>
    </row>
  </sheetData>
  <sortState xmlns:xlrd2="http://schemas.microsoft.com/office/spreadsheetml/2017/richdata2" ref="A8:H10">
    <sortCondition descending="1" ref="H8:H10"/>
  </sortState>
  <pageMargins left="0.25" right="0.25" top="0.75" bottom="0.75" header="0.3" footer="0.3"/>
  <pageSetup paperSize="9" orientation="portrait" r:id="rId1"/>
  <rowBreaks count="2" manualBreakCount="2">
    <brk id="40" max="16383" man="1"/>
    <brk id="70" max="16383" man="1"/>
  </rowBreaks>
  <ignoredErrors>
    <ignoredError sqref="F8:F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1B2C3-E57F-47D9-8A74-18A74678B1F2}">
  <dimension ref="A1:Q33"/>
  <sheetViews>
    <sheetView zoomScaleNormal="100" workbookViewId="0">
      <selection activeCell="A15" sqref="A15:XFD15"/>
    </sheetView>
  </sheetViews>
  <sheetFormatPr baseColWidth="10" defaultColWidth="15.5546875" defaultRowHeight="13.2" x14ac:dyDescent="0.25"/>
  <cols>
    <col min="1" max="1" width="14.88671875" style="7" customWidth="1"/>
    <col min="2" max="2" width="26.33203125" style="7" customWidth="1"/>
    <col min="3" max="3" width="7.109375" style="7" customWidth="1"/>
    <col min="4" max="4" width="8.6640625" style="7" customWidth="1"/>
    <col min="5" max="5" width="14" style="7" customWidth="1"/>
    <col min="6" max="6" width="8.44140625" style="7" customWidth="1"/>
    <col min="7" max="7" width="6.109375" style="8" customWidth="1"/>
    <col min="8" max="8" width="8.44140625" style="6" customWidth="1"/>
    <col min="9" max="16384" width="15.5546875" style="6"/>
  </cols>
  <sheetData>
    <row r="1" spans="1:8" s="37" customFormat="1" x14ac:dyDescent="0.25">
      <c r="A1" s="35" t="s">
        <v>255</v>
      </c>
      <c r="B1" s="35" t="s">
        <v>119</v>
      </c>
      <c r="C1" s="35"/>
      <c r="D1" s="86"/>
      <c r="E1" s="86"/>
      <c r="F1" s="35"/>
      <c r="G1" s="237"/>
      <c r="H1" s="88"/>
    </row>
    <row r="2" spans="1:8" s="111" customFormat="1" x14ac:dyDescent="0.25">
      <c r="A2" s="34" t="s">
        <v>3</v>
      </c>
      <c r="B2" s="35" t="s">
        <v>256</v>
      </c>
      <c r="C2" s="238"/>
      <c r="D2" s="34"/>
      <c r="E2" s="35"/>
      <c r="F2" s="238"/>
      <c r="G2" s="239"/>
      <c r="H2" s="136"/>
    </row>
    <row r="3" spans="1:8" s="26" customFormat="1" x14ac:dyDescent="0.25">
      <c r="A3" s="240" t="s">
        <v>50</v>
      </c>
      <c r="B3" s="23" t="s">
        <v>34</v>
      </c>
      <c r="C3" s="23"/>
      <c r="D3" s="35" t="s">
        <v>121</v>
      </c>
      <c r="E3" s="35"/>
      <c r="F3" s="23"/>
      <c r="G3" s="24"/>
      <c r="H3" s="19"/>
    </row>
    <row r="4" spans="1:8" s="120" customFormat="1" ht="13.8" x14ac:dyDescent="0.3">
      <c r="A4" s="35">
        <v>2026</v>
      </c>
      <c r="B4" s="241"/>
      <c r="C4" s="35"/>
      <c r="D4" s="35"/>
      <c r="E4" s="35"/>
      <c r="F4" s="35"/>
      <c r="G4" s="242"/>
      <c r="H4" s="88"/>
    </row>
    <row r="5" spans="1:8" s="26" customFormat="1" x14ac:dyDescent="0.25">
      <c r="A5" s="240"/>
      <c r="B5" s="23" t="s">
        <v>812</v>
      </c>
      <c r="C5" s="240"/>
      <c r="D5" s="240"/>
      <c r="E5" s="240"/>
      <c r="F5" s="240"/>
      <c r="G5" s="243"/>
      <c r="H5" s="19"/>
    </row>
    <row r="6" spans="1:8" s="26" customFormat="1" x14ac:dyDescent="0.25">
      <c r="A6" s="23" t="s">
        <v>52</v>
      </c>
      <c r="B6" s="35" t="s">
        <v>10</v>
      </c>
      <c r="C6" s="35" t="s">
        <v>18</v>
      </c>
      <c r="D6" s="35" t="s">
        <v>9</v>
      </c>
      <c r="E6" s="35" t="s">
        <v>12</v>
      </c>
      <c r="F6" s="35" t="s">
        <v>13</v>
      </c>
      <c r="G6" s="237" t="s">
        <v>22</v>
      </c>
      <c r="H6" s="88" t="s">
        <v>23</v>
      </c>
    </row>
    <row r="7" spans="1:8" s="245" customFormat="1" ht="13.8" x14ac:dyDescent="0.3">
      <c r="A7" s="6">
        <v>17.149999999999999</v>
      </c>
      <c r="B7" s="7" t="s">
        <v>239</v>
      </c>
      <c r="C7" s="6">
        <v>1963</v>
      </c>
      <c r="D7" s="7" t="s">
        <v>692</v>
      </c>
      <c r="E7" s="116" t="s">
        <v>759</v>
      </c>
      <c r="F7" s="6">
        <v>260703</v>
      </c>
      <c r="G7" s="7" t="s">
        <v>767</v>
      </c>
      <c r="H7" s="19">
        <v>547</v>
      </c>
    </row>
    <row r="8" spans="1:8" s="245" customFormat="1" ht="13.8" x14ac:dyDescent="0.3">
      <c r="A8" s="6">
        <v>12.65</v>
      </c>
      <c r="B8" s="7" t="s">
        <v>221</v>
      </c>
      <c r="C8" s="7" t="s">
        <v>222</v>
      </c>
      <c r="D8" s="7" t="s">
        <v>227</v>
      </c>
      <c r="E8" s="116" t="s">
        <v>223</v>
      </c>
      <c r="F8" s="6">
        <v>260112</v>
      </c>
      <c r="G8" s="244"/>
      <c r="H8" s="19">
        <v>378</v>
      </c>
    </row>
    <row r="9" spans="1:8" s="26" customFormat="1" x14ac:dyDescent="0.25">
      <c r="A9" s="249"/>
      <c r="B9" s="22"/>
      <c r="C9" s="23" t="s">
        <v>2</v>
      </c>
      <c r="D9" s="250"/>
      <c r="E9" s="250"/>
      <c r="F9" s="250"/>
      <c r="G9" s="251"/>
      <c r="H9" s="83">
        <f>SUM(H7:H8)</f>
        <v>925</v>
      </c>
    </row>
    <row r="10" spans="1:8" s="26" customFormat="1" x14ac:dyDescent="0.25">
      <c r="A10" s="252" t="s">
        <v>33</v>
      </c>
      <c r="B10" s="35" t="s">
        <v>10</v>
      </c>
      <c r="C10" s="35" t="s">
        <v>18</v>
      </c>
      <c r="D10" s="35" t="s">
        <v>9</v>
      </c>
      <c r="E10" s="35" t="s">
        <v>12</v>
      </c>
      <c r="F10" s="35" t="s">
        <v>13</v>
      </c>
      <c r="G10" s="237" t="s">
        <v>22</v>
      </c>
      <c r="H10" s="88" t="s">
        <v>23</v>
      </c>
    </row>
    <row r="11" spans="1:8" s="298" customFormat="1" ht="14.4" x14ac:dyDescent="0.3">
      <c r="A11" s="235" t="s">
        <v>768</v>
      </c>
      <c r="B11" s="261" t="s">
        <v>239</v>
      </c>
      <c r="C11" s="235">
        <v>1963</v>
      </c>
      <c r="D11" s="261" t="s">
        <v>697</v>
      </c>
      <c r="E11" s="295" t="s">
        <v>759</v>
      </c>
      <c r="F11" s="235">
        <v>260705</v>
      </c>
      <c r="G11" s="296"/>
      <c r="H11" s="297">
        <v>750</v>
      </c>
    </row>
    <row r="12" spans="1:8" s="52" customFormat="1" ht="15.6" x14ac:dyDescent="0.3">
      <c r="A12" s="7" t="s">
        <v>286</v>
      </c>
      <c r="B12" s="7" t="s">
        <v>239</v>
      </c>
      <c r="C12" s="7" t="s">
        <v>287</v>
      </c>
      <c r="D12" s="7" t="s">
        <v>289</v>
      </c>
      <c r="E12" s="116" t="s">
        <v>290</v>
      </c>
      <c r="F12" s="7" t="s">
        <v>291</v>
      </c>
      <c r="G12" s="244"/>
      <c r="H12" s="19">
        <v>713</v>
      </c>
    </row>
    <row r="13" spans="1:8" s="26" customFormat="1" x14ac:dyDescent="0.25">
      <c r="A13" s="249"/>
      <c r="B13" s="22"/>
      <c r="C13" s="23" t="s">
        <v>2</v>
      </c>
      <c r="D13" s="250"/>
      <c r="E13" s="250"/>
      <c r="F13" s="250"/>
      <c r="G13" s="251"/>
      <c r="H13" s="83">
        <f>SUM(H11:H12)</f>
        <v>1463</v>
      </c>
    </row>
    <row r="14" spans="1:8" s="26" customFormat="1" x14ac:dyDescent="0.25">
      <c r="A14" s="23" t="s">
        <v>5</v>
      </c>
      <c r="B14" s="35" t="s">
        <v>10</v>
      </c>
      <c r="C14" s="35" t="s">
        <v>18</v>
      </c>
      <c r="D14" s="35" t="s">
        <v>9</v>
      </c>
      <c r="E14" s="35" t="s">
        <v>12</v>
      </c>
      <c r="F14" s="35" t="s">
        <v>13</v>
      </c>
      <c r="G14" s="237" t="s">
        <v>22</v>
      </c>
      <c r="H14" s="88" t="s">
        <v>23</v>
      </c>
    </row>
    <row r="15" spans="1:8" s="245" customFormat="1" ht="13.8" x14ac:dyDescent="0.3">
      <c r="A15" s="6">
        <v>1.79</v>
      </c>
      <c r="B15" s="7" t="s">
        <v>239</v>
      </c>
      <c r="C15" s="6">
        <v>1963</v>
      </c>
      <c r="D15" s="7" t="s">
        <v>771</v>
      </c>
      <c r="E15" s="116" t="s">
        <v>549</v>
      </c>
      <c r="F15" s="6">
        <v>260824</v>
      </c>
      <c r="G15" s="244"/>
      <c r="H15" s="19">
        <v>450</v>
      </c>
    </row>
    <row r="16" spans="1:8" s="245" customFormat="1" ht="13.8" x14ac:dyDescent="0.3">
      <c r="A16" s="246" t="s">
        <v>15</v>
      </c>
      <c r="B16" s="246" t="s">
        <v>15</v>
      </c>
      <c r="C16" s="247" t="s">
        <v>15</v>
      </c>
      <c r="D16" s="246" t="s">
        <v>15</v>
      </c>
      <c r="E16" s="246" t="s">
        <v>15</v>
      </c>
      <c r="F16" s="248" t="s">
        <v>15</v>
      </c>
      <c r="G16" s="244"/>
      <c r="H16" s="19">
        <v>0</v>
      </c>
    </row>
    <row r="17" spans="1:17" s="26" customFormat="1" x14ac:dyDescent="0.25">
      <c r="A17" s="249"/>
      <c r="B17" s="22"/>
      <c r="C17" s="23" t="s">
        <v>2</v>
      </c>
      <c r="D17" s="250"/>
      <c r="E17" s="22"/>
      <c r="F17" s="23"/>
      <c r="G17" s="24"/>
      <c r="H17" s="83">
        <f>SUM(H15:H16)</f>
        <v>450</v>
      </c>
    </row>
    <row r="18" spans="1:17" s="26" customFormat="1" x14ac:dyDescent="0.25">
      <c r="A18" s="23" t="s">
        <v>6</v>
      </c>
      <c r="B18" s="35" t="s">
        <v>10</v>
      </c>
      <c r="C18" s="35" t="s">
        <v>18</v>
      </c>
      <c r="D18" s="35" t="s">
        <v>9</v>
      </c>
      <c r="E18" s="35" t="s">
        <v>12</v>
      </c>
      <c r="F18" s="35" t="s">
        <v>13</v>
      </c>
      <c r="G18" s="237" t="s">
        <v>22</v>
      </c>
      <c r="H18" s="88" t="s">
        <v>23</v>
      </c>
    </row>
    <row r="19" spans="1:17" s="245" customFormat="1" ht="13.8" x14ac:dyDescent="0.3">
      <c r="A19" s="6">
        <v>33.729999999999997</v>
      </c>
      <c r="B19" s="204" t="s">
        <v>235</v>
      </c>
      <c r="C19" s="166">
        <v>2017</v>
      </c>
      <c r="D19" s="6" t="s">
        <v>656</v>
      </c>
      <c r="E19" s="5" t="s">
        <v>766</v>
      </c>
      <c r="F19" s="6">
        <v>260704</v>
      </c>
      <c r="G19" s="244"/>
      <c r="H19" s="19">
        <v>718</v>
      </c>
    </row>
    <row r="20" spans="1:17" s="245" customFormat="1" ht="13.8" x14ac:dyDescent="0.3">
      <c r="A20" s="6">
        <v>10.37</v>
      </c>
      <c r="B20" s="7" t="s">
        <v>235</v>
      </c>
      <c r="C20" s="7" t="s">
        <v>251</v>
      </c>
      <c r="D20" s="7" t="s">
        <v>252</v>
      </c>
      <c r="E20" s="116" t="s">
        <v>223</v>
      </c>
      <c r="F20" s="7" t="s">
        <v>253</v>
      </c>
      <c r="G20" s="244"/>
      <c r="H20" s="19">
        <v>644</v>
      </c>
    </row>
    <row r="21" spans="1:17" s="26" customFormat="1" x14ac:dyDescent="0.25">
      <c r="A21" s="249"/>
      <c r="B21" s="22"/>
      <c r="C21" s="23" t="s">
        <v>2</v>
      </c>
      <c r="D21" s="250"/>
      <c r="E21" s="22"/>
      <c r="F21" s="23"/>
      <c r="G21" s="24"/>
      <c r="H21" s="83">
        <f>SUM(H19:H20)</f>
        <v>1362</v>
      </c>
      <c r="J21" s="6"/>
      <c r="K21" s="7"/>
      <c r="L21" s="7"/>
      <c r="M21" s="7"/>
      <c r="N21" s="116"/>
      <c r="O21" s="6"/>
      <c r="P21" s="244"/>
      <c r="Q21" s="19"/>
    </row>
    <row r="22" spans="1:17" s="26" customFormat="1" x14ac:dyDescent="0.25">
      <c r="A22" s="23" t="s">
        <v>7</v>
      </c>
      <c r="B22" s="35" t="s">
        <v>10</v>
      </c>
      <c r="C22" s="35" t="s">
        <v>18</v>
      </c>
      <c r="D22" s="35" t="s">
        <v>9</v>
      </c>
      <c r="E22" s="35" t="s">
        <v>12</v>
      </c>
      <c r="F22" s="35" t="s">
        <v>13</v>
      </c>
      <c r="G22" s="237" t="s">
        <v>22</v>
      </c>
      <c r="H22" s="88" t="s">
        <v>23</v>
      </c>
    </row>
    <row r="23" spans="1:17" s="298" customFormat="1" ht="14.4" x14ac:dyDescent="0.3">
      <c r="A23" s="273" t="s">
        <v>772</v>
      </c>
      <c r="B23" s="234" t="s">
        <v>495</v>
      </c>
      <c r="C23" s="260">
        <v>1969</v>
      </c>
      <c r="D23" s="267" t="s">
        <v>666</v>
      </c>
      <c r="E23" s="233" t="s">
        <v>549</v>
      </c>
      <c r="F23" s="270" t="s">
        <v>714</v>
      </c>
      <c r="G23" s="296"/>
      <c r="H23" s="297">
        <v>706</v>
      </c>
    </row>
    <row r="24" spans="1:17" s="298" customFormat="1" ht="14.4" x14ac:dyDescent="0.3">
      <c r="A24" s="300" t="s">
        <v>496</v>
      </c>
      <c r="B24" s="301" t="s">
        <v>495</v>
      </c>
      <c r="C24" s="301">
        <v>1969</v>
      </c>
      <c r="D24" s="302" t="s">
        <v>547</v>
      </c>
      <c r="E24" s="302" t="s">
        <v>549</v>
      </c>
      <c r="F24" s="302">
        <v>260504</v>
      </c>
      <c r="G24" s="302"/>
      <c r="H24" s="302">
        <v>620</v>
      </c>
    </row>
    <row r="25" spans="1:17" s="26" customFormat="1" x14ac:dyDescent="0.25">
      <c r="A25" s="22"/>
      <c r="B25" s="22"/>
      <c r="C25" s="23" t="s">
        <v>2</v>
      </c>
      <c r="D25" s="22"/>
      <c r="E25" s="22"/>
      <c r="F25" s="23"/>
      <c r="G25" s="24"/>
      <c r="H25" s="253">
        <f>SUM(H23:H24)</f>
        <v>1326</v>
      </c>
    </row>
    <row r="26" spans="1:17" s="26" customFormat="1" x14ac:dyDescent="0.25">
      <c r="A26" s="22"/>
      <c r="B26" s="22"/>
      <c r="C26" s="23"/>
      <c r="D26" s="22"/>
      <c r="E26" s="22"/>
      <c r="F26" s="23"/>
      <c r="G26" s="24"/>
      <c r="H26" s="253"/>
    </row>
    <row r="27" spans="1:17" s="26" customFormat="1" x14ac:dyDescent="0.25">
      <c r="A27" s="23"/>
      <c r="B27" s="23" t="s">
        <v>819</v>
      </c>
      <c r="C27" s="23" t="s">
        <v>2</v>
      </c>
      <c r="D27" s="254"/>
      <c r="E27" s="22"/>
      <c r="F27" s="23"/>
      <c r="G27" s="24"/>
      <c r="H27" s="144">
        <f>H9+H13+H17+H21+H25</f>
        <v>5526</v>
      </c>
    </row>
    <row r="28" spans="1:17" s="245" customFormat="1" ht="13.8" x14ac:dyDescent="0.3">
      <c r="A28" s="121"/>
      <c r="B28" s="35" t="s">
        <v>231</v>
      </c>
      <c r="C28" s="240"/>
      <c r="D28" s="255"/>
      <c r="E28" s="255"/>
      <c r="F28" s="256"/>
      <c r="G28" s="257"/>
      <c r="H28" s="77"/>
    </row>
    <row r="29" spans="1:17" s="245" customFormat="1" ht="13.8" x14ac:dyDescent="0.3">
      <c r="A29" s="121"/>
      <c r="B29" s="34" t="s">
        <v>815</v>
      </c>
      <c r="C29" s="77"/>
      <c r="D29" s="255"/>
      <c r="E29" s="255"/>
      <c r="F29" s="256"/>
      <c r="G29" s="258"/>
      <c r="H29" s="77"/>
    </row>
    <row r="32" spans="1:17" s="26" customFormat="1" x14ac:dyDescent="0.25">
      <c r="A32" s="169" t="s">
        <v>480</v>
      </c>
      <c r="B32" s="78" t="s">
        <v>479</v>
      </c>
      <c r="C32" s="78">
        <v>1968</v>
      </c>
      <c r="D32" s="78" t="s">
        <v>547</v>
      </c>
      <c r="E32" s="78" t="s">
        <v>549</v>
      </c>
      <c r="F32" s="78">
        <v>260504</v>
      </c>
      <c r="G32" s="215"/>
      <c r="H32" s="78">
        <v>160</v>
      </c>
    </row>
    <row r="33" spans="1:8" s="245" customFormat="1" ht="13.8" x14ac:dyDescent="0.3">
      <c r="A33" s="169" t="s">
        <v>477</v>
      </c>
      <c r="B33" s="68" t="s">
        <v>476</v>
      </c>
      <c r="C33" s="68">
        <v>1965</v>
      </c>
      <c r="D33" s="78" t="s">
        <v>547</v>
      </c>
      <c r="E33" s="78" t="s">
        <v>549</v>
      </c>
      <c r="F33" s="78">
        <v>260504</v>
      </c>
      <c r="G33" s="78"/>
      <c r="H33" s="78">
        <v>357</v>
      </c>
    </row>
  </sheetData>
  <sortState xmlns:xlrd2="http://schemas.microsoft.com/office/spreadsheetml/2017/richdata2" ref="A23:Q24">
    <sortCondition descending="1" ref="H23:H24"/>
  </sortState>
  <pageMargins left="0.25" right="0.25" top="0.75" bottom="0.75" header="0.3" footer="0.3"/>
  <pageSetup paperSize="9" orientation="portrait" r:id="rId1"/>
  <rowBreaks count="1" manualBreakCount="1">
    <brk id="29" max="16383" man="1"/>
  </rowBreaks>
  <ignoredErrors>
    <ignoredError sqref="C21:C22 C13:C14 C16:C1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E043A-3780-4D2C-8D8F-3F59B01A56FD}">
  <dimension ref="A1:I190"/>
  <sheetViews>
    <sheetView topLeftCell="A8" zoomScaleNormal="100" workbookViewId="0">
      <selection activeCell="A16" sqref="A16:XFD16"/>
    </sheetView>
  </sheetViews>
  <sheetFormatPr baseColWidth="10" defaultColWidth="9.5546875" defaultRowHeight="13.2" x14ac:dyDescent="0.25"/>
  <cols>
    <col min="1" max="1" width="9.5546875" style="7"/>
    <col min="2" max="2" width="25.88671875" style="7" customWidth="1"/>
    <col min="3" max="3" width="7" style="10" customWidth="1"/>
    <col min="4" max="4" width="11.21875" style="7" customWidth="1"/>
    <col min="5" max="5" width="16.109375" style="9" customWidth="1"/>
    <col min="6" max="6" width="8.109375" style="7" customWidth="1"/>
    <col min="7" max="7" width="5.6640625" style="10" customWidth="1"/>
    <col min="8" max="8" width="7" style="6" customWidth="1"/>
    <col min="9" max="16384" width="9.5546875" style="6"/>
  </cols>
  <sheetData>
    <row r="1" spans="1:9" s="124" customFormat="1" ht="15.6" x14ac:dyDescent="0.3">
      <c r="A1" s="15" t="s">
        <v>263</v>
      </c>
      <c r="B1" s="15" t="s">
        <v>262</v>
      </c>
      <c r="C1" s="132"/>
      <c r="D1" s="20"/>
      <c r="E1" s="30"/>
      <c r="F1" s="20"/>
      <c r="G1" s="11"/>
      <c r="H1" s="20"/>
    </row>
    <row r="2" spans="1:9" s="124" customFormat="1" ht="15.6" x14ac:dyDescent="0.3">
      <c r="A2" s="15" t="s">
        <v>3</v>
      </c>
      <c r="B2" s="15" t="s">
        <v>49</v>
      </c>
      <c r="C2" s="11"/>
      <c r="D2" s="15"/>
      <c r="E2" s="30"/>
      <c r="F2" s="20"/>
      <c r="G2" s="11"/>
      <c r="H2" s="20"/>
    </row>
    <row r="3" spans="1:9" s="124" customFormat="1" ht="15.6" x14ac:dyDescent="0.3">
      <c r="A3" s="15" t="s">
        <v>53</v>
      </c>
      <c r="B3" s="15"/>
      <c r="C3" s="11"/>
      <c r="D3" s="15"/>
      <c r="E3" s="30"/>
      <c r="F3" s="20"/>
      <c r="G3" s="11"/>
      <c r="H3" s="20"/>
    </row>
    <row r="4" spans="1:9" s="56" customFormat="1" ht="15.6" x14ac:dyDescent="0.3">
      <c r="A4" s="20">
        <v>2026</v>
      </c>
      <c r="B4" s="160"/>
      <c r="C4" s="20"/>
      <c r="D4" s="20"/>
      <c r="E4" s="20"/>
      <c r="F4" s="20"/>
      <c r="G4" s="60"/>
      <c r="H4" s="88"/>
    </row>
    <row r="5" spans="1:9" s="120" customFormat="1" ht="13.8" x14ac:dyDescent="0.3">
      <c r="A5" s="34"/>
      <c r="B5" s="35" t="s">
        <v>1385</v>
      </c>
      <c r="C5" s="87"/>
      <c r="D5" s="35"/>
      <c r="E5" s="86"/>
      <c r="F5" s="35"/>
      <c r="G5" s="87"/>
      <c r="H5" s="88"/>
    </row>
    <row r="6" spans="1:9" s="26" customFormat="1" x14ac:dyDescent="0.25">
      <c r="A6" s="34" t="s">
        <v>26</v>
      </c>
      <c r="B6" s="34" t="s">
        <v>10</v>
      </c>
      <c r="C6" s="81" t="s">
        <v>18</v>
      </c>
      <c r="D6" s="34" t="s">
        <v>9</v>
      </c>
      <c r="E6" s="121" t="s">
        <v>12</v>
      </c>
      <c r="F6" s="34" t="s">
        <v>13</v>
      </c>
      <c r="G6" s="81" t="s">
        <v>22</v>
      </c>
      <c r="H6" s="35" t="s">
        <v>54</v>
      </c>
    </row>
    <row r="7" spans="1:9" s="52" customFormat="1" ht="15.6" x14ac:dyDescent="0.3">
      <c r="A7" s="6">
        <v>9.39</v>
      </c>
      <c r="B7" s="97" t="s">
        <v>141</v>
      </c>
      <c r="C7" s="166">
        <v>2013</v>
      </c>
      <c r="D7" s="7" t="s">
        <v>237</v>
      </c>
      <c r="E7" s="116" t="s">
        <v>223</v>
      </c>
      <c r="F7" s="6">
        <v>260207</v>
      </c>
      <c r="G7" s="73"/>
      <c r="H7" s="18">
        <v>624</v>
      </c>
      <c r="I7" s="6"/>
    </row>
    <row r="8" spans="1:9" s="52" customFormat="1" ht="15.6" x14ac:dyDescent="0.3">
      <c r="A8" s="6">
        <v>31.33</v>
      </c>
      <c r="B8" s="97" t="s">
        <v>141</v>
      </c>
      <c r="C8" s="166">
        <v>2013</v>
      </c>
      <c r="D8" s="7" t="s">
        <v>236</v>
      </c>
      <c r="E8" s="116" t="s">
        <v>223</v>
      </c>
      <c r="F8" s="6">
        <v>260207</v>
      </c>
      <c r="G8" s="73"/>
      <c r="H8" s="18">
        <v>546</v>
      </c>
      <c r="I8" s="6"/>
    </row>
    <row r="9" spans="1:9" s="26" customFormat="1" ht="13.8" customHeight="1" x14ac:dyDescent="0.25">
      <c r="A9" s="6">
        <v>8.09</v>
      </c>
      <c r="B9" s="7" t="s">
        <v>181</v>
      </c>
      <c r="C9" s="6">
        <v>2017</v>
      </c>
      <c r="D9" s="7" t="s">
        <v>560</v>
      </c>
      <c r="E9" s="116" t="s">
        <v>549</v>
      </c>
      <c r="F9" s="6">
        <v>260824</v>
      </c>
      <c r="G9" s="54">
        <v>1.2</v>
      </c>
      <c r="H9" s="80">
        <v>478</v>
      </c>
      <c r="I9" s="6"/>
    </row>
    <row r="10" spans="1:9" s="26" customFormat="1" x14ac:dyDescent="0.25">
      <c r="A10" s="50">
        <v>8.3000000000000007</v>
      </c>
      <c r="B10" s="7" t="s">
        <v>180</v>
      </c>
      <c r="C10" s="6">
        <v>2017</v>
      </c>
      <c r="D10" s="7" t="s">
        <v>560</v>
      </c>
      <c r="E10" s="116" t="s">
        <v>549</v>
      </c>
      <c r="F10" s="6">
        <v>260824</v>
      </c>
      <c r="G10" s="54">
        <v>1.2</v>
      </c>
      <c r="H10" s="80">
        <v>405</v>
      </c>
    </row>
    <row r="11" spans="1:9" s="26" customFormat="1" x14ac:dyDescent="0.25">
      <c r="A11" s="6">
        <v>8.33</v>
      </c>
      <c r="B11" s="7" t="s">
        <v>177</v>
      </c>
      <c r="C11" s="6">
        <v>2017</v>
      </c>
      <c r="D11" s="7" t="s">
        <v>560</v>
      </c>
      <c r="E11" s="116" t="s">
        <v>549</v>
      </c>
      <c r="F11" s="6">
        <v>260824</v>
      </c>
      <c r="G11" s="54">
        <v>1.2</v>
      </c>
      <c r="H11" s="80">
        <v>394</v>
      </c>
      <c r="I11" s="6"/>
    </row>
    <row r="12" spans="1:9" s="26" customFormat="1" x14ac:dyDescent="0.25">
      <c r="A12" s="6">
        <v>8.34</v>
      </c>
      <c r="B12" s="25" t="s">
        <v>543</v>
      </c>
      <c r="C12" s="6">
        <v>2018</v>
      </c>
      <c r="D12" s="7" t="s">
        <v>560</v>
      </c>
      <c r="E12" s="116" t="s">
        <v>549</v>
      </c>
      <c r="F12" s="6">
        <v>260824</v>
      </c>
      <c r="G12" s="54">
        <v>1.2</v>
      </c>
      <c r="H12" s="80">
        <v>391</v>
      </c>
    </row>
    <row r="13" spans="1:9" s="26" customFormat="1" x14ac:dyDescent="0.25">
      <c r="A13" s="219">
        <v>8.1999999999999993</v>
      </c>
      <c r="B13" s="204" t="s">
        <v>544</v>
      </c>
      <c r="C13" s="166">
        <v>2019</v>
      </c>
      <c r="D13" s="26" t="s">
        <v>560</v>
      </c>
      <c r="E13" s="116" t="s">
        <v>611</v>
      </c>
      <c r="F13" s="7" t="s">
        <v>612</v>
      </c>
      <c r="G13" s="25">
        <v>-0.5</v>
      </c>
      <c r="H13" s="25">
        <v>370</v>
      </c>
      <c r="I13" s="25"/>
    </row>
    <row r="14" spans="1:9" s="26" customFormat="1" x14ac:dyDescent="0.25">
      <c r="A14" s="26" t="s">
        <v>510</v>
      </c>
      <c r="B14" s="25" t="s">
        <v>509</v>
      </c>
      <c r="C14" s="25">
        <v>2015</v>
      </c>
      <c r="D14" s="25" t="s">
        <v>548</v>
      </c>
      <c r="E14" s="78" t="s">
        <v>549</v>
      </c>
      <c r="F14" s="78">
        <v>260504</v>
      </c>
      <c r="G14" s="25"/>
      <c r="H14" s="25">
        <v>311</v>
      </c>
      <c r="I14" s="25"/>
    </row>
    <row r="15" spans="1:9" s="26" customFormat="1" ht="13.8" x14ac:dyDescent="0.25">
      <c r="A15" s="235">
        <v>12.11</v>
      </c>
      <c r="B15" s="259" t="s">
        <v>181</v>
      </c>
      <c r="C15" s="260">
        <v>2017</v>
      </c>
      <c r="D15" s="235" t="s">
        <v>555</v>
      </c>
      <c r="E15" s="233" t="s">
        <v>549</v>
      </c>
      <c r="F15" s="270" t="s">
        <v>714</v>
      </c>
      <c r="G15" s="261" t="s">
        <v>699</v>
      </c>
      <c r="H15" s="235">
        <v>214</v>
      </c>
      <c r="I15" s="6"/>
    </row>
    <row r="16" spans="1:9" s="26" customFormat="1" ht="13.8" x14ac:dyDescent="0.25">
      <c r="A16" s="271" t="s">
        <v>1310</v>
      </c>
      <c r="B16" s="271" t="s">
        <v>189</v>
      </c>
      <c r="C16" s="209">
        <v>2009</v>
      </c>
      <c r="D16" s="26" t="s">
        <v>547</v>
      </c>
      <c r="E16" s="26" t="s">
        <v>1384</v>
      </c>
      <c r="F16" s="209">
        <v>260907</v>
      </c>
      <c r="G16" s="212"/>
      <c r="H16" s="209">
        <v>196</v>
      </c>
      <c r="I16" s="78"/>
    </row>
    <row r="17" spans="1:9" s="26" customFormat="1" x14ac:dyDescent="0.25">
      <c r="A17" s="25">
        <v>11.1</v>
      </c>
      <c r="B17" s="204" t="s">
        <v>570</v>
      </c>
      <c r="C17" s="166">
        <v>2013</v>
      </c>
      <c r="D17" s="204" t="s">
        <v>555</v>
      </c>
      <c r="E17" s="116" t="s">
        <v>611</v>
      </c>
      <c r="F17" s="7" t="s">
        <v>612</v>
      </c>
      <c r="G17" s="25">
        <v>-0.8</v>
      </c>
      <c r="H17" s="25">
        <v>109</v>
      </c>
      <c r="I17" s="25"/>
    </row>
    <row r="18" spans="1:9" s="26" customFormat="1" ht="13.8" x14ac:dyDescent="0.25">
      <c r="A18" s="235">
        <v>12.55</v>
      </c>
      <c r="B18" s="21" t="s">
        <v>177</v>
      </c>
      <c r="C18" s="209">
        <v>2017</v>
      </c>
      <c r="D18" s="235" t="s">
        <v>555</v>
      </c>
      <c r="E18" s="233" t="s">
        <v>549</v>
      </c>
      <c r="F18" s="270" t="s">
        <v>714</v>
      </c>
      <c r="G18" s="261" t="s">
        <v>699</v>
      </c>
      <c r="H18" s="235">
        <v>95</v>
      </c>
      <c r="I18" s="6"/>
    </row>
    <row r="19" spans="1:9" s="26" customFormat="1" ht="13.8" x14ac:dyDescent="0.25">
      <c r="A19" s="235">
        <v>12.85</v>
      </c>
      <c r="B19" s="21" t="s">
        <v>180</v>
      </c>
      <c r="C19" s="209">
        <v>2017</v>
      </c>
      <c r="D19" s="235" t="s">
        <v>555</v>
      </c>
      <c r="E19" s="233" t="s">
        <v>549</v>
      </c>
      <c r="F19" s="270" t="s">
        <v>714</v>
      </c>
      <c r="G19" s="261" t="s">
        <v>699</v>
      </c>
      <c r="H19" s="235">
        <v>14</v>
      </c>
      <c r="I19" s="6"/>
    </row>
    <row r="20" spans="1:9" s="26" customFormat="1" x14ac:dyDescent="0.25">
      <c r="A20" s="6" t="s">
        <v>15</v>
      </c>
      <c r="B20" s="5" t="s">
        <v>15</v>
      </c>
      <c r="C20" s="68" t="s">
        <v>15</v>
      </c>
      <c r="D20" s="50" t="s">
        <v>15</v>
      </c>
      <c r="E20" s="5" t="s">
        <v>15</v>
      </c>
      <c r="F20" s="7" t="s">
        <v>15</v>
      </c>
      <c r="G20" s="6" t="s">
        <v>15</v>
      </c>
      <c r="H20" s="54">
        <v>0</v>
      </c>
    </row>
    <row r="21" spans="1:9" s="26" customFormat="1" x14ac:dyDescent="0.25">
      <c r="A21" s="6" t="s">
        <v>15</v>
      </c>
      <c r="B21" s="5" t="s">
        <v>15</v>
      </c>
      <c r="C21" s="68" t="s">
        <v>15</v>
      </c>
      <c r="D21" s="50" t="s">
        <v>15</v>
      </c>
      <c r="E21" s="5" t="s">
        <v>15</v>
      </c>
      <c r="F21" s="7" t="s">
        <v>15</v>
      </c>
      <c r="G21" s="6" t="s">
        <v>15</v>
      </c>
      <c r="H21" s="54">
        <v>0</v>
      </c>
    </row>
    <row r="22" spans="1:9" s="26" customFormat="1" x14ac:dyDescent="0.25">
      <c r="A22" s="6" t="s">
        <v>15</v>
      </c>
      <c r="B22" s="5" t="s">
        <v>15</v>
      </c>
      <c r="C22" s="68" t="s">
        <v>15</v>
      </c>
      <c r="D22" s="50" t="s">
        <v>15</v>
      </c>
      <c r="E22" s="5" t="s">
        <v>15</v>
      </c>
      <c r="F22" s="7" t="s">
        <v>15</v>
      </c>
      <c r="G22" s="6" t="s">
        <v>15</v>
      </c>
      <c r="H22" s="54">
        <v>0</v>
      </c>
    </row>
    <row r="23" spans="1:9" s="26" customFormat="1" x14ac:dyDescent="0.25">
      <c r="A23" s="6" t="s">
        <v>15</v>
      </c>
      <c r="B23" s="5" t="s">
        <v>15</v>
      </c>
      <c r="C23" s="68" t="s">
        <v>15</v>
      </c>
      <c r="D23" s="50" t="s">
        <v>15</v>
      </c>
      <c r="E23" s="5" t="s">
        <v>15</v>
      </c>
      <c r="F23" s="7" t="s">
        <v>15</v>
      </c>
      <c r="G23" s="6" t="s">
        <v>15</v>
      </c>
      <c r="H23" s="54">
        <v>0</v>
      </c>
    </row>
    <row r="24" spans="1:9" s="26" customFormat="1" x14ac:dyDescent="0.25">
      <c r="A24" s="6" t="s">
        <v>15</v>
      </c>
      <c r="B24" s="5" t="s">
        <v>15</v>
      </c>
      <c r="C24" s="68" t="s">
        <v>15</v>
      </c>
      <c r="D24" s="50" t="s">
        <v>15</v>
      </c>
      <c r="E24" s="5" t="s">
        <v>15</v>
      </c>
      <c r="F24" s="7" t="s">
        <v>15</v>
      </c>
      <c r="G24" s="6" t="s">
        <v>15</v>
      </c>
      <c r="H24" s="54">
        <v>0</v>
      </c>
    </row>
    <row r="25" spans="1:9" s="26" customFormat="1" x14ac:dyDescent="0.25">
      <c r="A25" s="6" t="s">
        <v>15</v>
      </c>
      <c r="B25" s="5" t="s">
        <v>15</v>
      </c>
      <c r="C25" s="68" t="s">
        <v>15</v>
      </c>
      <c r="D25" s="50" t="s">
        <v>15</v>
      </c>
      <c r="E25" s="5" t="s">
        <v>15</v>
      </c>
      <c r="F25" s="7" t="s">
        <v>15</v>
      </c>
      <c r="G25" s="6" t="s">
        <v>15</v>
      </c>
      <c r="H25" s="54">
        <v>0</v>
      </c>
    </row>
    <row r="26" spans="1:9" s="26" customFormat="1" x14ac:dyDescent="0.25">
      <c r="A26" s="6" t="s">
        <v>15</v>
      </c>
      <c r="B26" s="5" t="s">
        <v>15</v>
      </c>
      <c r="C26" s="68" t="s">
        <v>15</v>
      </c>
      <c r="D26" s="50" t="s">
        <v>15</v>
      </c>
      <c r="E26" s="5" t="s">
        <v>15</v>
      </c>
      <c r="F26" s="7" t="s">
        <v>15</v>
      </c>
      <c r="G26" s="6" t="s">
        <v>15</v>
      </c>
      <c r="H26" s="54">
        <v>0</v>
      </c>
    </row>
    <row r="27" spans="1:9" s="26" customFormat="1" x14ac:dyDescent="0.25">
      <c r="A27" s="123"/>
      <c r="B27" s="22"/>
      <c r="C27" s="81" t="s">
        <v>2</v>
      </c>
      <c r="D27" s="36"/>
      <c r="E27" s="69"/>
      <c r="F27" s="36"/>
      <c r="G27" s="93"/>
      <c r="H27" s="82">
        <f>SUM(H7:H26)</f>
        <v>4147</v>
      </c>
    </row>
    <row r="28" spans="1:9" s="26" customFormat="1" x14ac:dyDescent="0.25">
      <c r="A28" s="34" t="s">
        <v>29</v>
      </c>
      <c r="B28" s="34" t="s">
        <v>10</v>
      </c>
      <c r="C28" s="81" t="s">
        <v>18</v>
      </c>
      <c r="D28" s="34" t="s">
        <v>9</v>
      </c>
      <c r="E28" s="121" t="s">
        <v>12</v>
      </c>
      <c r="F28" s="34" t="s">
        <v>13</v>
      </c>
      <c r="G28" s="81" t="s">
        <v>22</v>
      </c>
      <c r="H28" s="35" t="s">
        <v>54</v>
      </c>
    </row>
    <row r="29" spans="1:9" s="26" customFormat="1" x14ac:dyDescent="0.25">
      <c r="A29" s="6" t="s">
        <v>15</v>
      </c>
      <c r="B29" s="5" t="s">
        <v>15</v>
      </c>
      <c r="C29" s="68" t="s">
        <v>15</v>
      </c>
      <c r="D29" s="50" t="s">
        <v>15</v>
      </c>
      <c r="E29" s="5" t="s">
        <v>15</v>
      </c>
      <c r="F29" s="7" t="s">
        <v>15</v>
      </c>
      <c r="G29" s="6" t="s">
        <v>15</v>
      </c>
      <c r="H29" s="54">
        <v>0</v>
      </c>
    </row>
    <row r="30" spans="1:9" s="26" customFormat="1" x14ac:dyDescent="0.25">
      <c r="A30" s="6" t="s">
        <v>15</v>
      </c>
      <c r="B30" s="5" t="s">
        <v>15</v>
      </c>
      <c r="C30" s="68" t="s">
        <v>15</v>
      </c>
      <c r="D30" s="50" t="s">
        <v>15</v>
      </c>
      <c r="E30" s="5" t="s">
        <v>15</v>
      </c>
      <c r="F30" s="7" t="s">
        <v>15</v>
      </c>
      <c r="G30" s="6" t="s">
        <v>15</v>
      </c>
      <c r="H30" s="54">
        <v>0</v>
      </c>
    </row>
    <row r="31" spans="1:9" s="26" customFormat="1" x14ac:dyDescent="0.25">
      <c r="A31" s="6" t="s">
        <v>15</v>
      </c>
      <c r="B31" s="5" t="s">
        <v>15</v>
      </c>
      <c r="C31" s="68" t="s">
        <v>15</v>
      </c>
      <c r="D31" s="50" t="s">
        <v>15</v>
      </c>
      <c r="E31" s="5" t="s">
        <v>15</v>
      </c>
      <c r="F31" s="7" t="s">
        <v>15</v>
      </c>
      <c r="G31" s="6" t="s">
        <v>15</v>
      </c>
      <c r="H31" s="54">
        <v>0</v>
      </c>
    </row>
    <row r="32" spans="1:9" s="26" customFormat="1" x14ac:dyDescent="0.25">
      <c r="A32" s="6" t="s">
        <v>15</v>
      </c>
      <c r="B32" s="5" t="s">
        <v>15</v>
      </c>
      <c r="C32" s="68" t="s">
        <v>15</v>
      </c>
      <c r="D32" s="50" t="s">
        <v>15</v>
      </c>
      <c r="E32" s="5" t="s">
        <v>15</v>
      </c>
      <c r="F32" s="7" t="s">
        <v>15</v>
      </c>
      <c r="G32" s="6" t="s">
        <v>15</v>
      </c>
      <c r="H32" s="54">
        <v>0</v>
      </c>
    </row>
    <row r="33" spans="1:9" s="26" customFormat="1" x14ac:dyDescent="0.25">
      <c r="A33" s="6" t="s">
        <v>15</v>
      </c>
      <c r="B33" s="5" t="s">
        <v>15</v>
      </c>
      <c r="C33" s="68" t="s">
        <v>15</v>
      </c>
      <c r="D33" s="50" t="s">
        <v>15</v>
      </c>
      <c r="E33" s="5" t="s">
        <v>15</v>
      </c>
      <c r="F33" s="7" t="s">
        <v>15</v>
      </c>
      <c r="G33" s="6" t="s">
        <v>15</v>
      </c>
      <c r="H33" s="54">
        <v>0</v>
      </c>
    </row>
    <row r="34" spans="1:9" s="26" customFormat="1" x14ac:dyDescent="0.25">
      <c r="A34" s="123"/>
      <c r="B34" s="22"/>
      <c r="C34" s="81" t="s">
        <v>2</v>
      </c>
      <c r="D34" s="36"/>
      <c r="E34" s="69"/>
      <c r="F34" s="36"/>
      <c r="G34" s="93"/>
      <c r="H34" s="83">
        <f>SUM(H29:H33)</f>
        <v>0</v>
      </c>
    </row>
    <row r="35" spans="1:9" s="26" customFormat="1" x14ac:dyDescent="0.25">
      <c r="A35" s="34" t="s">
        <v>5</v>
      </c>
      <c r="B35" s="34" t="s">
        <v>10</v>
      </c>
      <c r="C35" s="81" t="s">
        <v>18</v>
      </c>
      <c r="D35" s="34" t="s">
        <v>9</v>
      </c>
      <c r="E35" s="121" t="s">
        <v>12</v>
      </c>
      <c r="F35" s="34" t="s">
        <v>13</v>
      </c>
      <c r="G35" s="81" t="s">
        <v>22</v>
      </c>
      <c r="H35" s="35" t="s">
        <v>54</v>
      </c>
    </row>
    <row r="36" spans="1:9" s="26" customFormat="1" x14ac:dyDescent="0.25">
      <c r="A36" s="50">
        <v>0.9</v>
      </c>
      <c r="B36" s="169" t="s">
        <v>186</v>
      </c>
      <c r="C36" s="68">
        <v>2015</v>
      </c>
      <c r="D36" s="7" t="s">
        <v>214</v>
      </c>
      <c r="E36" s="116" t="s">
        <v>219</v>
      </c>
      <c r="F36" s="6">
        <v>260112</v>
      </c>
      <c r="G36" s="7"/>
      <c r="H36" s="6">
        <v>830</v>
      </c>
      <c r="I36" s="6"/>
    </row>
    <row r="37" spans="1:9" s="26" customFormat="1" x14ac:dyDescent="0.25">
      <c r="A37" s="6">
        <v>1.73</v>
      </c>
      <c r="B37" s="7" t="s">
        <v>177</v>
      </c>
      <c r="C37" s="6">
        <v>2017</v>
      </c>
      <c r="D37" s="7" t="s">
        <v>771</v>
      </c>
      <c r="E37" s="116" t="s">
        <v>549</v>
      </c>
      <c r="F37" s="6">
        <v>260824</v>
      </c>
      <c r="G37" s="7"/>
      <c r="H37" s="80">
        <v>815</v>
      </c>
      <c r="I37" s="6"/>
    </row>
    <row r="38" spans="1:9" s="26" customFormat="1" x14ac:dyDescent="0.25">
      <c r="A38" s="6">
        <v>5.92</v>
      </c>
      <c r="B38" s="5" t="s">
        <v>194</v>
      </c>
      <c r="C38" s="54">
        <v>2007</v>
      </c>
      <c r="D38" s="6" t="s">
        <v>706</v>
      </c>
      <c r="E38" s="5" t="s">
        <v>549</v>
      </c>
      <c r="F38" s="274" t="s">
        <v>714</v>
      </c>
      <c r="G38" s="9" t="s">
        <v>707</v>
      </c>
      <c r="H38" s="6">
        <v>794</v>
      </c>
      <c r="I38" s="6"/>
    </row>
    <row r="39" spans="1:9" s="26" customFormat="1" x14ac:dyDescent="0.25">
      <c r="A39" s="6">
        <v>0.85</v>
      </c>
      <c r="B39" s="5" t="s">
        <v>187</v>
      </c>
      <c r="C39" s="166">
        <v>2015</v>
      </c>
      <c r="D39" s="7" t="s">
        <v>214</v>
      </c>
      <c r="E39" s="116" t="s">
        <v>219</v>
      </c>
      <c r="F39" s="6">
        <v>260112</v>
      </c>
      <c r="G39" s="7"/>
      <c r="H39" s="6">
        <v>787</v>
      </c>
      <c r="I39" s="6"/>
    </row>
    <row r="40" spans="1:9" s="26" customFormat="1" x14ac:dyDescent="0.25">
      <c r="A40" s="6">
        <v>0.85</v>
      </c>
      <c r="B40" s="168" t="s">
        <v>184</v>
      </c>
      <c r="C40" s="6">
        <v>2015</v>
      </c>
      <c r="D40" s="7" t="s">
        <v>214</v>
      </c>
      <c r="E40" s="116" t="s">
        <v>219</v>
      </c>
      <c r="F40" s="6">
        <v>260112</v>
      </c>
      <c r="G40" s="7"/>
      <c r="H40" s="6">
        <v>787</v>
      </c>
      <c r="I40" s="6"/>
    </row>
    <row r="41" spans="1:9" s="26" customFormat="1" x14ac:dyDescent="0.25">
      <c r="A41" s="6">
        <v>1.62</v>
      </c>
      <c r="B41" s="7" t="s">
        <v>180</v>
      </c>
      <c r="C41" s="6">
        <v>2017</v>
      </c>
      <c r="D41" s="7" t="s">
        <v>771</v>
      </c>
      <c r="E41" s="116" t="s">
        <v>549</v>
      </c>
      <c r="F41" s="6">
        <v>260824</v>
      </c>
      <c r="G41" s="7"/>
      <c r="H41" s="80">
        <v>760</v>
      </c>
      <c r="I41" s="6"/>
    </row>
    <row r="42" spans="1:9" s="26" customFormat="1" x14ac:dyDescent="0.25">
      <c r="A42" s="50">
        <v>0.8</v>
      </c>
      <c r="B42" s="26" t="s">
        <v>182</v>
      </c>
      <c r="C42" s="25">
        <v>2016</v>
      </c>
      <c r="D42" s="5" t="s">
        <v>214</v>
      </c>
      <c r="E42" s="25" t="s">
        <v>219</v>
      </c>
      <c r="F42" s="54">
        <v>260216</v>
      </c>
      <c r="G42" s="5"/>
      <c r="H42" s="6">
        <v>745</v>
      </c>
      <c r="I42" s="6"/>
    </row>
    <row r="43" spans="1:9" s="26" customFormat="1" x14ac:dyDescent="0.25">
      <c r="A43" s="50">
        <v>0.7</v>
      </c>
      <c r="B43" s="26" t="s">
        <v>715</v>
      </c>
      <c r="C43" s="25">
        <v>2017</v>
      </c>
      <c r="D43" s="5" t="s">
        <v>214</v>
      </c>
      <c r="E43" s="25" t="s">
        <v>219</v>
      </c>
      <c r="F43" s="54">
        <v>260216</v>
      </c>
      <c r="G43" s="5"/>
      <c r="H43" s="6">
        <v>745</v>
      </c>
      <c r="I43" s="6"/>
    </row>
    <row r="44" spans="1:9" s="26" customFormat="1" x14ac:dyDescent="0.25">
      <c r="A44" s="50">
        <v>0.7</v>
      </c>
      <c r="B44" s="204" t="s">
        <v>181</v>
      </c>
      <c r="C44" s="166">
        <v>2017</v>
      </c>
      <c r="D44" s="7" t="s">
        <v>214</v>
      </c>
      <c r="E44" s="116" t="s">
        <v>219</v>
      </c>
      <c r="F44" s="6">
        <v>260112</v>
      </c>
      <c r="G44" s="7"/>
      <c r="H44" s="6">
        <v>745</v>
      </c>
      <c r="I44" s="6"/>
    </row>
    <row r="45" spans="1:9" s="26" customFormat="1" x14ac:dyDescent="0.25">
      <c r="A45" s="6">
        <v>2.87</v>
      </c>
      <c r="B45" s="204" t="s">
        <v>181</v>
      </c>
      <c r="C45" s="166">
        <v>2017</v>
      </c>
      <c r="D45" s="6" t="s">
        <v>708</v>
      </c>
      <c r="E45" s="5" t="s">
        <v>549</v>
      </c>
      <c r="F45" s="274" t="s">
        <v>714</v>
      </c>
      <c r="G45" s="7" t="s">
        <v>711</v>
      </c>
      <c r="H45" s="6">
        <v>744</v>
      </c>
      <c r="I45" s="6"/>
    </row>
    <row r="46" spans="1:9" s="26" customFormat="1" x14ac:dyDescent="0.25">
      <c r="A46" s="6">
        <v>1.58</v>
      </c>
      <c r="B46" s="26" t="s">
        <v>182</v>
      </c>
      <c r="C46" s="25">
        <v>2016</v>
      </c>
      <c r="D46" s="7" t="s">
        <v>213</v>
      </c>
      <c r="E46" s="116" t="s">
        <v>219</v>
      </c>
      <c r="F46" s="6">
        <v>260112</v>
      </c>
      <c r="G46" s="7"/>
      <c r="H46" s="6">
        <v>740</v>
      </c>
      <c r="I46" s="6"/>
    </row>
    <row r="47" spans="1:9" s="26" customFormat="1" x14ac:dyDescent="0.25">
      <c r="A47" s="6">
        <v>2.61</v>
      </c>
      <c r="B47" s="68" t="s">
        <v>191</v>
      </c>
      <c r="C47" s="25">
        <v>2007</v>
      </c>
      <c r="D47" s="5" t="s">
        <v>213</v>
      </c>
      <c r="E47" s="25" t="s">
        <v>219</v>
      </c>
      <c r="F47" s="54">
        <v>260216</v>
      </c>
      <c r="G47" s="111"/>
      <c r="H47" s="6">
        <v>730</v>
      </c>
      <c r="I47" s="6"/>
    </row>
    <row r="48" spans="1:9" s="26" customFormat="1" x14ac:dyDescent="0.25">
      <c r="A48" s="6">
        <v>2.59</v>
      </c>
      <c r="B48" s="5" t="s">
        <v>194</v>
      </c>
      <c r="C48" s="54">
        <v>2007</v>
      </c>
      <c r="D48" s="5" t="s">
        <v>213</v>
      </c>
      <c r="E48" s="25" t="s">
        <v>219</v>
      </c>
      <c r="F48" s="54">
        <v>260216</v>
      </c>
      <c r="G48" s="5"/>
      <c r="H48" s="6">
        <v>720</v>
      </c>
      <c r="I48" s="6"/>
    </row>
    <row r="49" spans="1:9" s="26" customFormat="1" x14ac:dyDescent="0.25">
      <c r="A49" s="6">
        <v>1.71</v>
      </c>
      <c r="B49" s="168" t="s">
        <v>184</v>
      </c>
      <c r="C49" s="6">
        <v>2015</v>
      </c>
      <c r="D49" s="7" t="s">
        <v>213</v>
      </c>
      <c r="E49" s="116" t="s">
        <v>219</v>
      </c>
      <c r="F49" s="6">
        <v>260112</v>
      </c>
      <c r="G49" s="7"/>
      <c r="H49" s="6">
        <v>715</v>
      </c>
      <c r="I49" s="6"/>
    </row>
    <row r="50" spans="1:9" s="26" customFormat="1" x14ac:dyDescent="0.25">
      <c r="A50" s="6">
        <v>1.69</v>
      </c>
      <c r="B50" s="169" t="s">
        <v>186</v>
      </c>
      <c r="C50" s="68">
        <v>2015</v>
      </c>
      <c r="D50" s="7" t="s">
        <v>213</v>
      </c>
      <c r="E50" s="116" t="s">
        <v>219</v>
      </c>
      <c r="F50" s="6">
        <v>260112</v>
      </c>
      <c r="G50" s="7"/>
      <c r="H50" s="6">
        <v>705</v>
      </c>
      <c r="I50" s="6"/>
    </row>
    <row r="51" spans="1:9" s="26" customFormat="1" x14ac:dyDescent="0.25">
      <c r="A51" s="123"/>
      <c r="B51" s="22"/>
      <c r="C51" s="81" t="s">
        <v>2</v>
      </c>
      <c r="D51" s="36"/>
      <c r="E51" s="69"/>
      <c r="F51" s="36"/>
      <c r="G51" s="93"/>
      <c r="H51" s="83">
        <f>SUM(H36:H50)</f>
        <v>11362</v>
      </c>
    </row>
    <row r="52" spans="1:9" s="26" customFormat="1" x14ac:dyDescent="0.25">
      <c r="A52" s="34" t="s">
        <v>6</v>
      </c>
      <c r="B52" s="34" t="s">
        <v>10</v>
      </c>
      <c r="C52" s="81" t="s">
        <v>18</v>
      </c>
      <c r="D52" s="34" t="s">
        <v>9</v>
      </c>
      <c r="E52" s="121" t="s">
        <v>12</v>
      </c>
      <c r="F52" s="34" t="s">
        <v>13</v>
      </c>
      <c r="G52" s="81" t="s">
        <v>22</v>
      </c>
      <c r="H52" s="35" t="s">
        <v>54</v>
      </c>
    </row>
    <row r="53" spans="1:9" s="26" customFormat="1" x14ac:dyDescent="0.25">
      <c r="A53" s="54">
        <v>5.37</v>
      </c>
      <c r="B53" s="54" t="s">
        <v>644</v>
      </c>
      <c r="C53" s="54">
        <v>2016</v>
      </c>
      <c r="D53" s="54" t="s">
        <v>561</v>
      </c>
      <c r="E53" s="5" t="s">
        <v>549</v>
      </c>
      <c r="F53" s="6">
        <v>260518</v>
      </c>
      <c r="G53" s="5"/>
      <c r="H53" s="54">
        <v>726</v>
      </c>
      <c r="I53" s="54"/>
    </row>
    <row r="54" spans="1:9" s="26" customFormat="1" x14ac:dyDescent="0.25">
      <c r="A54" s="54">
        <v>11.95</v>
      </c>
      <c r="B54" s="54" t="s">
        <v>644</v>
      </c>
      <c r="C54" s="54">
        <v>2016</v>
      </c>
      <c r="D54" s="54" t="s">
        <v>654</v>
      </c>
      <c r="E54" s="5" t="s">
        <v>549</v>
      </c>
      <c r="F54" s="6">
        <v>260518</v>
      </c>
      <c r="G54" s="54"/>
      <c r="H54" s="54">
        <v>710</v>
      </c>
      <c r="I54" s="54"/>
    </row>
    <row r="55" spans="1:9" s="26" customFormat="1" x14ac:dyDescent="0.25">
      <c r="A55" s="6">
        <v>9.02</v>
      </c>
      <c r="B55" s="7" t="s">
        <v>181</v>
      </c>
      <c r="C55" s="6">
        <v>2017</v>
      </c>
      <c r="D55" s="7" t="s">
        <v>808</v>
      </c>
      <c r="E55" s="116" t="s">
        <v>549</v>
      </c>
      <c r="F55" s="6">
        <v>260824</v>
      </c>
      <c r="G55" s="7"/>
      <c r="H55" s="80">
        <v>622</v>
      </c>
      <c r="I55" s="25"/>
    </row>
    <row r="56" spans="1:9" s="26" customFormat="1" x14ac:dyDescent="0.25">
      <c r="A56" s="6">
        <v>8.25</v>
      </c>
      <c r="B56" s="7" t="s">
        <v>177</v>
      </c>
      <c r="C56" s="6">
        <v>2017</v>
      </c>
      <c r="D56" s="7" t="s">
        <v>808</v>
      </c>
      <c r="E56" s="116" t="s">
        <v>549</v>
      </c>
      <c r="F56" s="6">
        <v>260824</v>
      </c>
      <c r="G56" s="7"/>
      <c r="H56" s="80">
        <v>599</v>
      </c>
      <c r="I56" s="6"/>
    </row>
    <row r="57" spans="1:9" s="26" customFormat="1" x14ac:dyDescent="0.25">
      <c r="A57" s="6">
        <v>8.25</v>
      </c>
      <c r="B57" s="7" t="s">
        <v>180</v>
      </c>
      <c r="C57" s="6">
        <v>2017</v>
      </c>
      <c r="D57" s="7" t="s">
        <v>808</v>
      </c>
      <c r="E57" s="116" t="s">
        <v>549</v>
      </c>
      <c r="F57" s="6">
        <v>260824</v>
      </c>
      <c r="G57" s="7"/>
      <c r="H57" s="80">
        <v>599</v>
      </c>
      <c r="I57" s="25" t="s">
        <v>0</v>
      </c>
    </row>
    <row r="58" spans="1:9" s="26" customFormat="1" ht="13.8" x14ac:dyDescent="0.25">
      <c r="A58" s="50">
        <v>4.3</v>
      </c>
      <c r="B58" s="204" t="s">
        <v>181</v>
      </c>
      <c r="C58" s="166">
        <v>2017</v>
      </c>
      <c r="D58" s="26" t="s">
        <v>1306</v>
      </c>
      <c r="E58" s="21" t="s">
        <v>1308</v>
      </c>
      <c r="F58" s="209">
        <v>260902</v>
      </c>
      <c r="G58" s="6"/>
      <c r="H58" s="209">
        <v>598</v>
      </c>
      <c r="I58" s="6"/>
    </row>
    <row r="59" spans="1:9" s="26" customFormat="1" x14ac:dyDescent="0.25">
      <c r="A59" s="54">
        <v>29.52</v>
      </c>
      <c r="B59" s="54" t="s">
        <v>644</v>
      </c>
      <c r="C59" s="54">
        <v>2016</v>
      </c>
      <c r="D59" s="54" t="s">
        <v>643</v>
      </c>
      <c r="E59" s="5" t="s">
        <v>549</v>
      </c>
      <c r="F59" s="6">
        <v>260518</v>
      </c>
      <c r="G59" s="5"/>
      <c r="H59" s="54">
        <v>589</v>
      </c>
      <c r="I59" s="54"/>
    </row>
    <row r="60" spans="1:9" s="26" customFormat="1" x14ac:dyDescent="0.25">
      <c r="A60" s="6">
        <v>3.92</v>
      </c>
      <c r="B60" s="26" t="s">
        <v>177</v>
      </c>
      <c r="C60" s="25">
        <v>2017</v>
      </c>
      <c r="D60" s="6" t="s">
        <v>561</v>
      </c>
      <c r="E60" s="5" t="s">
        <v>549</v>
      </c>
      <c r="F60" s="6">
        <v>260518</v>
      </c>
      <c r="G60" s="5"/>
      <c r="H60" s="6">
        <v>551</v>
      </c>
      <c r="I60" s="6"/>
    </row>
    <row r="61" spans="1:9" s="26" customFormat="1" x14ac:dyDescent="0.25">
      <c r="A61" s="6">
        <v>4.16</v>
      </c>
      <c r="B61" s="26" t="s">
        <v>715</v>
      </c>
      <c r="C61" s="25">
        <v>2017</v>
      </c>
      <c r="D61" s="6" t="s">
        <v>654</v>
      </c>
      <c r="E61" s="5" t="s">
        <v>549</v>
      </c>
      <c r="F61" s="6">
        <v>260518</v>
      </c>
      <c r="G61" s="54"/>
      <c r="H61" s="6">
        <v>476</v>
      </c>
      <c r="I61" s="6"/>
    </row>
    <row r="62" spans="1:9" s="26" customFormat="1" ht="12" customHeight="1" x14ac:dyDescent="0.25">
      <c r="A62" s="6">
        <v>3.18</v>
      </c>
      <c r="B62" s="26" t="s">
        <v>715</v>
      </c>
      <c r="C62" s="25">
        <v>2017</v>
      </c>
      <c r="D62" s="6" t="s">
        <v>561</v>
      </c>
      <c r="E62" s="5" t="s">
        <v>549</v>
      </c>
      <c r="F62" s="6">
        <v>260518</v>
      </c>
      <c r="G62" s="5"/>
      <c r="H62" s="6">
        <v>463</v>
      </c>
      <c r="I62" s="6"/>
    </row>
    <row r="63" spans="1:9" s="26" customFormat="1" x14ac:dyDescent="0.25">
      <c r="A63" s="123"/>
      <c r="B63" s="22"/>
      <c r="C63" s="81" t="s">
        <v>2</v>
      </c>
      <c r="D63" s="36"/>
      <c r="E63" s="69"/>
      <c r="F63" s="36"/>
      <c r="G63" s="93"/>
      <c r="H63" s="83">
        <f>SUM(H53:H62)</f>
        <v>5933</v>
      </c>
      <c r="I63" s="54"/>
    </row>
    <row r="65" spans="1:8" s="37" customFormat="1" x14ac:dyDescent="0.25">
      <c r="B65" s="34" t="s">
        <v>823</v>
      </c>
      <c r="C65" s="81" t="s">
        <v>125</v>
      </c>
      <c r="D65" s="38"/>
      <c r="E65" s="72"/>
      <c r="F65" s="38"/>
      <c r="G65" s="94"/>
      <c r="H65" s="82">
        <f>H27+H34+H51+H63</f>
        <v>21442</v>
      </c>
    </row>
    <row r="66" spans="1:8" s="46" customFormat="1" ht="15.6" x14ac:dyDescent="0.3">
      <c r="B66" s="15" t="s">
        <v>250</v>
      </c>
      <c r="C66" s="20"/>
      <c r="D66" s="51"/>
      <c r="E66" s="55"/>
      <c r="F66" s="55"/>
      <c r="G66" s="135"/>
      <c r="H66" s="88"/>
    </row>
    <row r="67" spans="1:8" s="52" customFormat="1" ht="15.6" x14ac:dyDescent="0.3">
      <c r="A67" s="30"/>
      <c r="B67" s="15" t="s">
        <v>824</v>
      </c>
      <c r="C67" s="58"/>
      <c r="D67" s="57"/>
      <c r="E67" s="57"/>
      <c r="F67" s="59"/>
      <c r="G67" s="157"/>
      <c r="H67" s="58"/>
    </row>
    <row r="69" spans="1:8" ht="14.25" customHeight="1" x14ac:dyDescent="0.25"/>
    <row r="70" spans="1:8" s="124" customFormat="1" ht="15.6" x14ac:dyDescent="0.3">
      <c r="A70" s="15" t="s">
        <v>258</v>
      </c>
      <c r="B70" s="33"/>
      <c r="C70" s="20"/>
      <c r="D70" s="33"/>
      <c r="E70" s="33"/>
      <c r="F70" s="20"/>
      <c r="G70" s="20"/>
      <c r="H70" s="20"/>
    </row>
    <row r="71" spans="1:8" s="124" customFormat="1" ht="15.6" x14ac:dyDescent="0.3">
      <c r="A71" s="15" t="s">
        <v>259</v>
      </c>
      <c r="B71" s="15" t="s">
        <v>260</v>
      </c>
      <c r="C71" s="20"/>
      <c r="D71" s="33"/>
      <c r="E71" s="125"/>
      <c r="F71" s="20"/>
      <c r="G71" s="20"/>
      <c r="H71" s="20"/>
    </row>
    <row r="72" spans="1:8" s="3" customFormat="1" ht="15.6" x14ac:dyDescent="0.3">
      <c r="A72" s="1"/>
      <c r="B72" s="1"/>
      <c r="C72" s="1"/>
      <c r="D72" s="1"/>
      <c r="E72" s="1"/>
      <c r="F72" s="1"/>
      <c r="G72" s="1"/>
    </row>
    <row r="73" spans="1:8" s="124" customFormat="1" ht="15.6" x14ac:dyDescent="0.3">
      <c r="A73" s="15" t="s">
        <v>3</v>
      </c>
      <c r="B73" s="15" t="s">
        <v>51</v>
      </c>
      <c r="C73" s="20"/>
      <c r="D73" s="15"/>
      <c r="E73" s="15"/>
      <c r="F73" s="20"/>
      <c r="G73" s="20"/>
      <c r="H73" s="20"/>
    </row>
    <row r="74" spans="1:8" s="124" customFormat="1" ht="15.6" x14ac:dyDescent="0.3">
      <c r="A74" s="15" t="s">
        <v>53</v>
      </c>
      <c r="B74" s="15"/>
      <c r="C74" s="20"/>
      <c r="D74" s="15"/>
      <c r="E74" s="15"/>
      <c r="F74" s="20"/>
      <c r="G74" s="20"/>
      <c r="H74" s="20"/>
    </row>
    <row r="75" spans="1:8" s="126" customFormat="1" ht="15.6" x14ac:dyDescent="0.3">
      <c r="A75" s="15" t="s">
        <v>261</v>
      </c>
      <c r="B75" s="208" t="s">
        <v>812</v>
      </c>
      <c r="C75" s="15"/>
      <c r="D75" s="15"/>
      <c r="E75" s="15"/>
      <c r="F75" s="15"/>
      <c r="G75" s="79"/>
      <c r="H75" s="16"/>
    </row>
    <row r="76" spans="1:8" s="3" customFormat="1" ht="15" customHeight="1" x14ac:dyDescent="0.3">
      <c r="A76" s="145"/>
      <c r="B76" s="210"/>
      <c r="C76" s="1"/>
      <c r="D76" s="1"/>
      <c r="E76" s="90"/>
      <c r="F76" s="1"/>
      <c r="G76" s="1"/>
    </row>
    <row r="77" spans="1:8" s="211" customFormat="1" ht="13.2" customHeight="1" x14ac:dyDescent="0.3">
      <c r="A77" s="15" t="s">
        <v>26</v>
      </c>
      <c r="B77" s="15" t="s">
        <v>10</v>
      </c>
      <c r="C77" s="15" t="s">
        <v>18</v>
      </c>
      <c r="D77" s="15" t="s">
        <v>9</v>
      </c>
      <c r="E77" s="15" t="s">
        <v>12</v>
      </c>
      <c r="F77" s="15" t="s">
        <v>13</v>
      </c>
      <c r="G77" s="15" t="s">
        <v>22</v>
      </c>
      <c r="H77" s="20" t="s">
        <v>54</v>
      </c>
    </row>
    <row r="78" spans="1:8" s="26" customFormat="1" ht="12" customHeight="1" x14ac:dyDescent="0.25">
      <c r="A78" s="25" t="s">
        <v>15</v>
      </c>
      <c r="B78" s="25" t="s">
        <v>15</v>
      </c>
      <c r="C78" s="25" t="s">
        <v>15</v>
      </c>
      <c r="D78" s="26" t="s">
        <v>15</v>
      </c>
      <c r="E78" s="26" t="s">
        <v>15</v>
      </c>
      <c r="F78" s="212" t="s">
        <v>15</v>
      </c>
      <c r="G78" s="25" t="s">
        <v>15</v>
      </c>
      <c r="H78" s="19">
        <v>0</v>
      </c>
    </row>
    <row r="79" spans="1:8" s="26" customFormat="1" ht="12" customHeight="1" x14ac:dyDescent="0.25">
      <c r="A79" s="25" t="s">
        <v>15</v>
      </c>
      <c r="B79" s="25" t="s">
        <v>15</v>
      </c>
      <c r="C79" s="25" t="s">
        <v>15</v>
      </c>
      <c r="D79" s="26" t="s">
        <v>15</v>
      </c>
      <c r="E79" s="26" t="s">
        <v>15</v>
      </c>
      <c r="F79" s="212" t="s">
        <v>15</v>
      </c>
      <c r="G79" s="25" t="s">
        <v>15</v>
      </c>
      <c r="H79" s="19">
        <v>0</v>
      </c>
    </row>
    <row r="80" spans="1:8" s="26" customFormat="1" ht="12" customHeight="1" x14ac:dyDescent="0.25">
      <c r="A80" s="25" t="s">
        <v>15</v>
      </c>
      <c r="B80" s="25" t="s">
        <v>15</v>
      </c>
      <c r="C80" s="25" t="s">
        <v>15</v>
      </c>
      <c r="D80" s="26" t="s">
        <v>15</v>
      </c>
      <c r="E80" s="26" t="s">
        <v>15</v>
      </c>
      <c r="F80" s="212" t="s">
        <v>15</v>
      </c>
      <c r="G80" s="25" t="s">
        <v>15</v>
      </c>
      <c r="H80" s="19">
        <v>0</v>
      </c>
    </row>
    <row r="81" spans="1:8" s="26" customFormat="1" ht="12" customHeight="1" x14ac:dyDescent="0.25">
      <c r="A81" s="25" t="s">
        <v>15</v>
      </c>
      <c r="B81" s="25" t="s">
        <v>15</v>
      </c>
      <c r="C81" s="25" t="s">
        <v>15</v>
      </c>
      <c r="D81" s="26" t="s">
        <v>15</v>
      </c>
      <c r="E81" s="26" t="s">
        <v>15</v>
      </c>
      <c r="F81" s="212" t="s">
        <v>15</v>
      </c>
      <c r="G81" s="25" t="s">
        <v>15</v>
      </c>
      <c r="H81" s="19">
        <v>0</v>
      </c>
    </row>
    <row r="82" spans="1:8" s="26" customFormat="1" ht="12" customHeight="1" x14ac:dyDescent="0.25">
      <c r="A82" s="25" t="s">
        <v>15</v>
      </c>
      <c r="B82" s="25" t="s">
        <v>15</v>
      </c>
      <c r="C82" s="25" t="s">
        <v>15</v>
      </c>
      <c r="D82" s="26" t="s">
        <v>15</v>
      </c>
      <c r="E82" s="26" t="s">
        <v>15</v>
      </c>
      <c r="F82" s="212" t="s">
        <v>15</v>
      </c>
      <c r="G82" s="25" t="s">
        <v>15</v>
      </c>
      <c r="H82" s="19">
        <v>0</v>
      </c>
    </row>
    <row r="83" spans="1:8" s="26" customFormat="1" ht="12" customHeight="1" x14ac:dyDescent="0.25">
      <c r="A83" s="25" t="s">
        <v>15</v>
      </c>
      <c r="B83" s="25" t="s">
        <v>15</v>
      </c>
      <c r="C83" s="25" t="s">
        <v>15</v>
      </c>
      <c r="D83" s="26" t="s">
        <v>15</v>
      </c>
      <c r="E83" s="26" t="s">
        <v>15</v>
      </c>
      <c r="F83" s="212" t="s">
        <v>15</v>
      </c>
      <c r="G83" s="25" t="s">
        <v>15</v>
      </c>
      <c r="H83" s="19">
        <v>0</v>
      </c>
    </row>
    <row r="84" spans="1:8" s="26" customFormat="1" ht="12" customHeight="1" x14ac:dyDescent="0.25">
      <c r="A84" s="25" t="s">
        <v>15</v>
      </c>
      <c r="B84" s="25" t="s">
        <v>15</v>
      </c>
      <c r="C84" s="25" t="s">
        <v>15</v>
      </c>
      <c r="D84" s="26" t="s">
        <v>15</v>
      </c>
      <c r="E84" s="26" t="s">
        <v>15</v>
      </c>
      <c r="F84" s="212" t="s">
        <v>15</v>
      </c>
      <c r="G84" s="25" t="s">
        <v>15</v>
      </c>
      <c r="H84" s="19">
        <v>0</v>
      </c>
    </row>
    <row r="85" spans="1:8" s="26" customFormat="1" ht="12" customHeight="1" x14ac:dyDescent="0.25">
      <c r="A85" s="25" t="s">
        <v>15</v>
      </c>
      <c r="B85" s="25" t="s">
        <v>15</v>
      </c>
      <c r="C85" s="25" t="s">
        <v>15</v>
      </c>
      <c r="D85" s="26" t="s">
        <v>15</v>
      </c>
      <c r="E85" s="26" t="s">
        <v>15</v>
      </c>
      <c r="F85" s="212" t="s">
        <v>15</v>
      </c>
      <c r="G85" s="25" t="s">
        <v>15</v>
      </c>
      <c r="H85" s="19">
        <v>0</v>
      </c>
    </row>
    <row r="86" spans="1:8" s="26" customFormat="1" ht="12" customHeight="1" x14ac:dyDescent="0.25">
      <c r="A86" s="25" t="s">
        <v>15</v>
      </c>
      <c r="B86" s="25" t="s">
        <v>15</v>
      </c>
      <c r="C86" s="25" t="s">
        <v>15</v>
      </c>
      <c r="D86" s="26" t="s">
        <v>15</v>
      </c>
      <c r="E86" s="26" t="s">
        <v>15</v>
      </c>
      <c r="F86" s="212" t="s">
        <v>15</v>
      </c>
      <c r="G86" s="25" t="s">
        <v>15</v>
      </c>
      <c r="H86" s="19">
        <v>0</v>
      </c>
    </row>
    <row r="87" spans="1:8" s="26" customFormat="1" ht="12" customHeight="1" x14ac:dyDescent="0.25">
      <c r="A87" s="25" t="s">
        <v>15</v>
      </c>
      <c r="B87" s="25" t="s">
        <v>15</v>
      </c>
      <c r="C87" s="25" t="s">
        <v>15</v>
      </c>
      <c r="D87" s="26" t="s">
        <v>15</v>
      </c>
      <c r="E87" s="26" t="s">
        <v>15</v>
      </c>
      <c r="F87" s="212" t="s">
        <v>15</v>
      </c>
      <c r="G87" s="25" t="s">
        <v>15</v>
      </c>
      <c r="H87" s="19">
        <v>0</v>
      </c>
    </row>
    <row r="88" spans="1:8" s="26" customFormat="1" ht="12" customHeight="1" x14ac:dyDescent="0.25">
      <c r="A88" s="25" t="s">
        <v>15</v>
      </c>
      <c r="B88" s="25" t="s">
        <v>15</v>
      </c>
      <c r="C88" s="25" t="s">
        <v>15</v>
      </c>
      <c r="D88" s="26" t="s">
        <v>15</v>
      </c>
      <c r="E88" s="26" t="s">
        <v>15</v>
      </c>
      <c r="F88" s="212" t="s">
        <v>15</v>
      </c>
      <c r="G88" s="25" t="s">
        <v>15</v>
      </c>
      <c r="H88" s="19">
        <v>0</v>
      </c>
    </row>
    <row r="89" spans="1:8" s="26" customFormat="1" ht="12" customHeight="1" x14ac:dyDescent="0.25">
      <c r="A89" s="25" t="s">
        <v>15</v>
      </c>
      <c r="B89" s="25" t="s">
        <v>15</v>
      </c>
      <c r="C89" s="25" t="s">
        <v>15</v>
      </c>
      <c r="D89" s="26" t="s">
        <v>15</v>
      </c>
      <c r="E89" s="26" t="s">
        <v>15</v>
      </c>
      <c r="F89" s="212" t="s">
        <v>15</v>
      </c>
      <c r="G89" s="25" t="s">
        <v>15</v>
      </c>
      <c r="H89" s="19">
        <v>0</v>
      </c>
    </row>
    <row r="90" spans="1:8" s="26" customFormat="1" ht="12" customHeight="1" x14ac:dyDescent="0.25">
      <c r="A90" s="123"/>
      <c r="B90" s="22"/>
      <c r="C90" s="34" t="s">
        <v>2</v>
      </c>
      <c r="D90" s="36"/>
      <c r="E90" s="36"/>
      <c r="F90" s="36"/>
      <c r="G90" s="36"/>
      <c r="H90" s="83">
        <f>SUM(H78:H89)</f>
        <v>0</v>
      </c>
    </row>
    <row r="91" spans="1:8" s="26" customFormat="1" ht="12" customHeight="1" x14ac:dyDescent="0.25">
      <c r="A91" s="34" t="s">
        <v>5</v>
      </c>
      <c r="B91" s="34" t="s">
        <v>10</v>
      </c>
      <c r="C91" s="34" t="s">
        <v>18</v>
      </c>
      <c r="D91" s="34" t="s">
        <v>9</v>
      </c>
      <c r="E91" s="34" t="s">
        <v>12</v>
      </c>
      <c r="F91" s="34" t="s">
        <v>13</v>
      </c>
      <c r="G91" s="34" t="s">
        <v>22</v>
      </c>
      <c r="H91" s="35" t="s">
        <v>54</v>
      </c>
    </row>
    <row r="92" spans="1:8" s="26" customFormat="1" x14ac:dyDescent="0.25">
      <c r="A92" s="6">
        <v>0.65</v>
      </c>
      <c r="B92" s="26" t="s">
        <v>177</v>
      </c>
      <c r="C92" s="25">
        <v>2017</v>
      </c>
      <c r="D92" s="7" t="s">
        <v>214</v>
      </c>
      <c r="E92" s="116" t="s">
        <v>219</v>
      </c>
      <c r="F92" s="6">
        <v>260112</v>
      </c>
      <c r="G92" s="7"/>
      <c r="H92" s="6">
        <v>702</v>
      </c>
    </row>
    <row r="93" spans="1:8" s="26" customFormat="1" x14ac:dyDescent="0.25">
      <c r="A93" s="50">
        <v>1.5</v>
      </c>
      <c r="B93" s="7" t="s">
        <v>181</v>
      </c>
      <c r="C93" s="6">
        <v>2017</v>
      </c>
      <c r="D93" s="7" t="s">
        <v>771</v>
      </c>
      <c r="E93" s="116" t="s">
        <v>549</v>
      </c>
      <c r="F93" s="6">
        <v>260824</v>
      </c>
      <c r="G93" s="7"/>
      <c r="H93" s="80">
        <v>700</v>
      </c>
    </row>
    <row r="94" spans="1:8" s="26" customFormat="1" x14ac:dyDescent="0.25">
      <c r="A94" s="6">
        <v>2.5499999999999998</v>
      </c>
      <c r="B94" s="26" t="s">
        <v>177</v>
      </c>
      <c r="C94" s="25">
        <v>2017</v>
      </c>
      <c r="D94" s="6" t="s">
        <v>708</v>
      </c>
      <c r="E94" s="5" t="s">
        <v>549</v>
      </c>
      <c r="F94" s="274" t="s">
        <v>714</v>
      </c>
      <c r="G94" s="7" t="s">
        <v>710</v>
      </c>
      <c r="H94" s="6">
        <v>680</v>
      </c>
    </row>
    <row r="95" spans="1:8" s="26" customFormat="1" x14ac:dyDescent="0.25">
      <c r="A95" s="6">
        <v>1.61</v>
      </c>
      <c r="B95" s="5" t="s">
        <v>187</v>
      </c>
      <c r="C95" s="166">
        <v>2015</v>
      </c>
      <c r="D95" s="7" t="s">
        <v>213</v>
      </c>
      <c r="E95" s="116" t="s">
        <v>219</v>
      </c>
      <c r="F95" s="6">
        <v>260112</v>
      </c>
      <c r="G95" s="7"/>
      <c r="H95" s="6">
        <v>665</v>
      </c>
    </row>
    <row r="96" spans="1:8" s="26" customFormat="1" x14ac:dyDescent="0.25">
      <c r="A96" s="50">
        <v>0.8</v>
      </c>
      <c r="B96" s="97" t="s">
        <v>211</v>
      </c>
      <c r="C96" s="68">
        <v>2014</v>
      </c>
      <c r="D96" s="5" t="s">
        <v>214</v>
      </c>
      <c r="E96" s="25" t="s">
        <v>219</v>
      </c>
      <c r="F96" s="54">
        <v>260216</v>
      </c>
      <c r="G96" s="111"/>
      <c r="H96" s="6">
        <v>660</v>
      </c>
    </row>
    <row r="97" spans="1:9" s="26" customFormat="1" x14ac:dyDescent="0.25">
      <c r="A97" s="6">
        <v>2.35</v>
      </c>
      <c r="B97" s="167" t="s">
        <v>189</v>
      </c>
      <c r="C97" s="27">
        <v>2009</v>
      </c>
      <c r="D97" s="7" t="s">
        <v>213</v>
      </c>
      <c r="E97" s="116" t="s">
        <v>219</v>
      </c>
      <c r="F97" s="6">
        <v>260112</v>
      </c>
      <c r="G97" s="7"/>
      <c r="H97" s="6">
        <v>650</v>
      </c>
    </row>
    <row r="98" spans="1:9" s="26" customFormat="1" x14ac:dyDescent="0.25">
      <c r="A98" s="6">
        <v>0.75</v>
      </c>
      <c r="B98" s="97" t="s">
        <v>209</v>
      </c>
      <c r="C98" s="6">
        <v>2014</v>
      </c>
      <c r="D98" s="7" t="s">
        <v>214</v>
      </c>
      <c r="E98" s="116" t="s">
        <v>219</v>
      </c>
      <c r="F98" s="6">
        <v>260112</v>
      </c>
      <c r="G98" s="7"/>
      <c r="H98" s="6">
        <v>617</v>
      </c>
    </row>
    <row r="99" spans="1:9" s="26" customFormat="1" x14ac:dyDescent="0.25">
      <c r="A99" s="6">
        <v>1.33</v>
      </c>
      <c r="B99" s="25" t="s">
        <v>543</v>
      </c>
      <c r="C99" s="6">
        <v>2018</v>
      </c>
      <c r="D99" s="7" t="s">
        <v>771</v>
      </c>
      <c r="E99" s="116" t="s">
        <v>549</v>
      </c>
      <c r="F99" s="6">
        <v>260824</v>
      </c>
      <c r="G99" s="7"/>
      <c r="H99" s="80">
        <v>615</v>
      </c>
    </row>
    <row r="100" spans="1:9" s="26" customFormat="1" ht="12" customHeight="1" x14ac:dyDescent="0.25">
      <c r="A100" s="6">
        <v>2.21</v>
      </c>
      <c r="B100" s="7" t="s">
        <v>180</v>
      </c>
      <c r="C100" s="6">
        <v>2017</v>
      </c>
      <c r="D100" s="7" t="s">
        <v>708</v>
      </c>
      <c r="E100" s="116" t="s">
        <v>549</v>
      </c>
      <c r="F100" s="6">
        <v>260824</v>
      </c>
      <c r="G100" s="54">
        <v>1.8</v>
      </c>
      <c r="H100" s="80">
        <v>612</v>
      </c>
    </row>
    <row r="101" spans="1:9" s="26" customFormat="1" ht="12" customHeight="1" x14ac:dyDescent="0.25">
      <c r="A101" s="50">
        <v>2.2000000000000002</v>
      </c>
      <c r="B101" s="204" t="s">
        <v>181</v>
      </c>
      <c r="C101" s="166">
        <v>2017</v>
      </c>
      <c r="D101" s="204" t="s">
        <v>562</v>
      </c>
      <c r="E101" s="116" t="s">
        <v>611</v>
      </c>
      <c r="F101" s="7" t="s">
        <v>612</v>
      </c>
      <c r="G101" s="221" t="s">
        <v>559</v>
      </c>
      <c r="H101" s="6">
        <v>610</v>
      </c>
    </row>
    <row r="102" spans="1:9" s="26" customFormat="1" ht="12" customHeight="1" x14ac:dyDescent="0.25">
      <c r="A102" s="123"/>
      <c r="B102" s="22"/>
      <c r="C102" s="34" t="s">
        <v>2</v>
      </c>
      <c r="D102" s="36"/>
      <c r="E102" s="36"/>
      <c r="F102" s="36"/>
      <c r="G102" s="36"/>
      <c r="H102" s="83">
        <f>SUM(H92:H101)</f>
        <v>6511</v>
      </c>
    </row>
    <row r="103" spans="1:9" s="26" customFormat="1" ht="12" customHeight="1" x14ac:dyDescent="0.25">
      <c r="A103" s="34" t="s">
        <v>6</v>
      </c>
      <c r="B103" s="34" t="s">
        <v>10</v>
      </c>
      <c r="C103" s="34" t="s">
        <v>18</v>
      </c>
      <c r="D103" s="34" t="s">
        <v>9</v>
      </c>
      <c r="E103" s="34" t="s">
        <v>12</v>
      </c>
      <c r="F103" s="34" t="s">
        <v>13</v>
      </c>
      <c r="G103" s="34" t="s">
        <v>22</v>
      </c>
      <c r="H103" s="35" t="s">
        <v>54</v>
      </c>
    </row>
    <row r="104" spans="1:9" s="26" customFormat="1" ht="12" customHeight="1" x14ac:dyDescent="0.25">
      <c r="A104" s="220">
        <v>2.95</v>
      </c>
      <c r="B104" s="204" t="s">
        <v>544</v>
      </c>
      <c r="C104" s="166">
        <v>2019</v>
      </c>
      <c r="D104" s="204" t="s">
        <v>561</v>
      </c>
      <c r="E104" s="116" t="s">
        <v>611</v>
      </c>
      <c r="F104" s="7" t="s">
        <v>612</v>
      </c>
      <c r="G104" s="25"/>
      <c r="H104" s="25">
        <v>436</v>
      </c>
      <c r="I104" s="26" t="s">
        <v>0</v>
      </c>
    </row>
    <row r="105" spans="1:9" s="26" customFormat="1" ht="12" customHeight="1" x14ac:dyDescent="0.25">
      <c r="A105" s="27">
        <v>4.18</v>
      </c>
      <c r="B105" s="204" t="s">
        <v>565</v>
      </c>
      <c r="C105" s="166">
        <v>2015</v>
      </c>
      <c r="D105" s="204" t="s">
        <v>561</v>
      </c>
      <c r="E105" s="116" t="s">
        <v>611</v>
      </c>
      <c r="F105" s="7" t="s">
        <v>612</v>
      </c>
      <c r="G105" s="222"/>
      <c r="H105" s="25">
        <v>367</v>
      </c>
      <c r="I105" s="25"/>
    </row>
    <row r="106" spans="1:9" s="26" customFormat="1" ht="12" customHeight="1" x14ac:dyDescent="0.25">
      <c r="A106" s="54">
        <v>8.92</v>
      </c>
      <c r="B106" s="167" t="s">
        <v>189</v>
      </c>
      <c r="C106" s="27">
        <v>2009</v>
      </c>
      <c r="D106" s="54" t="s">
        <v>650</v>
      </c>
      <c r="E106" s="5" t="s">
        <v>549</v>
      </c>
      <c r="F106" s="6">
        <v>260518</v>
      </c>
      <c r="G106" s="5"/>
      <c r="H106" s="54">
        <v>364</v>
      </c>
    </row>
    <row r="107" spans="1:9" s="26" customFormat="1" ht="12" customHeight="1" x14ac:dyDescent="0.25">
      <c r="A107" s="50">
        <v>37.93</v>
      </c>
      <c r="B107" s="167" t="s">
        <v>189</v>
      </c>
      <c r="C107" s="27">
        <v>2009</v>
      </c>
      <c r="D107" s="7" t="s">
        <v>720</v>
      </c>
      <c r="E107" s="116" t="s">
        <v>462</v>
      </c>
      <c r="F107" s="6">
        <v>260501</v>
      </c>
      <c r="G107" s="7"/>
      <c r="H107" s="6">
        <v>357</v>
      </c>
    </row>
    <row r="108" spans="1:9" s="26" customFormat="1" ht="12" customHeight="1" x14ac:dyDescent="0.25">
      <c r="A108" s="6">
        <v>20.58</v>
      </c>
      <c r="B108" s="7" t="s">
        <v>181</v>
      </c>
      <c r="C108" s="6">
        <v>2017</v>
      </c>
      <c r="D108" s="7" t="s">
        <v>802</v>
      </c>
      <c r="E108" s="116" t="s">
        <v>549</v>
      </c>
      <c r="F108" s="6">
        <v>260824</v>
      </c>
      <c r="G108" s="7"/>
      <c r="H108" s="80">
        <v>321</v>
      </c>
    </row>
    <row r="109" spans="1:9" s="26" customFormat="1" ht="12" customHeight="1" x14ac:dyDescent="0.25">
      <c r="A109" s="50">
        <v>8.3000000000000007</v>
      </c>
      <c r="B109" s="97" t="s">
        <v>211</v>
      </c>
      <c r="C109" s="68">
        <v>2014</v>
      </c>
      <c r="D109" s="54" t="s">
        <v>654</v>
      </c>
      <c r="E109" s="5" t="s">
        <v>549</v>
      </c>
      <c r="F109" s="6">
        <v>260518</v>
      </c>
      <c r="G109" s="54"/>
      <c r="H109" s="54">
        <v>277</v>
      </c>
    </row>
    <row r="110" spans="1:9" s="26" customFormat="1" ht="12" customHeight="1" x14ac:dyDescent="0.25">
      <c r="A110" s="6">
        <v>5.37</v>
      </c>
      <c r="B110" s="97" t="s">
        <v>141</v>
      </c>
      <c r="C110" s="166">
        <v>2013</v>
      </c>
      <c r="D110" s="6" t="s">
        <v>553</v>
      </c>
      <c r="E110" s="5" t="s">
        <v>549</v>
      </c>
      <c r="F110" s="6">
        <v>260518</v>
      </c>
      <c r="G110" s="5"/>
      <c r="H110" s="6">
        <v>186</v>
      </c>
    </row>
    <row r="111" spans="1:9" s="26" customFormat="1" ht="12" customHeight="1" x14ac:dyDescent="0.25">
      <c r="A111" s="6">
        <v>16.07</v>
      </c>
      <c r="B111" s="7" t="s">
        <v>177</v>
      </c>
      <c r="C111" s="6">
        <v>2017</v>
      </c>
      <c r="D111" s="7" t="s">
        <v>802</v>
      </c>
      <c r="E111" s="116" t="s">
        <v>549</v>
      </c>
      <c r="F111" s="6">
        <v>260824</v>
      </c>
      <c r="G111" s="7"/>
      <c r="H111" s="80">
        <v>186</v>
      </c>
    </row>
    <row r="112" spans="1:9" s="26" customFormat="1" ht="12" customHeight="1" x14ac:dyDescent="0.25">
      <c r="A112" s="123"/>
      <c r="B112" s="22"/>
      <c r="C112" s="34" t="s">
        <v>125</v>
      </c>
      <c r="D112" s="36"/>
      <c r="E112" s="36"/>
      <c r="F112" s="36"/>
      <c r="G112" s="36"/>
      <c r="H112" s="83">
        <f>SUM(H104:H111)</f>
        <v>2494</v>
      </c>
    </row>
    <row r="114" spans="1:8" s="37" customFormat="1" ht="12" customHeight="1" x14ac:dyDescent="0.25">
      <c r="A114" s="194"/>
      <c r="B114" s="34" t="s">
        <v>825</v>
      </c>
      <c r="C114" s="34" t="s">
        <v>125</v>
      </c>
      <c r="D114" s="38"/>
      <c r="E114" s="38"/>
      <c r="F114" s="38"/>
      <c r="G114" s="38"/>
      <c r="H114" s="82">
        <f>H90+H102+H112</f>
        <v>9005</v>
      </c>
    </row>
    <row r="115" spans="1:8" s="46" customFormat="1" ht="15.6" x14ac:dyDescent="0.3">
      <c r="B115" s="15" t="s">
        <v>159</v>
      </c>
      <c r="C115" s="20"/>
      <c r="D115" s="51"/>
      <c r="E115" s="55"/>
      <c r="F115" s="55"/>
      <c r="G115" s="135"/>
      <c r="H115" s="88"/>
    </row>
    <row r="116" spans="1:8" s="52" customFormat="1" ht="15.6" x14ac:dyDescent="0.3">
      <c r="A116" s="30"/>
      <c r="B116" s="15"/>
      <c r="C116" s="58"/>
      <c r="D116" s="57"/>
      <c r="E116" s="57"/>
      <c r="F116" s="59"/>
      <c r="G116" s="157"/>
      <c r="H116" s="58"/>
    </row>
    <row r="118" spans="1:8" s="45" customFormat="1" ht="15" customHeight="1" x14ac:dyDescent="0.3">
      <c r="A118" s="4" t="s">
        <v>88</v>
      </c>
      <c r="B118" s="4" t="s">
        <v>89</v>
      </c>
      <c r="C118" s="101"/>
      <c r="D118" s="125"/>
      <c r="E118" s="70"/>
      <c r="F118" s="4"/>
      <c r="G118" s="134"/>
      <c r="H118" s="47"/>
    </row>
    <row r="119" spans="1:8" s="45" customFormat="1" ht="15" customHeight="1" x14ac:dyDescent="0.3">
      <c r="A119" s="45" t="s">
        <v>3</v>
      </c>
      <c r="B119" s="46" t="s">
        <v>94</v>
      </c>
      <c r="C119" s="133"/>
      <c r="E119" s="46"/>
      <c r="G119" s="102"/>
      <c r="H119" s="47"/>
    </row>
    <row r="120" spans="1:8" s="45" customFormat="1" ht="15" customHeight="1" x14ac:dyDescent="0.3">
      <c r="A120" s="4" t="s">
        <v>28</v>
      </c>
      <c r="C120" s="101"/>
      <c r="D120" s="4"/>
      <c r="E120" s="70"/>
      <c r="F120" s="4"/>
      <c r="G120" s="134"/>
      <c r="H120" s="47"/>
    </row>
    <row r="121" spans="1:8" s="56" customFormat="1" ht="15.6" x14ac:dyDescent="0.3">
      <c r="A121" s="20">
        <v>2026</v>
      </c>
      <c r="B121" s="208" t="s">
        <v>727</v>
      </c>
      <c r="C121" s="20"/>
      <c r="D121" s="20"/>
      <c r="E121" s="20"/>
      <c r="F121" s="20"/>
      <c r="G121" s="60"/>
      <c r="H121" s="88"/>
    </row>
    <row r="122" spans="1:8" s="120" customFormat="1" ht="13.8" x14ac:dyDescent="0.3">
      <c r="A122" s="34"/>
      <c r="B122" s="35"/>
      <c r="C122" s="87"/>
      <c r="D122" s="35"/>
      <c r="E122" s="86"/>
      <c r="F122" s="35"/>
      <c r="G122" s="87"/>
      <c r="H122" s="88"/>
    </row>
    <row r="123" spans="1:8" s="47" customFormat="1" ht="15" customHeight="1" x14ac:dyDescent="0.25">
      <c r="A123" s="128" t="s">
        <v>26</v>
      </c>
      <c r="B123" s="128" t="s">
        <v>10</v>
      </c>
      <c r="C123" s="134" t="s">
        <v>18</v>
      </c>
      <c r="D123" s="128" t="s">
        <v>9</v>
      </c>
      <c r="E123" s="129" t="s">
        <v>12</v>
      </c>
      <c r="F123" s="128" t="s">
        <v>13</v>
      </c>
      <c r="G123" s="134" t="s">
        <v>22</v>
      </c>
      <c r="H123" s="47" t="s">
        <v>23</v>
      </c>
    </row>
    <row r="124" spans="1:8" s="26" customFormat="1" x14ac:dyDescent="0.25">
      <c r="A124" s="6" t="s">
        <v>15</v>
      </c>
      <c r="B124" s="68" t="s">
        <v>15</v>
      </c>
      <c r="C124" s="68" t="s">
        <v>15</v>
      </c>
      <c r="D124" s="50" t="s">
        <v>15</v>
      </c>
      <c r="E124" s="5" t="s">
        <v>15</v>
      </c>
      <c r="F124" s="7" t="s">
        <v>15</v>
      </c>
      <c r="G124" s="6" t="s">
        <v>15</v>
      </c>
      <c r="H124" s="54">
        <v>0</v>
      </c>
    </row>
    <row r="125" spans="1:8" s="26" customFormat="1" x14ac:dyDescent="0.25">
      <c r="A125" s="6" t="s">
        <v>15</v>
      </c>
      <c r="B125" s="68" t="s">
        <v>15</v>
      </c>
      <c r="C125" s="68" t="s">
        <v>15</v>
      </c>
      <c r="D125" s="50" t="s">
        <v>15</v>
      </c>
      <c r="E125" s="5" t="s">
        <v>15</v>
      </c>
      <c r="F125" s="7" t="s">
        <v>15</v>
      </c>
      <c r="G125" s="6" t="s">
        <v>15</v>
      </c>
      <c r="H125" s="54">
        <v>0</v>
      </c>
    </row>
    <row r="126" spans="1:8" s="26" customFormat="1" x14ac:dyDescent="0.25">
      <c r="A126" s="6" t="s">
        <v>15</v>
      </c>
      <c r="B126" s="68" t="s">
        <v>15</v>
      </c>
      <c r="C126" s="68" t="s">
        <v>15</v>
      </c>
      <c r="D126" s="50" t="s">
        <v>15</v>
      </c>
      <c r="E126" s="5" t="s">
        <v>15</v>
      </c>
      <c r="F126" s="7" t="s">
        <v>15</v>
      </c>
      <c r="G126" s="6" t="s">
        <v>15</v>
      </c>
      <c r="H126" s="54">
        <v>0</v>
      </c>
    </row>
    <row r="127" spans="1:8" s="26" customFormat="1" x14ac:dyDescent="0.25">
      <c r="A127" s="6" t="s">
        <v>15</v>
      </c>
      <c r="B127" s="68" t="s">
        <v>15</v>
      </c>
      <c r="C127" s="68" t="s">
        <v>15</v>
      </c>
      <c r="D127" s="50" t="s">
        <v>15</v>
      </c>
      <c r="E127" s="5" t="s">
        <v>15</v>
      </c>
      <c r="F127" s="7" t="s">
        <v>15</v>
      </c>
      <c r="G127" s="6" t="s">
        <v>15</v>
      </c>
      <c r="H127" s="54">
        <v>0</v>
      </c>
    </row>
    <row r="128" spans="1:8" s="26" customFormat="1" x14ac:dyDescent="0.25">
      <c r="A128" s="6" t="s">
        <v>15</v>
      </c>
      <c r="B128" s="68" t="s">
        <v>15</v>
      </c>
      <c r="C128" s="68" t="s">
        <v>15</v>
      </c>
      <c r="D128" s="50" t="s">
        <v>15</v>
      </c>
      <c r="E128" s="5" t="s">
        <v>15</v>
      </c>
      <c r="F128" s="7" t="s">
        <v>15</v>
      </c>
      <c r="G128" s="6" t="s">
        <v>15</v>
      </c>
      <c r="H128" s="54">
        <v>0</v>
      </c>
    </row>
    <row r="129" spans="1:8" s="26" customFormat="1" x14ac:dyDescent="0.25">
      <c r="A129" s="6" t="s">
        <v>15</v>
      </c>
      <c r="B129" s="68" t="s">
        <v>15</v>
      </c>
      <c r="C129" s="68" t="s">
        <v>15</v>
      </c>
      <c r="D129" s="50" t="s">
        <v>15</v>
      </c>
      <c r="E129" s="5" t="s">
        <v>15</v>
      </c>
      <c r="F129" s="7" t="s">
        <v>15</v>
      </c>
      <c r="G129" s="6" t="s">
        <v>15</v>
      </c>
      <c r="H129" s="54">
        <v>0</v>
      </c>
    </row>
    <row r="130" spans="1:8" s="26" customFormat="1" x14ac:dyDescent="0.25">
      <c r="A130" s="6" t="s">
        <v>15</v>
      </c>
      <c r="B130" s="68" t="s">
        <v>15</v>
      </c>
      <c r="C130" s="68" t="s">
        <v>15</v>
      </c>
      <c r="D130" s="50" t="s">
        <v>15</v>
      </c>
      <c r="E130" s="5" t="s">
        <v>15</v>
      </c>
      <c r="F130" s="7" t="s">
        <v>15</v>
      </c>
      <c r="G130" s="6" t="s">
        <v>15</v>
      </c>
      <c r="H130" s="54">
        <v>0</v>
      </c>
    </row>
    <row r="131" spans="1:8" s="26" customFormat="1" x14ac:dyDescent="0.25">
      <c r="A131" s="6" t="s">
        <v>15</v>
      </c>
      <c r="B131" s="68" t="s">
        <v>15</v>
      </c>
      <c r="C131" s="68" t="s">
        <v>15</v>
      </c>
      <c r="D131" s="50" t="s">
        <v>15</v>
      </c>
      <c r="E131" s="5" t="s">
        <v>15</v>
      </c>
      <c r="F131" s="7" t="s">
        <v>15</v>
      </c>
      <c r="G131" s="6" t="s">
        <v>15</v>
      </c>
      <c r="H131" s="54">
        <v>0</v>
      </c>
    </row>
    <row r="132" spans="1:8" s="26" customFormat="1" x14ac:dyDescent="0.25">
      <c r="A132" s="6" t="s">
        <v>15</v>
      </c>
      <c r="B132" s="68" t="s">
        <v>15</v>
      </c>
      <c r="C132" s="68" t="s">
        <v>15</v>
      </c>
      <c r="D132" s="50" t="s">
        <v>15</v>
      </c>
      <c r="E132" s="5" t="s">
        <v>15</v>
      </c>
      <c r="F132" s="7" t="s">
        <v>15</v>
      </c>
      <c r="G132" s="6" t="s">
        <v>15</v>
      </c>
      <c r="H132" s="54">
        <v>0</v>
      </c>
    </row>
    <row r="133" spans="1:8" s="26" customFormat="1" x14ac:dyDescent="0.25">
      <c r="A133" s="6" t="s">
        <v>15</v>
      </c>
      <c r="B133" s="68" t="s">
        <v>15</v>
      </c>
      <c r="C133" s="68" t="s">
        <v>15</v>
      </c>
      <c r="D133" s="50" t="s">
        <v>15</v>
      </c>
      <c r="E133" s="5" t="s">
        <v>15</v>
      </c>
      <c r="F133" s="7" t="s">
        <v>15</v>
      </c>
      <c r="G133" s="6" t="s">
        <v>15</v>
      </c>
      <c r="H133" s="54">
        <v>0</v>
      </c>
    </row>
    <row r="134" spans="1:8" ht="15" customHeight="1" x14ac:dyDescent="0.25">
      <c r="A134" s="131"/>
      <c r="C134" s="134" t="s">
        <v>2</v>
      </c>
      <c r="D134" s="48"/>
      <c r="E134" s="71"/>
      <c r="F134" s="48"/>
      <c r="G134" s="95"/>
      <c r="H134" s="84">
        <f>SUM(H124:H133)</f>
        <v>0</v>
      </c>
    </row>
    <row r="135" spans="1:8" s="47" customFormat="1" ht="15" customHeight="1" x14ac:dyDescent="0.25">
      <c r="A135" s="128" t="s">
        <v>5</v>
      </c>
      <c r="B135" s="128" t="s">
        <v>10</v>
      </c>
      <c r="C135" s="134" t="s">
        <v>18</v>
      </c>
      <c r="D135" s="128" t="s">
        <v>9</v>
      </c>
      <c r="E135" s="129" t="s">
        <v>12</v>
      </c>
      <c r="F135" s="128" t="s">
        <v>13</v>
      </c>
      <c r="G135" s="134" t="s">
        <v>22</v>
      </c>
      <c r="H135" s="47" t="s">
        <v>23</v>
      </c>
    </row>
    <row r="136" spans="1:8" s="26" customFormat="1" x14ac:dyDescent="0.25">
      <c r="A136" s="6">
        <v>1.82</v>
      </c>
      <c r="B136" s="97" t="s">
        <v>141</v>
      </c>
      <c r="C136" s="166">
        <v>2013</v>
      </c>
      <c r="D136" s="7" t="s">
        <v>213</v>
      </c>
      <c r="E136" s="116" t="s">
        <v>219</v>
      </c>
      <c r="F136" s="6">
        <v>260112</v>
      </c>
      <c r="G136" s="7"/>
      <c r="H136" s="6">
        <v>610</v>
      </c>
    </row>
    <row r="137" spans="1:8" s="26" customFormat="1" x14ac:dyDescent="0.25">
      <c r="A137" s="6">
        <v>1.1499999999999999</v>
      </c>
      <c r="B137" s="5" t="s">
        <v>194</v>
      </c>
      <c r="C137" s="54">
        <v>2007</v>
      </c>
      <c r="D137" s="7" t="s">
        <v>214</v>
      </c>
      <c r="E137" s="116" t="s">
        <v>219</v>
      </c>
      <c r="F137" s="6">
        <v>260112</v>
      </c>
      <c r="G137" s="7"/>
      <c r="H137" s="6">
        <v>609</v>
      </c>
    </row>
    <row r="138" spans="1:8" s="26" customFormat="1" x14ac:dyDescent="0.25">
      <c r="A138" s="220">
        <v>2.12</v>
      </c>
      <c r="B138" s="204" t="s">
        <v>544</v>
      </c>
      <c r="C138" s="166">
        <v>2019</v>
      </c>
      <c r="D138" s="204" t="s">
        <v>562</v>
      </c>
      <c r="E138" s="116" t="s">
        <v>611</v>
      </c>
      <c r="F138" s="7" t="s">
        <v>612</v>
      </c>
      <c r="G138" s="25">
        <v>0.6</v>
      </c>
      <c r="H138" s="25">
        <v>594</v>
      </c>
    </row>
    <row r="139" spans="1:8" s="26" customFormat="1" x14ac:dyDescent="0.25">
      <c r="A139" s="50">
        <v>2</v>
      </c>
      <c r="B139" s="25" t="s">
        <v>543</v>
      </c>
      <c r="C139" s="6">
        <v>2018</v>
      </c>
      <c r="D139" s="7" t="s">
        <v>708</v>
      </c>
      <c r="E139" s="116" t="s">
        <v>549</v>
      </c>
      <c r="F139" s="6">
        <v>260824</v>
      </c>
      <c r="G139" s="54">
        <v>0.5</v>
      </c>
      <c r="H139" s="80">
        <v>570</v>
      </c>
    </row>
    <row r="140" spans="1:8" s="26" customFormat="1" x14ac:dyDescent="0.25">
      <c r="A140" s="50">
        <v>1</v>
      </c>
      <c r="B140" s="167" t="s">
        <v>189</v>
      </c>
      <c r="C140" s="27">
        <v>2009</v>
      </c>
      <c r="D140" s="7" t="s">
        <v>214</v>
      </c>
      <c r="E140" s="116" t="s">
        <v>219</v>
      </c>
      <c r="F140" s="6">
        <v>260112</v>
      </c>
      <c r="G140" s="7"/>
      <c r="H140" s="6">
        <v>532</v>
      </c>
    </row>
    <row r="141" spans="1:8" s="26" customFormat="1" ht="12" customHeight="1" x14ac:dyDescent="0.25">
      <c r="A141" s="6">
        <v>1.05</v>
      </c>
      <c r="B141" s="26" t="s">
        <v>195</v>
      </c>
      <c r="C141" s="25">
        <v>2007</v>
      </c>
      <c r="D141" s="7" t="s">
        <v>214</v>
      </c>
      <c r="E141" s="116" t="s">
        <v>219</v>
      </c>
      <c r="F141" s="6">
        <v>260112</v>
      </c>
      <c r="G141" s="7"/>
      <c r="H141" s="6">
        <v>524</v>
      </c>
    </row>
    <row r="142" spans="1:8" ht="15" customHeight="1" x14ac:dyDescent="0.25">
      <c r="A142" s="131"/>
      <c r="C142" s="134" t="s">
        <v>2</v>
      </c>
      <c r="D142" s="48"/>
      <c r="E142" s="71"/>
      <c r="F142" s="48"/>
      <c r="G142" s="95"/>
      <c r="H142" s="84">
        <f>SUM(H136:H141)</f>
        <v>3439</v>
      </c>
    </row>
    <row r="143" spans="1:8" s="47" customFormat="1" ht="15" customHeight="1" x14ac:dyDescent="0.25">
      <c r="A143" s="128" t="s">
        <v>6</v>
      </c>
      <c r="B143" s="128" t="s">
        <v>10</v>
      </c>
      <c r="C143" s="134" t="s">
        <v>18</v>
      </c>
      <c r="D143" s="128" t="s">
        <v>9</v>
      </c>
      <c r="E143" s="129" t="s">
        <v>12</v>
      </c>
      <c r="F143" s="128" t="s">
        <v>13</v>
      </c>
      <c r="G143" s="134" t="s">
        <v>22</v>
      </c>
      <c r="H143" s="47" t="s">
        <v>23</v>
      </c>
    </row>
    <row r="144" spans="1:8" s="26" customFormat="1" x14ac:dyDescent="0.25">
      <c r="A144" s="25">
        <v>4.3499999999999996</v>
      </c>
      <c r="B144" s="204" t="s">
        <v>570</v>
      </c>
      <c r="C144" s="166">
        <v>2013</v>
      </c>
      <c r="D144" s="204" t="s">
        <v>553</v>
      </c>
      <c r="E144" s="116" t="s">
        <v>611</v>
      </c>
      <c r="F144" s="7" t="s">
        <v>612</v>
      </c>
      <c r="G144" s="25"/>
      <c r="H144" s="25">
        <v>64</v>
      </c>
    </row>
    <row r="145" spans="1:8" s="26" customFormat="1" x14ac:dyDescent="0.25">
      <c r="A145" s="6">
        <v>12.23</v>
      </c>
      <c r="B145" s="7" t="s">
        <v>180</v>
      </c>
      <c r="C145" s="6">
        <v>2017</v>
      </c>
      <c r="D145" s="7" t="s">
        <v>802</v>
      </c>
      <c r="E145" s="116" t="s">
        <v>549</v>
      </c>
      <c r="F145" s="6">
        <v>260824</v>
      </c>
      <c r="G145" s="7"/>
      <c r="H145" s="80">
        <v>70</v>
      </c>
    </row>
    <row r="146" spans="1:8" s="26" customFormat="1" x14ac:dyDescent="0.25">
      <c r="A146" s="50">
        <v>17.2</v>
      </c>
      <c r="B146" s="97" t="s">
        <v>141</v>
      </c>
      <c r="C146" s="166">
        <v>2013</v>
      </c>
      <c r="D146" s="6" t="s">
        <v>655</v>
      </c>
      <c r="E146" s="5" t="s">
        <v>549</v>
      </c>
      <c r="F146" s="6">
        <v>260518</v>
      </c>
      <c r="G146" s="54"/>
      <c r="H146" s="6">
        <v>68</v>
      </c>
    </row>
    <row r="147" spans="1:8" s="26" customFormat="1" x14ac:dyDescent="0.25">
      <c r="A147" s="6">
        <v>12.07</v>
      </c>
      <c r="B147" s="25" t="s">
        <v>543</v>
      </c>
      <c r="C147" s="6">
        <v>2018</v>
      </c>
      <c r="D147" s="7" t="s">
        <v>802</v>
      </c>
      <c r="E147" s="116" t="s">
        <v>549</v>
      </c>
      <c r="F147" s="6">
        <v>260824</v>
      </c>
      <c r="G147" s="7"/>
      <c r="H147" s="80">
        <v>66</v>
      </c>
    </row>
    <row r="148" spans="1:8" ht="15" customHeight="1" x14ac:dyDescent="0.25">
      <c r="A148" s="131"/>
      <c r="C148" s="134" t="s">
        <v>2</v>
      </c>
      <c r="D148" s="48"/>
      <c r="E148" s="71"/>
      <c r="F148" s="48"/>
      <c r="G148" s="95"/>
      <c r="H148" s="85">
        <f>SUM(H144:H147)</f>
        <v>268</v>
      </c>
    </row>
    <row r="149" spans="1:8" ht="15" customHeight="1" x14ac:dyDescent="0.25"/>
    <row r="150" spans="1:8" ht="15" customHeight="1" x14ac:dyDescent="0.25">
      <c r="A150" s="128"/>
      <c r="B150" s="128" t="s">
        <v>826</v>
      </c>
      <c r="C150" s="134" t="s">
        <v>125</v>
      </c>
      <c r="D150" s="48"/>
      <c r="E150" s="71"/>
      <c r="F150" s="48"/>
      <c r="G150" s="95"/>
      <c r="H150" s="84">
        <f>H134+H142+H148</f>
        <v>3707</v>
      </c>
    </row>
    <row r="151" spans="1:8" s="47" customFormat="1" ht="15" customHeight="1" x14ac:dyDescent="0.25">
      <c r="A151" s="128"/>
      <c r="B151" s="128" t="s">
        <v>160</v>
      </c>
      <c r="C151" s="134"/>
      <c r="D151" s="128"/>
      <c r="E151" s="129"/>
      <c r="F151" s="128"/>
      <c r="G151" s="134"/>
    </row>
    <row r="157" spans="1:8" s="45" customFormat="1" ht="15" customHeight="1" x14ac:dyDescent="0.3">
      <c r="A157" s="4" t="s">
        <v>88</v>
      </c>
      <c r="B157" s="4" t="s">
        <v>89</v>
      </c>
      <c r="C157" s="101"/>
      <c r="D157" s="125"/>
      <c r="E157" s="70"/>
      <c r="F157" s="4"/>
      <c r="G157" s="134"/>
      <c r="H157" s="47"/>
    </row>
    <row r="158" spans="1:8" s="45" customFormat="1" ht="15" customHeight="1" x14ac:dyDescent="0.3">
      <c r="A158" s="45" t="s">
        <v>3</v>
      </c>
      <c r="B158" s="46" t="s">
        <v>726</v>
      </c>
      <c r="C158" s="133"/>
      <c r="E158" s="46"/>
      <c r="G158" s="102"/>
      <c r="H158" s="47"/>
    </row>
    <row r="159" spans="1:8" s="45" customFormat="1" ht="15" customHeight="1" x14ac:dyDescent="0.3">
      <c r="A159" s="4" t="s">
        <v>28</v>
      </c>
      <c r="C159" s="101"/>
      <c r="D159" s="4"/>
      <c r="E159" s="70"/>
      <c r="F159" s="4"/>
      <c r="G159" s="134"/>
      <c r="H159" s="47"/>
    </row>
    <row r="160" spans="1:8" s="56" customFormat="1" ht="15.6" x14ac:dyDescent="0.3">
      <c r="A160" s="20">
        <v>2026</v>
      </c>
      <c r="B160" s="208" t="s">
        <v>727</v>
      </c>
      <c r="C160" s="20"/>
      <c r="D160" s="20"/>
      <c r="E160" s="20"/>
      <c r="F160" s="20"/>
      <c r="G160" s="60"/>
      <c r="H160" s="88"/>
    </row>
    <row r="161" spans="1:8" s="120" customFormat="1" ht="13.8" x14ac:dyDescent="0.3">
      <c r="A161" s="34"/>
      <c r="B161" s="35"/>
      <c r="C161" s="87"/>
      <c r="D161" s="35"/>
      <c r="E161" s="86"/>
      <c r="F161" s="35"/>
      <c r="G161" s="87"/>
      <c r="H161" s="88"/>
    </row>
    <row r="162" spans="1:8" s="47" customFormat="1" ht="15" customHeight="1" x14ac:dyDescent="0.25">
      <c r="A162" s="128" t="s">
        <v>26</v>
      </c>
      <c r="B162" s="128" t="s">
        <v>10</v>
      </c>
      <c r="C162" s="134" t="s">
        <v>18</v>
      </c>
      <c r="D162" s="128" t="s">
        <v>9</v>
      </c>
      <c r="E162" s="129" t="s">
        <v>12</v>
      </c>
      <c r="F162" s="128" t="s">
        <v>13</v>
      </c>
      <c r="G162" s="134" t="s">
        <v>22</v>
      </c>
      <c r="H162" s="47" t="s">
        <v>23</v>
      </c>
    </row>
    <row r="163" spans="1:8" s="26" customFormat="1" x14ac:dyDescent="0.25">
      <c r="A163" s="6" t="s">
        <v>15</v>
      </c>
      <c r="B163" s="68" t="s">
        <v>15</v>
      </c>
      <c r="C163" s="68" t="s">
        <v>15</v>
      </c>
      <c r="D163" s="50" t="s">
        <v>15</v>
      </c>
      <c r="E163" s="5" t="s">
        <v>15</v>
      </c>
      <c r="F163" s="7" t="s">
        <v>15</v>
      </c>
      <c r="G163" s="6" t="s">
        <v>15</v>
      </c>
      <c r="H163" s="54">
        <v>0</v>
      </c>
    </row>
    <row r="164" spans="1:8" s="26" customFormat="1" x14ac:dyDescent="0.25">
      <c r="A164" s="6" t="s">
        <v>15</v>
      </c>
      <c r="B164" s="68" t="s">
        <v>15</v>
      </c>
      <c r="C164" s="68" t="s">
        <v>15</v>
      </c>
      <c r="D164" s="50" t="s">
        <v>15</v>
      </c>
      <c r="E164" s="5" t="s">
        <v>15</v>
      </c>
      <c r="F164" s="7" t="s">
        <v>15</v>
      </c>
      <c r="G164" s="6" t="s">
        <v>15</v>
      </c>
      <c r="H164" s="54">
        <v>0</v>
      </c>
    </row>
    <row r="165" spans="1:8" s="26" customFormat="1" x14ac:dyDescent="0.25">
      <c r="A165" s="6" t="s">
        <v>15</v>
      </c>
      <c r="B165" s="68" t="s">
        <v>15</v>
      </c>
      <c r="C165" s="68" t="s">
        <v>15</v>
      </c>
      <c r="D165" s="50" t="s">
        <v>15</v>
      </c>
      <c r="E165" s="5" t="s">
        <v>15</v>
      </c>
      <c r="F165" s="7" t="s">
        <v>15</v>
      </c>
      <c r="G165" s="6" t="s">
        <v>15</v>
      </c>
      <c r="H165" s="54">
        <v>0</v>
      </c>
    </row>
    <row r="166" spans="1:8" s="26" customFormat="1" x14ac:dyDescent="0.25">
      <c r="A166" s="6" t="s">
        <v>15</v>
      </c>
      <c r="B166" s="68" t="s">
        <v>15</v>
      </c>
      <c r="C166" s="68" t="s">
        <v>15</v>
      </c>
      <c r="D166" s="50" t="s">
        <v>15</v>
      </c>
      <c r="E166" s="5" t="s">
        <v>15</v>
      </c>
      <c r="F166" s="7" t="s">
        <v>15</v>
      </c>
      <c r="G166" s="6" t="s">
        <v>15</v>
      </c>
      <c r="H166" s="54">
        <v>0</v>
      </c>
    </row>
    <row r="167" spans="1:8" s="26" customFormat="1" x14ac:dyDescent="0.25">
      <c r="A167" s="6" t="s">
        <v>15</v>
      </c>
      <c r="B167" s="68" t="s">
        <v>15</v>
      </c>
      <c r="C167" s="68" t="s">
        <v>15</v>
      </c>
      <c r="D167" s="50" t="s">
        <v>15</v>
      </c>
      <c r="E167" s="5" t="s">
        <v>15</v>
      </c>
      <c r="F167" s="7" t="s">
        <v>15</v>
      </c>
      <c r="G167" s="6" t="s">
        <v>15</v>
      </c>
      <c r="H167" s="54">
        <v>0</v>
      </c>
    </row>
    <row r="168" spans="1:8" s="26" customFormat="1" x14ac:dyDescent="0.25">
      <c r="A168" s="6" t="s">
        <v>15</v>
      </c>
      <c r="B168" s="68" t="s">
        <v>15</v>
      </c>
      <c r="C168" s="68" t="s">
        <v>15</v>
      </c>
      <c r="D168" s="50" t="s">
        <v>15</v>
      </c>
      <c r="E168" s="5" t="s">
        <v>15</v>
      </c>
      <c r="F168" s="7" t="s">
        <v>15</v>
      </c>
      <c r="G168" s="6" t="s">
        <v>15</v>
      </c>
      <c r="H168" s="54">
        <v>0</v>
      </c>
    </row>
    <row r="169" spans="1:8" s="26" customFormat="1" x14ac:dyDescent="0.25">
      <c r="A169" s="6" t="s">
        <v>15</v>
      </c>
      <c r="B169" s="68" t="s">
        <v>15</v>
      </c>
      <c r="C169" s="68" t="s">
        <v>15</v>
      </c>
      <c r="D169" s="50" t="s">
        <v>15</v>
      </c>
      <c r="E169" s="5" t="s">
        <v>15</v>
      </c>
      <c r="F169" s="7" t="s">
        <v>15</v>
      </c>
      <c r="G169" s="6" t="s">
        <v>15</v>
      </c>
      <c r="H169" s="54">
        <v>0</v>
      </c>
    </row>
    <row r="170" spans="1:8" s="26" customFormat="1" x14ac:dyDescent="0.25">
      <c r="A170" s="6" t="s">
        <v>15</v>
      </c>
      <c r="B170" s="68" t="s">
        <v>15</v>
      </c>
      <c r="C170" s="68" t="s">
        <v>15</v>
      </c>
      <c r="D170" s="50" t="s">
        <v>15</v>
      </c>
      <c r="E170" s="5" t="s">
        <v>15</v>
      </c>
      <c r="F170" s="7" t="s">
        <v>15</v>
      </c>
      <c r="G170" s="6" t="s">
        <v>15</v>
      </c>
      <c r="H170" s="54">
        <v>0</v>
      </c>
    </row>
    <row r="171" spans="1:8" s="26" customFormat="1" x14ac:dyDescent="0.25">
      <c r="A171" s="6" t="s">
        <v>15</v>
      </c>
      <c r="B171" s="68" t="s">
        <v>15</v>
      </c>
      <c r="C171" s="68" t="s">
        <v>15</v>
      </c>
      <c r="D171" s="50" t="s">
        <v>15</v>
      </c>
      <c r="E171" s="5" t="s">
        <v>15</v>
      </c>
      <c r="F171" s="7" t="s">
        <v>15</v>
      </c>
      <c r="G171" s="6" t="s">
        <v>15</v>
      </c>
      <c r="H171" s="54">
        <v>0</v>
      </c>
    </row>
    <row r="172" spans="1:8" s="26" customFormat="1" x14ac:dyDescent="0.25">
      <c r="A172" s="6" t="s">
        <v>15</v>
      </c>
      <c r="B172" s="68" t="s">
        <v>15</v>
      </c>
      <c r="C172" s="68" t="s">
        <v>15</v>
      </c>
      <c r="D172" s="50" t="s">
        <v>15</v>
      </c>
      <c r="E172" s="5" t="s">
        <v>15</v>
      </c>
      <c r="F172" s="7" t="s">
        <v>15</v>
      </c>
      <c r="G172" s="6" t="s">
        <v>15</v>
      </c>
      <c r="H172" s="54">
        <v>0</v>
      </c>
    </row>
    <row r="173" spans="1:8" ht="15" customHeight="1" x14ac:dyDescent="0.25">
      <c r="A173" s="131"/>
      <c r="C173" s="134" t="s">
        <v>2</v>
      </c>
      <c r="D173" s="48"/>
      <c r="E173" s="71"/>
      <c r="F173" s="48"/>
      <c r="G173" s="95"/>
      <c r="H173" s="84">
        <f>SUM(H163:H172)</f>
        <v>0</v>
      </c>
    </row>
    <row r="174" spans="1:8" s="47" customFormat="1" ht="15" customHeight="1" x14ac:dyDescent="0.25">
      <c r="A174" s="128" t="s">
        <v>5</v>
      </c>
      <c r="B174" s="128" t="s">
        <v>10</v>
      </c>
      <c r="C174" s="134" t="s">
        <v>18</v>
      </c>
      <c r="D174" s="128" t="s">
        <v>9</v>
      </c>
      <c r="E174" s="129" t="s">
        <v>12</v>
      </c>
      <c r="F174" s="128" t="s">
        <v>13</v>
      </c>
      <c r="G174" s="134" t="s">
        <v>22</v>
      </c>
      <c r="H174" s="47" t="s">
        <v>23</v>
      </c>
    </row>
    <row r="175" spans="1:8" x14ac:dyDescent="0.25">
      <c r="A175" s="220">
        <v>2.52</v>
      </c>
      <c r="B175" s="204" t="s">
        <v>570</v>
      </c>
      <c r="C175" s="166">
        <v>2013</v>
      </c>
      <c r="D175" s="204" t="s">
        <v>562</v>
      </c>
      <c r="E175" s="116" t="s">
        <v>611</v>
      </c>
      <c r="F175" s="7" t="s">
        <v>612</v>
      </c>
      <c r="G175" s="219">
        <v>0</v>
      </c>
      <c r="H175" s="25">
        <v>434</v>
      </c>
    </row>
    <row r="176" spans="1:8" x14ac:dyDescent="0.25">
      <c r="A176" s="6">
        <v>1.22</v>
      </c>
      <c r="B176" s="97" t="s">
        <v>211</v>
      </c>
      <c r="C176" s="68">
        <v>2014</v>
      </c>
      <c r="D176" s="5" t="s">
        <v>213</v>
      </c>
      <c r="E176" s="25" t="s">
        <v>219</v>
      </c>
      <c r="F176" s="54">
        <v>260216</v>
      </c>
      <c r="G176" s="5"/>
      <c r="H176" s="6">
        <v>385</v>
      </c>
    </row>
    <row r="177" spans="1:8" s="26" customFormat="1" x14ac:dyDescent="0.25">
      <c r="A177" s="6">
        <v>2.0499999999999998</v>
      </c>
      <c r="B177" s="26" t="s">
        <v>195</v>
      </c>
      <c r="C177" s="25">
        <v>2007</v>
      </c>
      <c r="D177" s="7" t="s">
        <v>213</v>
      </c>
      <c r="E177" s="116" t="s">
        <v>219</v>
      </c>
      <c r="F177" s="6">
        <v>260112</v>
      </c>
      <c r="G177" s="7"/>
      <c r="H177" s="6">
        <v>450</v>
      </c>
    </row>
    <row r="178" spans="1:8" s="26" customFormat="1" x14ac:dyDescent="0.25">
      <c r="A178" s="217">
        <v>1.82</v>
      </c>
      <c r="B178" s="204" t="s">
        <v>565</v>
      </c>
      <c r="C178" s="166">
        <v>2015</v>
      </c>
      <c r="D178" s="204" t="s">
        <v>562</v>
      </c>
      <c r="E178" s="116" t="s">
        <v>611</v>
      </c>
      <c r="F178" s="7" t="s">
        <v>612</v>
      </c>
      <c r="G178" s="222">
        <v>0</v>
      </c>
      <c r="H178" s="25">
        <v>454</v>
      </c>
    </row>
    <row r="179" spans="1:8" s="26" customFormat="1" x14ac:dyDescent="0.25">
      <c r="A179" s="6" t="s">
        <v>15</v>
      </c>
      <c r="B179" s="68" t="s">
        <v>15</v>
      </c>
      <c r="C179" s="68" t="s">
        <v>15</v>
      </c>
      <c r="D179" s="50" t="s">
        <v>15</v>
      </c>
      <c r="E179" s="5" t="s">
        <v>15</v>
      </c>
      <c r="F179" s="7" t="s">
        <v>15</v>
      </c>
      <c r="G179" s="6" t="s">
        <v>15</v>
      </c>
      <c r="H179" s="54">
        <v>0</v>
      </c>
    </row>
    <row r="180" spans="1:8" s="26" customFormat="1" x14ac:dyDescent="0.25">
      <c r="A180" s="6" t="s">
        <v>15</v>
      </c>
      <c r="B180" s="68" t="s">
        <v>15</v>
      </c>
      <c r="C180" s="68" t="s">
        <v>15</v>
      </c>
      <c r="D180" s="50" t="s">
        <v>15</v>
      </c>
      <c r="E180" s="5" t="s">
        <v>15</v>
      </c>
      <c r="F180" s="7" t="s">
        <v>15</v>
      </c>
      <c r="G180" s="6" t="s">
        <v>15</v>
      </c>
      <c r="H180" s="54">
        <v>0</v>
      </c>
    </row>
    <row r="181" spans="1:8" ht="15" customHeight="1" x14ac:dyDescent="0.25">
      <c r="A181" s="131"/>
      <c r="C181" s="134" t="s">
        <v>2</v>
      </c>
      <c r="D181" s="48"/>
      <c r="E181" s="71"/>
      <c r="F181" s="48"/>
      <c r="G181" s="95"/>
      <c r="H181" s="84">
        <f>SUM(H175:H180)</f>
        <v>1723</v>
      </c>
    </row>
    <row r="182" spans="1:8" s="47" customFormat="1" ht="15" customHeight="1" x14ac:dyDescent="0.25">
      <c r="A182" s="128" t="s">
        <v>6</v>
      </c>
      <c r="B182" s="128" t="s">
        <v>10</v>
      </c>
      <c r="C182" s="134" t="s">
        <v>18</v>
      </c>
      <c r="D182" s="128" t="s">
        <v>9</v>
      </c>
      <c r="E182" s="129" t="s">
        <v>12</v>
      </c>
      <c r="F182" s="128" t="s">
        <v>13</v>
      </c>
      <c r="G182" s="134" t="s">
        <v>22</v>
      </c>
      <c r="H182" s="47" t="s">
        <v>23</v>
      </c>
    </row>
    <row r="183" spans="1:8" s="26" customFormat="1" x14ac:dyDescent="0.25">
      <c r="A183" s="6" t="s">
        <v>15</v>
      </c>
      <c r="B183" s="68" t="s">
        <v>15</v>
      </c>
      <c r="C183" s="68" t="s">
        <v>15</v>
      </c>
      <c r="D183" s="50" t="s">
        <v>15</v>
      </c>
      <c r="E183" s="5" t="s">
        <v>15</v>
      </c>
      <c r="F183" s="7" t="s">
        <v>15</v>
      </c>
      <c r="G183" s="6" t="s">
        <v>15</v>
      </c>
      <c r="H183" s="54">
        <v>0</v>
      </c>
    </row>
    <row r="184" spans="1:8" s="26" customFormat="1" x14ac:dyDescent="0.25">
      <c r="A184" s="6" t="s">
        <v>15</v>
      </c>
      <c r="B184" s="68" t="s">
        <v>15</v>
      </c>
      <c r="C184" s="68" t="s">
        <v>15</v>
      </c>
      <c r="D184" s="50" t="s">
        <v>15</v>
      </c>
      <c r="E184" s="5" t="s">
        <v>15</v>
      </c>
      <c r="F184" s="7" t="s">
        <v>15</v>
      </c>
      <c r="G184" s="6" t="s">
        <v>15</v>
      </c>
      <c r="H184" s="54">
        <v>0</v>
      </c>
    </row>
    <row r="185" spans="1:8" s="26" customFormat="1" x14ac:dyDescent="0.25">
      <c r="A185" s="6" t="s">
        <v>15</v>
      </c>
      <c r="B185" s="68" t="s">
        <v>15</v>
      </c>
      <c r="C185" s="68" t="s">
        <v>15</v>
      </c>
      <c r="D185" s="50" t="s">
        <v>15</v>
      </c>
      <c r="E185" s="5" t="s">
        <v>15</v>
      </c>
      <c r="F185" s="7" t="s">
        <v>15</v>
      </c>
      <c r="G185" s="6" t="s">
        <v>15</v>
      </c>
      <c r="H185" s="54">
        <v>0</v>
      </c>
    </row>
    <row r="186" spans="1:8" s="26" customFormat="1" x14ac:dyDescent="0.25">
      <c r="A186" s="6" t="s">
        <v>15</v>
      </c>
      <c r="B186" s="68" t="s">
        <v>15</v>
      </c>
      <c r="C186" s="68" t="s">
        <v>15</v>
      </c>
      <c r="D186" s="50" t="s">
        <v>15</v>
      </c>
      <c r="E186" s="5" t="s">
        <v>15</v>
      </c>
      <c r="F186" s="7" t="s">
        <v>15</v>
      </c>
      <c r="G186" s="6" t="s">
        <v>15</v>
      </c>
      <c r="H186" s="54">
        <v>0</v>
      </c>
    </row>
    <row r="187" spans="1:8" ht="15" customHeight="1" x14ac:dyDescent="0.25">
      <c r="A187" s="131"/>
      <c r="C187" s="134" t="s">
        <v>2</v>
      </c>
      <c r="D187" s="48"/>
      <c r="E187" s="71"/>
      <c r="F187" s="48"/>
      <c r="G187" s="95"/>
      <c r="H187" s="85">
        <f>SUM(H183:H186)</f>
        <v>0</v>
      </c>
    </row>
    <row r="188" spans="1:8" ht="15" customHeight="1" x14ac:dyDescent="0.25"/>
    <row r="189" spans="1:8" ht="15" customHeight="1" x14ac:dyDescent="0.25">
      <c r="A189" s="128"/>
      <c r="B189" s="128" t="s">
        <v>818</v>
      </c>
      <c r="C189" s="134" t="s">
        <v>125</v>
      </c>
      <c r="D189" s="48"/>
      <c r="E189" s="71"/>
      <c r="F189" s="48"/>
      <c r="G189" s="95"/>
      <c r="H189" s="84">
        <f>H173+H181+H187</f>
        <v>1723</v>
      </c>
    </row>
    <row r="190" spans="1:8" s="47" customFormat="1" ht="15" customHeight="1" x14ac:dyDescent="0.25">
      <c r="A190" s="128"/>
      <c r="B190" s="128" t="s">
        <v>160</v>
      </c>
      <c r="C190" s="134"/>
      <c r="D190" s="128"/>
      <c r="E190" s="129"/>
      <c r="F190" s="128"/>
      <c r="G190" s="134"/>
    </row>
  </sheetData>
  <sortState xmlns:xlrd2="http://schemas.microsoft.com/office/spreadsheetml/2017/richdata2" ref="A56:I62">
    <sortCondition descending="1" ref="H56:H62"/>
  </sortState>
  <pageMargins left="0.25" right="0.25" top="0.75" bottom="0.75" header="0.3" footer="0.3"/>
  <pageSetup paperSize="9" orientation="portrait" r:id="rId1"/>
  <rowBreaks count="2" manualBreakCount="2">
    <brk id="67" max="16383" man="1"/>
    <brk id="6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DE09D-4FBD-47F7-ACF4-E75495FB342A}">
  <dimension ref="A1:I154"/>
  <sheetViews>
    <sheetView zoomScaleNormal="100" workbookViewId="0">
      <selection activeCell="A18" sqref="A18:XFD18"/>
    </sheetView>
  </sheetViews>
  <sheetFormatPr baseColWidth="10" defaultColWidth="8.88671875" defaultRowHeight="13.2" x14ac:dyDescent="0.25"/>
  <cols>
    <col min="1" max="1" width="8.77734375" style="6" customWidth="1"/>
    <col min="2" max="2" width="26.88671875" style="5" customWidth="1"/>
    <col min="3" max="3" width="7.33203125" style="54" customWidth="1"/>
    <col min="4" max="4" width="10.21875" style="5" customWidth="1"/>
    <col min="5" max="5" width="14.21875" style="5" customWidth="1"/>
    <col min="6" max="6" width="9.44140625" style="54" customWidth="1"/>
    <col min="7" max="7" width="6.21875" style="54" customWidth="1"/>
    <col min="8" max="8" width="6.88671875" style="6" customWidth="1"/>
    <col min="9" max="16384" width="8.88671875" style="6"/>
  </cols>
  <sheetData>
    <row r="1" spans="1:9" s="47" customFormat="1" x14ac:dyDescent="0.25">
      <c r="A1" s="128" t="s">
        <v>126</v>
      </c>
      <c r="B1" s="128" t="s">
        <v>82</v>
      </c>
      <c r="C1" s="128"/>
      <c r="D1" s="201"/>
      <c r="E1" s="129"/>
      <c r="F1" s="128"/>
      <c r="G1" s="128"/>
    </row>
    <row r="2" spans="1:9" s="47" customFormat="1" ht="15" customHeight="1" x14ac:dyDescent="0.25">
      <c r="A2" s="47" t="s">
        <v>3</v>
      </c>
      <c r="B2" s="111" t="s">
        <v>49</v>
      </c>
      <c r="D2" s="111"/>
      <c r="E2" s="111"/>
    </row>
    <row r="3" spans="1:9" s="47" customFormat="1" ht="15" customHeight="1" x14ac:dyDescent="0.25">
      <c r="A3" s="128" t="s">
        <v>28</v>
      </c>
      <c r="C3" s="128"/>
      <c r="D3" s="129"/>
      <c r="E3" s="129"/>
      <c r="F3" s="128"/>
      <c r="G3" s="128"/>
    </row>
    <row r="4" spans="1:9" s="120" customFormat="1" ht="13.8" x14ac:dyDescent="0.3">
      <c r="A4" s="35">
        <v>2026</v>
      </c>
      <c r="B4" s="241"/>
      <c r="C4" s="35"/>
      <c r="D4" s="35"/>
      <c r="E4" s="35"/>
      <c r="F4" s="35"/>
      <c r="G4" s="242"/>
      <c r="H4" s="88"/>
    </row>
    <row r="5" spans="1:9" s="120" customFormat="1" ht="13.8" x14ac:dyDescent="0.3">
      <c r="A5" s="34"/>
      <c r="B5" s="35" t="s">
        <v>1385</v>
      </c>
      <c r="C5" s="87"/>
      <c r="D5" s="35"/>
      <c r="E5" s="86"/>
      <c r="F5" s="35"/>
      <c r="G5" s="87"/>
      <c r="H5" s="88"/>
    </row>
    <row r="6" spans="1:9" s="47" customFormat="1" x14ac:dyDescent="0.25">
      <c r="A6" s="128" t="s">
        <v>90</v>
      </c>
      <c r="B6" s="128" t="s">
        <v>10</v>
      </c>
      <c r="C6" s="128" t="s">
        <v>18</v>
      </c>
      <c r="D6" s="129" t="s">
        <v>9</v>
      </c>
      <c r="E6" s="129" t="s">
        <v>12</v>
      </c>
      <c r="F6" s="128" t="s">
        <v>13</v>
      </c>
      <c r="G6" s="128" t="s">
        <v>22</v>
      </c>
      <c r="H6" s="47" t="s">
        <v>23</v>
      </c>
    </row>
    <row r="7" spans="1:9" s="7" customFormat="1" ht="12.6" customHeight="1" x14ac:dyDescent="0.25">
      <c r="A7" s="220" t="s">
        <v>681</v>
      </c>
      <c r="B7" s="204" t="s">
        <v>233</v>
      </c>
      <c r="C7" s="166">
        <v>2010</v>
      </c>
      <c r="D7" s="204" t="s">
        <v>666</v>
      </c>
      <c r="E7" s="116" t="s">
        <v>682</v>
      </c>
      <c r="F7" s="7" t="s">
        <v>683</v>
      </c>
      <c r="G7" s="221"/>
      <c r="H7" s="25">
        <v>594</v>
      </c>
      <c r="I7" s="25"/>
    </row>
    <row r="8" spans="1:9" s="7" customFormat="1" ht="12.6" customHeight="1" x14ac:dyDescent="0.25">
      <c r="A8" s="6">
        <v>7.78</v>
      </c>
      <c r="B8" s="7" t="s">
        <v>482</v>
      </c>
      <c r="C8" s="6">
        <v>2017</v>
      </c>
      <c r="D8" s="7" t="s">
        <v>560</v>
      </c>
      <c r="E8" s="116" t="s">
        <v>549</v>
      </c>
      <c r="F8" s="6">
        <v>260824</v>
      </c>
      <c r="G8" s="54">
        <v>1.2</v>
      </c>
      <c r="H8" s="80">
        <v>587</v>
      </c>
      <c r="I8" s="25"/>
    </row>
    <row r="9" spans="1:9" s="7" customFormat="1" ht="12.6" customHeight="1" x14ac:dyDescent="0.25">
      <c r="A9" s="6">
        <v>8.08</v>
      </c>
      <c r="B9" s="7" t="s">
        <v>503</v>
      </c>
      <c r="C9" s="6">
        <v>2017</v>
      </c>
      <c r="D9" s="7" t="s">
        <v>560</v>
      </c>
      <c r="E9" s="116" t="s">
        <v>549</v>
      </c>
      <c r="F9" s="6">
        <v>260824</v>
      </c>
      <c r="G9" s="54">
        <v>1.2</v>
      </c>
      <c r="H9" s="80">
        <v>482</v>
      </c>
      <c r="I9" s="25"/>
    </row>
    <row r="10" spans="1:9" s="7" customFormat="1" ht="12.6" customHeight="1" x14ac:dyDescent="0.25">
      <c r="A10" s="219">
        <v>8</v>
      </c>
      <c r="B10" s="204" t="s">
        <v>539</v>
      </c>
      <c r="C10" s="166">
        <v>2018</v>
      </c>
      <c r="D10" s="204" t="s">
        <v>560</v>
      </c>
      <c r="E10" s="116" t="s">
        <v>611</v>
      </c>
      <c r="F10" s="7" t="s">
        <v>612</v>
      </c>
      <c r="G10" s="25">
        <v>-0.5</v>
      </c>
      <c r="H10" s="25">
        <v>440</v>
      </c>
      <c r="I10" s="25"/>
    </row>
    <row r="11" spans="1:9" s="7" customFormat="1" ht="12.6" customHeight="1" x14ac:dyDescent="0.25">
      <c r="A11" s="219">
        <v>8</v>
      </c>
      <c r="B11" s="204" t="s">
        <v>541</v>
      </c>
      <c r="C11" s="166">
        <v>2017</v>
      </c>
      <c r="D11" s="26" t="s">
        <v>560</v>
      </c>
      <c r="E11" s="116" t="s">
        <v>611</v>
      </c>
      <c r="F11" s="7" t="s">
        <v>612</v>
      </c>
      <c r="G11" s="25">
        <v>-1.5</v>
      </c>
      <c r="H11" s="25">
        <v>440</v>
      </c>
      <c r="I11" s="25"/>
    </row>
    <row r="12" spans="1:9" s="7" customFormat="1" ht="12.6" customHeight="1" x14ac:dyDescent="0.25">
      <c r="A12" s="27">
        <v>8.1</v>
      </c>
      <c r="B12" s="204" t="s">
        <v>569</v>
      </c>
      <c r="C12" s="166">
        <v>2017</v>
      </c>
      <c r="D12" s="26" t="s">
        <v>560</v>
      </c>
      <c r="E12" s="116" t="s">
        <v>611</v>
      </c>
      <c r="F12" s="7" t="s">
        <v>612</v>
      </c>
      <c r="G12" s="27">
        <v>-0.6</v>
      </c>
      <c r="H12" s="25">
        <v>405</v>
      </c>
      <c r="I12" s="25"/>
    </row>
    <row r="13" spans="1:9" s="7" customFormat="1" ht="12.6" customHeight="1" x14ac:dyDescent="0.25">
      <c r="A13" s="222">
        <v>8.1</v>
      </c>
      <c r="B13" s="204" t="s">
        <v>576</v>
      </c>
      <c r="C13" s="166">
        <v>2018</v>
      </c>
      <c r="D13" s="204" t="s">
        <v>560</v>
      </c>
      <c r="E13" s="116" t="s">
        <v>611</v>
      </c>
      <c r="F13" s="7" t="s">
        <v>612</v>
      </c>
      <c r="G13" s="27">
        <v>-1.5</v>
      </c>
      <c r="H13" s="25">
        <v>405</v>
      </c>
      <c r="I13" s="25"/>
    </row>
    <row r="14" spans="1:9" s="7" customFormat="1" ht="12.6" customHeight="1" x14ac:dyDescent="0.25">
      <c r="A14" s="25">
        <v>8.1999999999999993</v>
      </c>
      <c r="B14" s="26" t="s">
        <v>571</v>
      </c>
      <c r="C14" s="25">
        <v>2018</v>
      </c>
      <c r="D14" s="26" t="s">
        <v>560</v>
      </c>
      <c r="E14" s="116" t="s">
        <v>611</v>
      </c>
      <c r="F14" s="7" t="s">
        <v>612</v>
      </c>
      <c r="G14" s="221" t="s">
        <v>572</v>
      </c>
      <c r="H14" s="25">
        <v>370</v>
      </c>
      <c r="I14" s="25"/>
    </row>
    <row r="15" spans="1:9" s="7" customFormat="1" ht="12.6" customHeight="1" x14ac:dyDescent="0.25">
      <c r="A15" s="25">
        <v>10.5</v>
      </c>
      <c r="B15" s="204" t="s">
        <v>564</v>
      </c>
      <c r="C15" s="166">
        <v>2012</v>
      </c>
      <c r="D15" s="204" t="s">
        <v>555</v>
      </c>
      <c r="E15" s="116" t="s">
        <v>611</v>
      </c>
      <c r="F15" s="7" t="s">
        <v>612</v>
      </c>
      <c r="G15" s="25">
        <v>-1.5</v>
      </c>
      <c r="H15" s="25">
        <v>338</v>
      </c>
      <c r="I15" s="25"/>
    </row>
    <row r="16" spans="1:9" s="7" customFormat="1" ht="12.6" customHeight="1" x14ac:dyDescent="0.25">
      <c r="A16" s="27">
        <v>11.5</v>
      </c>
      <c r="B16" s="204" t="s">
        <v>569</v>
      </c>
      <c r="C16" s="166">
        <v>2017</v>
      </c>
      <c r="D16" s="204" t="s">
        <v>555</v>
      </c>
      <c r="E16" s="116" t="s">
        <v>611</v>
      </c>
      <c r="F16" s="7" t="s">
        <v>612</v>
      </c>
      <c r="G16" s="27">
        <v>-2.4</v>
      </c>
      <c r="H16" s="25">
        <v>338</v>
      </c>
      <c r="I16" s="25"/>
    </row>
    <row r="17" spans="1:9" s="7" customFormat="1" ht="12.6" customHeight="1" x14ac:dyDescent="0.25">
      <c r="A17" s="219">
        <v>15.5</v>
      </c>
      <c r="B17" s="204" t="s">
        <v>541</v>
      </c>
      <c r="C17" s="166">
        <v>2017</v>
      </c>
      <c r="D17" s="204" t="s">
        <v>563</v>
      </c>
      <c r="E17" s="116" t="s">
        <v>611</v>
      </c>
      <c r="F17" s="7" t="s">
        <v>612</v>
      </c>
      <c r="G17" s="25">
        <v>-1.6</v>
      </c>
      <c r="H17" s="25">
        <v>265</v>
      </c>
      <c r="I17" s="25"/>
    </row>
    <row r="18" spans="1:9" s="245" customFormat="1" ht="14.4" x14ac:dyDescent="0.3">
      <c r="A18" s="276" t="s">
        <v>1375</v>
      </c>
      <c r="B18" s="276" t="s">
        <v>514</v>
      </c>
      <c r="C18" s="287">
        <v>2015</v>
      </c>
      <c r="D18" s="286" t="s">
        <v>548</v>
      </c>
      <c r="E18" s="26" t="s">
        <v>1384</v>
      </c>
      <c r="F18" s="209">
        <v>260907</v>
      </c>
      <c r="G18" s="276"/>
      <c r="H18" s="306">
        <v>246</v>
      </c>
    </row>
    <row r="19" spans="1:9" x14ac:dyDescent="0.25">
      <c r="A19" s="131"/>
      <c r="B19" s="7"/>
      <c r="C19" s="128" t="s">
        <v>2</v>
      </c>
      <c r="D19" s="71"/>
      <c r="E19" s="71"/>
      <c r="F19" s="48"/>
      <c r="G19" s="48"/>
      <c r="H19" s="84">
        <f>SUM(H7:H18)</f>
        <v>4910</v>
      </c>
    </row>
    <row r="20" spans="1:9" s="26" customFormat="1" x14ac:dyDescent="0.25">
      <c r="A20" s="34" t="s">
        <v>29</v>
      </c>
      <c r="B20" s="34" t="s">
        <v>10</v>
      </c>
      <c r="C20" s="81" t="s">
        <v>18</v>
      </c>
      <c r="D20" s="34" t="s">
        <v>9</v>
      </c>
      <c r="E20" s="121" t="s">
        <v>12</v>
      </c>
      <c r="F20" s="34" t="s">
        <v>13</v>
      </c>
      <c r="G20" s="81" t="s">
        <v>22</v>
      </c>
      <c r="H20" s="35" t="s">
        <v>54</v>
      </c>
    </row>
    <row r="21" spans="1:9" s="7" customFormat="1" ht="12.6" customHeight="1" x14ac:dyDescent="0.25">
      <c r="A21" s="7" t="s">
        <v>15</v>
      </c>
      <c r="B21" s="7" t="s">
        <v>15</v>
      </c>
      <c r="C21" s="7" t="s">
        <v>15</v>
      </c>
      <c r="D21" s="9" t="s">
        <v>15</v>
      </c>
      <c r="E21" s="122" t="s">
        <v>15</v>
      </c>
      <c r="F21" s="80" t="s">
        <v>15</v>
      </c>
      <c r="G21" s="7" t="s">
        <v>15</v>
      </c>
      <c r="H21" s="6">
        <v>0</v>
      </c>
    </row>
    <row r="22" spans="1:9" s="7" customFormat="1" ht="12.6" customHeight="1" x14ac:dyDescent="0.25">
      <c r="A22" s="7" t="s">
        <v>15</v>
      </c>
      <c r="B22" s="7" t="s">
        <v>15</v>
      </c>
      <c r="C22" s="7" t="s">
        <v>15</v>
      </c>
      <c r="D22" s="9" t="s">
        <v>15</v>
      </c>
      <c r="E22" s="122" t="s">
        <v>15</v>
      </c>
      <c r="F22" s="80" t="s">
        <v>15</v>
      </c>
      <c r="G22" s="7" t="s">
        <v>15</v>
      </c>
      <c r="H22" s="6">
        <v>0</v>
      </c>
    </row>
    <row r="23" spans="1:9" s="26" customFormat="1" x14ac:dyDescent="0.25">
      <c r="A23" s="123"/>
      <c r="B23" s="22"/>
      <c r="C23" s="81" t="s">
        <v>2</v>
      </c>
      <c r="D23" s="36"/>
      <c r="E23" s="69"/>
      <c r="F23" s="36"/>
      <c r="G23" s="93"/>
      <c r="H23" s="83">
        <f>SUM(H21:H22)</f>
        <v>0</v>
      </c>
    </row>
    <row r="24" spans="1:9" x14ac:dyDescent="0.25">
      <c r="A24" s="128" t="s">
        <v>5</v>
      </c>
      <c r="B24" s="128" t="s">
        <v>10</v>
      </c>
      <c r="C24" s="128" t="s">
        <v>18</v>
      </c>
      <c r="D24" s="129" t="s">
        <v>9</v>
      </c>
      <c r="E24" s="129" t="s">
        <v>12</v>
      </c>
      <c r="F24" s="128" t="s">
        <v>13</v>
      </c>
      <c r="G24" s="128" t="s">
        <v>22</v>
      </c>
      <c r="H24" s="47" t="s">
        <v>23</v>
      </c>
    </row>
    <row r="25" spans="1:9" s="7" customFormat="1" ht="12.6" customHeight="1" x14ac:dyDescent="0.25">
      <c r="A25" s="6">
        <v>0.85</v>
      </c>
      <c r="B25" s="26" t="s">
        <v>196</v>
      </c>
      <c r="C25" s="25">
        <v>2015</v>
      </c>
      <c r="D25" s="7" t="s">
        <v>214</v>
      </c>
      <c r="E25" s="116" t="s">
        <v>219</v>
      </c>
      <c r="F25" s="6">
        <v>260112</v>
      </c>
      <c r="H25" s="6">
        <v>762</v>
      </c>
      <c r="I25" s="6"/>
    </row>
    <row r="26" spans="1:9" s="7" customFormat="1" ht="12.6" customHeight="1" x14ac:dyDescent="0.25">
      <c r="A26" s="6">
        <v>1.59</v>
      </c>
      <c r="B26" s="7" t="s">
        <v>482</v>
      </c>
      <c r="C26" s="6">
        <v>2017</v>
      </c>
      <c r="D26" s="7" t="s">
        <v>771</v>
      </c>
      <c r="E26" s="116" t="s">
        <v>549</v>
      </c>
      <c r="F26" s="6">
        <v>260824</v>
      </c>
      <c r="H26" s="80">
        <v>724</v>
      </c>
      <c r="I26" s="25"/>
    </row>
    <row r="27" spans="1:9" s="7" customFormat="1" ht="12.6" customHeight="1" x14ac:dyDescent="0.25">
      <c r="A27" s="50">
        <v>0.8</v>
      </c>
      <c r="B27" s="54" t="s">
        <v>198</v>
      </c>
      <c r="C27" s="25">
        <v>2015</v>
      </c>
      <c r="D27" s="7" t="s">
        <v>214</v>
      </c>
      <c r="E27" s="116" t="s">
        <v>219</v>
      </c>
      <c r="F27" s="6">
        <v>260112</v>
      </c>
      <c r="H27" s="6">
        <v>715</v>
      </c>
      <c r="I27" s="6"/>
    </row>
    <row r="28" spans="1:9" s="7" customFormat="1" ht="12.6" customHeight="1" x14ac:dyDescent="0.25">
      <c r="A28" s="217">
        <v>2.5</v>
      </c>
      <c r="B28" s="204" t="s">
        <v>569</v>
      </c>
      <c r="C28" s="166">
        <v>2017</v>
      </c>
      <c r="D28" s="204" t="s">
        <v>562</v>
      </c>
      <c r="E28" s="116" t="s">
        <v>611</v>
      </c>
      <c r="F28" s="7" t="s">
        <v>612</v>
      </c>
      <c r="G28" s="221" t="s">
        <v>559</v>
      </c>
      <c r="H28" s="25">
        <v>664</v>
      </c>
      <c r="I28" s="25"/>
    </row>
    <row r="29" spans="1:9" s="7" customFormat="1" ht="12.6" customHeight="1" x14ac:dyDescent="0.25">
      <c r="A29" s="27">
        <v>2.44</v>
      </c>
      <c r="B29" s="204" t="s">
        <v>542</v>
      </c>
      <c r="C29" s="166">
        <v>2019</v>
      </c>
      <c r="D29" s="204" t="s">
        <v>562</v>
      </c>
      <c r="E29" s="116" t="s">
        <v>611</v>
      </c>
      <c r="F29" s="7" t="s">
        <v>612</v>
      </c>
      <c r="G29" s="221" t="s">
        <v>559</v>
      </c>
      <c r="H29" s="25">
        <v>651</v>
      </c>
      <c r="I29" s="25"/>
    </row>
    <row r="30" spans="1:9" s="7" customFormat="1" ht="12.6" customHeight="1" x14ac:dyDescent="0.25">
      <c r="A30" s="6">
        <v>2.36</v>
      </c>
      <c r="B30" s="7" t="s">
        <v>482</v>
      </c>
      <c r="C30" s="6">
        <v>2017</v>
      </c>
      <c r="D30" s="7" t="s">
        <v>708</v>
      </c>
      <c r="E30" s="116" t="s">
        <v>549</v>
      </c>
      <c r="F30" s="6">
        <v>260824</v>
      </c>
      <c r="G30" s="54">
        <v>0</v>
      </c>
      <c r="H30" s="80">
        <v>634</v>
      </c>
      <c r="I30" s="25"/>
    </row>
    <row r="31" spans="1:9" s="7" customFormat="1" ht="12.6" customHeight="1" x14ac:dyDescent="0.25">
      <c r="A31" s="6">
        <v>1.56</v>
      </c>
      <c r="B31" s="26" t="s">
        <v>196</v>
      </c>
      <c r="C31" s="25">
        <v>2015</v>
      </c>
      <c r="D31" s="7" t="s">
        <v>213</v>
      </c>
      <c r="E31" s="116" t="s">
        <v>219</v>
      </c>
      <c r="F31" s="6">
        <v>260112</v>
      </c>
      <c r="H31" s="6">
        <v>628</v>
      </c>
      <c r="I31" s="6"/>
    </row>
    <row r="32" spans="1:9" s="7" customFormat="1" ht="12.6" customHeight="1" x14ac:dyDescent="0.25">
      <c r="A32" s="220">
        <v>2.29</v>
      </c>
      <c r="B32" s="204" t="s">
        <v>541</v>
      </c>
      <c r="C32" s="166">
        <v>2017</v>
      </c>
      <c r="D32" s="204" t="s">
        <v>562</v>
      </c>
      <c r="E32" s="116" t="s">
        <v>611</v>
      </c>
      <c r="F32" s="7" t="s">
        <v>612</v>
      </c>
      <c r="G32" s="221" t="s">
        <v>559</v>
      </c>
      <c r="H32" s="25">
        <v>619</v>
      </c>
      <c r="I32" s="25"/>
    </row>
    <row r="33" spans="1:9" s="7" customFormat="1" ht="12.6" customHeight="1" x14ac:dyDescent="0.25">
      <c r="A33" s="25">
        <v>2.16</v>
      </c>
      <c r="B33" s="26" t="s">
        <v>571</v>
      </c>
      <c r="C33" s="25">
        <v>2018</v>
      </c>
      <c r="D33" s="204" t="s">
        <v>562</v>
      </c>
      <c r="E33" s="116" t="s">
        <v>611</v>
      </c>
      <c r="F33" s="7" t="s">
        <v>612</v>
      </c>
      <c r="G33" s="221" t="s">
        <v>574</v>
      </c>
      <c r="H33" s="25">
        <v>592</v>
      </c>
      <c r="I33" s="25"/>
    </row>
    <row r="34" spans="1:9" s="7" customFormat="1" ht="12.6" customHeight="1" x14ac:dyDescent="0.25">
      <c r="A34" s="6">
        <v>1.71</v>
      </c>
      <c r="B34" s="27" t="s">
        <v>245</v>
      </c>
      <c r="C34" s="27">
        <v>2013</v>
      </c>
      <c r="D34" s="5" t="s">
        <v>213</v>
      </c>
      <c r="E34" s="25" t="s">
        <v>219</v>
      </c>
      <c r="F34" s="54">
        <v>260216</v>
      </c>
      <c r="G34" s="5"/>
      <c r="H34" s="6">
        <v>586</v>
      </c>
      <c r="I34" s="6"/>
    </row>
    <row r="35" spans="1:9" x14ac:dyDescent="0.25">
      <c r="A35" s="131"/>
      <c r="B35" s="7"/>
      <c r="C35" s="128" t="s">
        <v>2</v>
      </c>
      <c r="D35" s="71"/>
      <c r="E35" s="71"/>
      <c r="F35" s="48"/>
      <c r="G35" s="48"/>
      <c r="H35" s="84">
        <f>SUM(H25:H34)</f>
        <v>6575</v>
      </c>
    </row>
    <row r="36" spans="1:9" s="47" customFormat="1" x14ac:dyDescent="0.25">
      <c r="A36" s="128" t="s">
        <v>6</v>
      </c>
      <c r="B36" s="128" t="s">
        <v>10</v>
      </c>
      <c r="C36" s="128" t="s">
        <v>18</v>
      </c>
      <c r="D36" s="129" t="s">
        <v>9</v>
      </c>
      <c r="E36" s="129" t="s">
        <v>12</v>
      </c>
      <c r="F36" s="128" t="s">
        <v>13</v>
      </c>
      <c r="G36" s="128" t="s">
        <v>22</v>
      </c>
      <c r="H36" s="47" t="s">
        <v>23</v>
      </c>
    </row>
    <row r="37" spans="1:9" s="7" customFormat="1" ht="12.6" customHeight="1" x14ac:dyDescent="0.25">
      <c r="A37" s="25">
        <v>3.88</v>
      </c>
      <c r="B37" s="204" t="s">
        <v>541</v>
      </c>
      <c r="C37" s="166">
        <v>2017</v>
      </c>
      <c r="D37" s="204" t="s">
        <v>561</v>
      </c>
      <c r="E37" s="116" t="s">
        <v>611</v>
      </c>
      <c r="F37" s="7" t="s">
        <v>612</v>
      </c>
      <c r="G37" s="25"/>
      <c r="H37" s="25">
        <v>731</v>
      </c>
      <c r="I37" s="25"/>
    </row>
    <row r="38" spans="1:9" s="7" customFormat="1" ht="12.6" customHeight="1" x14ac:dyDescent="0.25">
      <c r="A38" s="25">
        <v>3.75</v>
      </c>
      <c r="B38" s="204" t="s">
        <v>539</v>
      </c>
      <c r="C38" s="166">
        <v>2018</v>
      </c>
      <c r="D38" s="204" t="s">
        <v>561</v>
      </c>
      <c r="E38" s="116" t="s">
        <v>611</v>
      </c>
      <c r="F38" s="7" t="s">
        <v>612</v>
      </c>
      <c r="G38" s="25"/>
      <c r="H38" s="25">
        <v>715</v>
      </c>
      <c r="I38" s="25"/>
    </row>
    <row r="39" spans="1:9" s="7" customFormat="1" ht="12.6" customHeight="1" x14ac:dyDescent="0.25">
      <c r="A39" s="27">
        <v>3.27</v>
      </c>
      <c r="B39" s="204" t="s">
        <v>569</v>
      </c>
      <c r="C39" s="166">
        <v>2017</v>
      </c>
      <c r="D39" s="204" t="s">
        <v>561</v>
      </c>
      <c r="E39" s="116" t="s">
        <v>611</v>
      </c>
      <c r="F39" s="7" t="s">
        <v>612</v>
      </c>
      <c r="G39" s="27"/>
      <c r="H39" s="25">
        <v>658</v>
      </c>
      <c r="I39" s="25"/>
    </row>
    <row r="40" spans="1:9" s="7" customFormat="1" ht="12.6" customHeight="1" x14ac:dyDescent="0.25">
      <c r="A40" s="25">
        <v>6.84</v>
      </c>
      <c r="B40" s="204" t="s">
        <v>564</v>
      </c>
      <c r="C40" s="166">
        <v>2012</v>
      </c>
      <c r="D40" s="6" t="s">
        <v>553</v>
      </c>
      <c r="E40" s="116" t="s">
        <v>611</v>
      </c>
      <c r="F40" s="7" t="s">
        <v>612</v>
      </c>
      <c r="G40" s="25"/>
      <c r="H40" s="25">
        <v>654</v>
      </c>
      <c r="I40" s="25"/>
    </row>
    <row r="41" spans="1:9" s="7" customFormat="1" ht="12.6" customHeight="1" x14ac:dyDescent="0.25">
      <c r="A41" s="217">
        <v>2.9</v>
      </c>
      <c r="B41" s="204" t="s">
        <v>576</v>
      </c>
      <c r="C41" s="166">
        <v>2018</v>
      </c>
      <c r="D41" s="6" t="s">
        <v>561</v>
      </c>
      <c r="E41" s="116" t="s">
        <v>611</v>
      </c>
      <c r="F41" s="7" t="s">
        <v>612</v>
      </c>
      <c r="G41" s="27"/>
      <c r="H41" s="25">
        <v>613</v>
      </c>
      <c r="I41" s="25"/>
    </row>
    <row r="42" spans="1:9" s="7" customFormat="1" ht="12.6" customHeight="1" x14ac:dyDescent="0.25">
      <c r="A42" s="27">
        <v>2.75</v>
      </c>
      <c r="B42" s="204" t="s">
        <v>542</v>
      </c>
      <c r="C42" s="166">
        <v>2019</v>
      </c>
      <c r="D42" s="204" t="s">
        <v>561</v>
      </c>
      <c r="E42" s="116" t="s">
        <v>611</v>
      </c>
      <c r="F42" s="7" t="s">
        <v>612</v>
      </c>
      <c r="G42" s="27"/>
      <c r="H42" s="25">
        <v>595</v>
      </c>
      <c r="I42" s="25"/>
    </row>
    <row r="43" spans="1:9" x14ac:dyDescent="0.25">
      <c r="A43" s="131"/>
      <c r="B43" s="7"/>
      <c r="C43" s="128" t="s">
        <v>125</v>
      </c>
      <c r="D43" s="71"/>
      <c r="E43" s="71"/>
      <c r="F43" s="48"/>
      <c r="G43" s="48"/>
      <c r="H43" s="84">
        <f>SUM(H37:H42)</f>
        <v>3966</v>
      </c>
    </row>
    <row r="44" spans="1:9" x14ac:dyDescent="0.25">
      <c r="A44" s="7"/>
      <c r="B44" s="7"/>
      <c r="C44" s="7"/>
      <c r="D44" s="9"/>
      <c r="E44" s="9"/>
      <c r="F44" s="7"/>
      <c r="G44" s="7"/>
    </row>
    <row r="45" spans="1:9" s="47" customFormat="1" x14ac:dyDescent="0.25">
      <c r="B45" s="128" t="s">
        <v>613</v>
      </c>
      <c r="C45" s="128" t="s">
        <v>125</v>
      </c>
      <c r="D45" s="108"/>
      <c r="E45" s="108"/>
      <c r="F45" s="107"/>
      <c r="G45" s="107"/>
      <c r="H45" s="288">
        <f>H19+H23+H35+H43</f>
        <v>15451</v>
      </c>
    </row>
    <row r="46" spans="1:9" s="111" customFormat="1" x14ac:dyDescent="0.25">
      <c r="B46" s="34" t="s">
        <v>551</v>
      </c>
      <c r="C46" s="35"/>
      <c r="D46" s="239"/>
      <c r="E46" s="238"/>
      <c r="F46" s="238"/>
      <c r="G46" s="289"/>
      <c r="H46" s="88"/>
    </row>
    <row r="47" spans="1:9" s="245" customFormat="1" ht="13.8" x14ac:dyDescent="0.3">
      <c r="A47" s="121"/>
      <c r="B47" s="34" t="s">
        <v>614</v>
      </c>
      <c r="C47" s="77"/>
      <c r="D47" s="255"/>
      <c r="E47" s="255"/>
      <c r="F47" s="256"/>
      <c r="G47" s="258"/>
      <c r="H47" s="77"/>
    </row>
    <row r="49" spans="1:9" x14ac:dyDescent="0.25">
      <c r="A49" s="47" t="s">
        <v>4</v>
      </c>
      <c r="B49" s="7"/>
      <c r="C49" s="7"/>
      <c r="D49" s="7"/>
      <c r="E49" s="9"/>
      <c r="F49" s="7"/>
      <c r="G49" s="8"/>
    </row>
    <row r="50" spans="1:9" s="47" customFormat="1" x14ac:dyDescent="0.25">
      <c r="A50" s="128" t="s">
        <v>92</v>
      </c>
      <c r="B50" s="128" t="s">
        <v>142</v>
      </c>
      <c r="C50" s="128"/>
      <c r="D50" s="128"/>
      <c r="E50" s="125"/>
      <c r="F50" s="128"/>
      <c r="G50" s="130"/>
    </row>
    <row r="51" spans="1:9" s="47" customFormat="1" ht="15" customHeight="1" x14ac:dyDescent="0.25">
      <c r="A51" s="47" t="s">
        <v>3</v>
      </c>
      <c r="B51" s="111" t="s">
        <v>51</v>
      </c>
      <c r="G51" s="127"/>
    </row>
    <row r="52" spans="1:9" s="47" customFormat="1" ht="15" customHeight="1" x14ac:dyDescent="0.25">
      <c r="A52" s="128" t="s">
        <v>28</v>
      </c>
      <c r="C52" s="128"/>
      <c r="D52" s="128"/>
      <c r="E52" s="128"/>
      <c r="F52" s="128"/>
      <c r="G52" s="127"/>
    </row>
    <row r="53" spans="1:9" s="120" customFormat="1" ht="13.8" x14ac:dyDescent="0.3">
      <c r="A53" s="35">
        <v>2026</v>
      </c>
      <c r="B53" s="290" t="s">
        <v>1385</v>
      </c>
      <c r="C53" s="35"/>
      <c r="D53" s="35"/>
      <c r="E53" s="35"/>
      <c r="F53" s="35"/>
      <c r="G53" s="242"/>
      <c r="H53" s="88"/>
    </row>
    <row r="54" spans="1:9" x14ac:dyDescent="0.25">
      <c r="A54" s="34"/>
      <c r="B54" s="35"/>
      <c r="C54" s="35"/>
      <c r="D54" s="35"/>
      <c r="E54" s="35"/>
      <c r="F54" s="35"/>
      <c r="G54" s="127"/>
    </row>
    <row r="55" spans="1:9" s="47" customFormat="1" x14ac:dyDescent="0.25">
      <c r="A55" s="128" t="s">
        <v>26</v>
      </c>
      <c r="B55" s="128" t="s">
        <v>10</v>
      </c>
      <c r="C55" s="128" t="s">
        <v>18</v>
      </c>
      <c r="D55" s="128" t="s">
        <v>9</v>
      </c>
      <c r="E55" s="129" t="s">
        <v>12</v>
      </c>
      <c r="F55" s="128" t="s">
        <v>13</v>
      </c>
      <c r="G55" s="130" t="s">
        <v>22</v>
      </c>
      <c r="H55" s="47" t="s">
        <v>23</v>
      </c>
    </row>
    <row r="56" spans="1:9" s="7" customFormat="1" ht="12.6" customHeight="1" x14ac:dyDescent="0.25">
      <c r="A56" s="222">
        <v>12</v>
      </c>
      <c r="B56" s="204" t="s">
        <v>576</v>
      </c>
      <c r="C56" s="166">
        <v>2018</v>
      </c>
      <c r="D56" s="204" t="s">
        <v>555</v>
      </c>
      <c r="E56" s="116" t="s">
        <v>611</v>
      </c>
      <c r="F56" s="7" t="s">
        <v>612</v>
      </c>
      <c r="G56" s="27">
        <v>-1.5</v>
      </c>
      <c r="H56" s="25">
        <v>203</v>
      </c>
      <c r="I56" s="25"/>
    </row>
    <row r="57" spans="1:9" s="7" customFormat="1" ht="12.6" customHeight="1" x14ac:dyDescent="0.25">
      <c r="A57" s="219">
        <v>12.1</v>
      </c>
      <c r="B57" s="204" t="s">
        <v>541</v>
      </c>
      <c r="C57" s="166">
        <v>2017</v>
      </c>
      <c r="D57" s="204" t="s">
        <v>555</v>
      </c>
      <c r="E57" s="116" t="s">
        <v>611</v>
      </c>
      <c r="F57" s="7" t="s">
        <v>612</v>
      </c>
      <c r="G57" s="25">
        <v>-1.5</v>
      </c>
      <c r="H57" s="25">
        <v>176</v>
      </c>
      <c r="I57" s="25"/>
    </row>
    <row r="58" spans="1:9" s="7" customFormat="1" ht="12.6" customHeight="1" x14ac:dyDescent="0.25">
      <c r="A58" s="25">
        <v>12.2</v>
      </c>
      <c r="B58" s="26" t="s">
        <v>571</v>
      </c>
      <c r="C58" s="25">
        <v>2018</v>
      </c>
      <c r="D58" s="204" t="s">
        <v>555</v>
      </c>
      <c r="E58" s="116" t="s">
        <v>611</v>
      </c>
      <c r="F58" s="7" t="s">
        <v>612</v>
      </c>
      <c r="G58" s="221" t="s">
        <v>573</v>
      </c>
      <c r="H58" s="25">
        <v>149</v>
      </c>
    </row>
    <row r="59" spans="1:9" s="7" customFormat="1" ht="13.8" customHeight="1" x14ac:dyDescent="0.25">
      <c r="A59" s="27">
        <v>8.9</v>
      </c>
      <c r="B59" s="204" t="s">
        <v>542</v>
      </c>
      <c r="C59" s="166">
        <v>2019</v>
      </c>
      <c r="D59" s="204" t="s">
        <v>560</v>
      </c>
      <c r="E59" s="116" t="s">
        <v>611</v>
      </c>
      <c r="F59" s="7" t="s">
        <v>612</v>
      </c>
      <c r="G59" s="27">
        <v>-1.5</v>
      </c>
      <c r="H59" s="25">
        <v>125</v>
      </c>
    </row>
    <row r="60" spans="1:9" s="7" customFormat="1" ht="13.8" customHeight="1" x14ac:dyDescent="0.25">
      <c r="A60" s="219">
        <v>12.3</v>
      </c>
      <c r="B60" s="204" t="s">
        <v>539</v>
      </c>
      <c r="C60" s="166">
        <v>2018</v>
      </c>
      <c r="D60" s="204" t="s">
        <v>555</v>
      </c>
      <c r="E60" s="116" t="s">
        <v>611</v>
      </c>
      <c r="F60" s="7" t="s">
        <v>612</v>
      </c>
      <c r="G60" s="25">
        <v>-0.8</v>
      </c>
      <c r="H60" s="25">
        <v>122</v>
      </c>
    </row>
    <row r="61" spans="1:9" s="7" customFormat="1" ht="13.8" customHeight="1" x14ac:dyDescent="0.25">
      <c r="A61" s="219">
        <v>11</v>
      </c>
      <c r="B61" s="204" t="s">
        <v>556</v>
      </c>
      <c r="C61" s="166">
        <v>2012</v>
      </c>
      <c r="D61" s="204" t="s">
        <v>555</v>
      </c>
      <c r="E61" s="116" t="s">
        <v>611</v>
      </c>
      <c r="F61" s="7" t="s">
        <v>612</v>
      </c>
      <c r="G61" s="25">
        <v>-1.5</v>
      </c>
      <c r="H61" s="25">
        <v>203</v>
      </c>
    </row>
    <row r="62" spans="1:9" s="245" customFormat="1" ht="14.4" x14ac:dyDescent="0.3">
      <c r="A62" s="7" t="s">
        <v>1369</v>
      </c>
      <c r="B62" s="7" t="s">
        <v>541</v>
      </c>
      <c r="C62" s="54">
        <v>2017</v>
      </c>
      <c r="D62" s="26" t="s">
        <v>548</v>
      </c>
      <c r="E62" s="26" t="s">
        <v>1384</v>
      </c>
      <c r="F62" s="209">
        <v>260907</v>
      </c>
      <c r="G62" s="7"/>
      <c r="H62" s="80">
        <v>76</v>
      </c>
      <c r="I62" s="7"/>
    </row>
    <row r="63" spans="1:9" s="7" customFormat="1" ht="12.6" customHeight="1" x14ac:dyDescent="0.25">
      <c r="A63" s="25">
        <v>12.5</v>
      </c>
      <c r="B63" s="204" t="s">
        <v>577</v>
      </c>
      <c r="C63" s="166">
        <v>2017</v>
      </c>
      <c r="D63" s="204" t="s">
        <v>555</v>
      </c>
      <c r="E63" s="116" t="s">
        <v>611</v>
      </c>
      <c r="F63" s="7" t="s">
        <v>612</v>
      </c>
      <c r="G63" s="25">
        <v>-0.5</v>
      </c>
      <c r="H63" s="25">
        <v>68</v>
      </c>
    </row>
    <row r="64" spans="1:9" s="7" customFormat="1" ht="13.8" customHeight="1" x14ac:dyDescent="0.25">
      <c r="A64" s="7" t="s">
        <v>15</v>
      </c>
      <c r="B64" s="7" t="s">
        <v>15</v>
      </c>
      <c r="C64" s="7" t="s">
        <v>15</v>
      </c>
      <c r="D64" s="9" t="s">
        <v>15</v>
      </c>
      <c r="E64" s="122" t="s">
        <v>15</v>
      </c>
      <c r="F64" s="80" t="s">
        <v>15</v>
      </c>
      <c r="G64" s="7" t="s">
        <v>15</v>
      </c>
      <c r="H64" s="6">
        <v>0</v>
      </c>
    </row>
    <row r="65" spans="1:9" s="7" customFormat="1" ht="13.8" customHeight="1" x14ac:dyDescent="0.25">
      <c r="A65" s="7" t="s">
        <v>15</v>
      </c>
      <c r="B65" s="7" t="s">
        <v>15</v>
      </c>
      <c r="C65" s="7" t="s">
        <v>15</v>
      </c>
      <c r="D65" s="9" t="s">
        <v>15</v>
      </c>
      <c r="E65" s="122" t="s">
        <v>15</v>
      </c>
      <c r="F65" s="80" t="s">
        <v>15</v>
      </c>
      <c r="G65" s="7" t="s">
        <v>15</v>
      </c>
      <c r="H65" s="6">
        <v>0</v>
      </c>
    </row>
    <row r="66" spans="1:9" x14ac:dyDescent="0.25">
      <c r="A66" s="131"/>
      <c r="B66" s="7"/>
      <c r="C66" s="128" t="s">
        <v>2</v>
      </c>
      <c r="D66" s="48"/>
      <c r="E66" s="71"/>
      <c r="F66" s="48"/>
      <c r="G66" s="106"/>
      <c r="H66" s="84">
        <f>SUM(H56:H65)</f>
        <v>1122</v>
      </c>
    </row>
    <row r="67" spans="1:9" x14ac:dyDescent="0.25">
      <c r="A67" s="128" t="s">
        <v>5</v>
      </c>
      <c r="B67" s="128" t="s">
        <v>10</v>
      </c>
      <c r="C67" s="128" t="s">
        <v>18</v>
      </c>
      <c r="D67" s="128" t="s">
        <v>9</v>
      </c>
      <c r="E67" s="129" t="s">
        <v>12</v>
      </c>
      <c r="F67" s="128" t="s">
        <v>13</v>
      </c>
      <c r="G67" s="130" t="s">
        <v>22</v>
      </c>
      <c r="H67" s="47" t="s">
        <v>23</v>
      </c>
    </row>
    <row r="68" spans="1:9" s="7" customFormat="1" ht="13.8" customHeight="1" x14ac:dyDescent="0.25">
      <c r="A68" s="6">
        <v>1.36</v>
      </c>
      <c r="B68" s="7" t="s">
        <v>503</v>
      </c>
      <c r="C68" s="6">
        <v>2017</v>
      </c>
      <c r="D68" s="7" t="s">
        <v>771</v>
      </c>
      <c r="E68" s="116" t="s">
        <v>549</v>
      </c>
      <c r="F68" s="6">
        <v>260824</v>
      </c>
      <c r="H68" s="80">
        <v>586</v>
      </c>
    </row>
    <row r="69" spans="1:9" s="7" customFormat="1" ht="13.8" customHeight="1" x14ac:dyDescent="0.25">
      <c r="A69" s="220">
        <v>2.1</v>
      </c>
      <c r="B69" s="204" t="s">
        <v>539</v>
      </c>
      <c r="C69" s="166">
        <v>2018</v>
      </c>
      <c r="D69" s="204" t="s">
        <v>562</v>
      </c>
      <c r="E69" s="116" t="s">
        <v>611</v>
      </c>
      <c r="F69" s="7" t="s">
        <v>612</v>
      </c>
      <c r="G69" s="25">
        <v>-0.1</v>
      </c>
      <c r="H69" s="25">
        <v>580</v>
      </c>
      <c r="I69" s="25"/>
    </row>
    <row r="70" spans="1:9" s="7" customFormat="1" ht="13.8" customHeight="1" x14ac:dyDescent="0.25">
      <c r="A70" s="220">
        <v>2.9</v>
      </c>
      <c r="B70" s="204" t="s">
        <v>556</v>
      </c>
      <c r="C70" s="166">
        <v>2012</v>
      </c>
      <c r="D70" s="204" t="s">
        <v>558</v>
      </c>
      <c r="E70" s="116" t="s">
        <v>611</v>
      </c>
      <c r="F70" s="7" t="s">
        <v>612</v>
      </c>
      <c r="G70" s="221" t="s">
        <v>559</v>
      </c>
      <c r="H70" s="25">
        <v>506</v>
      </c>
      <c r="I70" s="25"/>
    </row>
    <row r="71" spans="1:9" s="7" customFormat="1" ht="12.6" customHeight="1" x14ac:dyDescent="0.25">
      <c r="A71" s="217">
        <v>1.74</v>
      </c>
      <c r="B71" s="204" t="s">
        <v>576</v>
      </c>
      <c r="C71" s="166">
        <v>2018</v>
      </c>
      <c r="D71" s="204" t="s">
        <v>562</v>
      </c>
      <c r="E71" s="116" t="s">
        <v>611</v>
      </c>
      <c r="F71" s="7" t="s">
        <v>612</v>
      </c>
      <c r="G71" s="221" t="s">
        <v>559</v>
      </c>
      <c r="H71" s="25">
        <v>504</v>
      </c>
    </row>
    <row r="72" spans="1:9" s="7" customFormat="1" ht="12.6" customHeight="1" x14ac:dyDescent="0.25">
      <c r="A72" s="6">
        <v>1.33</v>
      </c>
      <c r="B72" s="54" t="s">
        <v>198</v>
      </c>
      <c r="C72" s="25">
        <v>2015</v>
      </c>
      <c r="D72" s="7" t="s">
        <v>213</v>
      </c>
      <c r="E72" s="116" t="s">
        <v>219</v>
      </c>
      <c r="F72" s="6">
        <v>260112</v>
      </c>
      <c r="H72" s="6">
        <v>490</v>
      </c>
    </row>
    <row r="73" spans="1:9" s="7" customFormat="1" ht="13.8" customHeight="1" x14ac:dyDescent="0.25">
      <c r="A73" s="25">
        <v>1.28</v>
      </c>
      <c r="B73" s="26" t="s">
        <v>575</v>
      </c>
      <c r="C73" s="25">
        <v>2015</v>
      </c>
      <c r="D73" s="204" t="s">
        <v>562</v>
      </c>
      <c r="E73" s="116" t="s">
        <v>611</v>
      </c>
      <c r="F73" s="7" t="s">
        <v>612</v>
      </c>
      <c r="G73" s="221" t="s">
        <v>559</v>
      </c>
      <c r="H73" s="25">
        <v>355</v>
      </c>
    </row>
    <row r="74" spans="1:9" x14ac:dyDescent="0.25">
      <c r="A74" s="131"/>
      <c r="B74" s="7"/>
      <c r="C74" s="128" t="s">
        <v>2</v>
      </c>
      <c r="D74" s="48"/>
      <c r="E74" s="71"/>
      <c r="F74" s="48"/>
      <c r="G74" s="106"/>
      <c r="H74" s="84">
        <f>SUM(H68:H73)</f>
        <v>3021</v>
      </c>
    </row>
    <row r="75" spans="1:9" s="47" customFormat="1" x14ac:dyDescent="0.25">
      <c r="A75" s="128" t="s">
        <v>6</v>
      </c>
      <c r="B75" s="128" t="s">
        <v>10</v>
      </c>
      <c r="C75" s="128" t="s">
        <v>18</v>
      </c>
      <c r="D75" s="128" t="s">
        <v>9</v>
      </c>
      <c r="E75" s="129" t="s">
        <v>12</v>
      </c>
      <c r="F75" s="128" t="s">
        <v>13</v>
      </c>
      <c r="G75" s="130" t="s">
        <v>22</v>
      </c>
      <c r="H75" s="47" t="s">
        <v>23</v>
      </c>
    </row>
    <row r="76" spans="1:9" s="7" customFormat="1" ht="13.8" customHeight="1" x14ac:dyDescent="0.25">
      <c r="A76" s="54">
        <v>5.16</v>
      </c>
      <c r="B76" s="5" t="s">
        <v>649</v>
      </c>
      <c r="C76" s="6">
        <v>2012</v>
      </c>
      <c r="D76" s="54" t="s">
        <v>553</v>
      </c>
      <c r="E76" s="5" t="s">
        <v>549</v>
      </c>
      <c r="F76" s="6">
        <v>260518</v>
      </c>
      <c r="G76" s="5"/>
      <c r="H76" s="54">
        <v>481</v>
      </c>
    </row>
    <row r="77" spans="1:9" s="7" customFormat="1" ht="13.8" customHeight="1" x14ac:dyDescent="0.25">
      <c r="A77" s="54">
        <v>5.28</v>
      </c>
      <c r="B77" s="97" t="s">
        <v>648</v>
      </c>
      <c r="C77" s="25">
        <v>2012</v>
      </c>
      <c r="D77" s="54" t="s">
        <v>553</v>
      </c>
      <c r="E77" s="5" t="s">
        <v>549</v>
      </c>
      <c r="F77" s="6">
        <v>260518</v>
      </c>
      <c r="G77" s="111"/>
      <c r="H77" s="54">
        <v>467</v>
      </c>
    </row>
    <row r="78" spans="1:9" s="7" customFormat="1" ht="13.8" customHeight="1" x14ac:dyDescent="0.25">
      <c r="A78" s="6">
        <v>7.71</v>
      </c>
      <c r="B78" s="7" t="s">
        <v>503</v>
      </c>
      <c r="C78" s="6">
        <v>2017</v>
      </c>
      <c r="D78" s="7" t="s">
        <v>808</v>
      </c>
      <c r="E78" s="116" t="s">
        <v>549</v>
      </c>
      <c r="F78" s="6">
        <v>260824</v>
      </c>
      <c r="H78" s="80">
        <v>460</v>
      </c>
      <c r="I78" s="47"/>
    </row>
    <row r="79" spans="1:9" s="47" customFormat="1" x14ac:dyDescent="0.25">
      <c r="A79" s="25">
        <v>3.31</v>
      </c>
      <c r="B79" s="26" t="s">
        <v>575</v>
      </c>
      <c r="C79" s="25">
        <v>2015</v>
      </c>
      <c r="D79" s="26" t="s">
        <v>561</v>
      </c>
      <c r="E79" s="116" t="s">
        <v>611</v>
      </c>
      <c r="F79" s="7" t="s">
        <v>612</v>
      </c>
      <c r="G79" s="221"/>
      <c r="H79" s="25">
        <v>446</v>
      </c>
      <c r="I79" s="7"/>
    </row>
    <row r="80" spans="1:9" x14ac:dyDescent="0.25">
      <c r="A80" s="131"/>
      <c r="B80" s="7"/>
      <c r="C80" s="128" t="s">
        <v>2</v>
      </c>
      <c r="D80" s="48"/>
      <c r="E80" s="71"/>
      <c r="F80" s="48"/>
      <c r="G80" s="106"/>
      <c r="H80" s="84">
        <f>SUM(H76:H79)</f>
        <v>1854</v>
      </c>
    </row>
    <row r="82" spans="1:8" s="47" customFormat="1" x14ac:dyDescent="0.25">
      <c r="A82" s="128"/>
      <c r="B82" s="128" t="s">
        <v>820</v>
      </c>
      <c r="C82" s="128" t="s">
        <v>125</v>
      </c>
      <c r="D82" s="107"/>
      <c r="E82" s="108"/>
      <c r="F82" s="107"/>
      <c r="G82" s="109"/>
      <c r="H82" s="110">
        <f>H66+H74+H80</f>
        <v>5997</v>
      </c>
    </row>
    <row r="83" spans="1:8" s="47" customFormat="1" x14ac:dyDescent="0.25">
      <c r="A83" s="128"/>
      <c r="B83" s="111" t="s">
        <v>159</v>
      </c>
      <c r="C83" s="128"/>
      <c r="D83" s="128"/>
      <c r="E83" s="129"/>
      <c r="F83" s="128"/>
      <c r="G83" s="130"/>
    </row>
    <row r="84" spans="1:8" s="47" customFormat="1" x14ac:dyDescent="0.25">
      <c r="A84" s="128"/>
      <c r="B84" s="111"/>
      <c r="C84" s="128"/>
      <c r="D84" s="128"/>
      <c r="E84" s="129"/>
      <c r="F84" s="128"/>
      <c r="G84" s="130"/>
    </row>
    <row r="85" spans="1:8" s="47" customFormat="1" x14ac:dyDescent="0.25">
      <c r="A85" s="128"/>
      <c r="B85" s="111"/>
      <c r="C85" s="128"/>
      <c r="D85" s="128"/>
      <c r="E85" s="129"/>
      <c r="F85" s="128"/>
      <c r="G85" s="130"/>
    </row>
    <row r="88" spans="1:8" x14ac:dyDescent="0.25">
      <c r="A88" s="47" t="s">
        <v>4</v>
      </c>
      <c r="B88" s="7"/>
      <c r="C88" s="7"/>
      <c r="D88" s="7"/>
      <c r="E88" s="9"/>
      <c r="F88" s="7"/>
      <c r="G88" s="8"/>
    </row>
    <row r="89" spans="1:8" s="47" customFormat="1" x14ac:dyDescent="0.25">
      <c r="A89" s="128" t="s">
        <v>92</v>
      </c>
      <c r="B89" s="128" t="s">
        <v>142</v>
      </c>
      <c r="C89" s="128"/>
      <c r="D89" s="128"/>
      <c r="E89" s="125"/>
      <c r="F89" s="128"/>
      <c r="G89" s="130"/>
    </row>
    <row r="90" spans="1:8" s="47" customFormat="1" ht="15" customHeight="1" x14ac:dyDescent="0.25">
      <c r="A90" s="47" t="s">
        <v>3</v>
      </c>
      <c r="B90" s="111" t="s">
        <v>143</v>
      </c>
      <c r="G90" s="127"/>
    </row>
    <row r="91" spans="1:8" s="47" customFormat="1" ht="15" customHeight="1" x14ac:dyDescent="0.25">
      <c r="A91" s="128" t="s">
        <v>28</v>
      </c>
      <c r="C91" s="128"/>
      <c r="D91" s="128"/>
      <c r="E91" s="128"/>
      <c r="F91" s="128"/>
      <c r="G91" s="127"/>
    </row>
    <row r="92" spans="1:8" s="120" customFormat="1" ht="13.8" x14ac:dyDescent="0.3">
      <c r="A92" s="35">
        <v>2026</v>
      </c>
      <c r="B92" s="290" t="s">
        <v>812</v>
      </c>
      <c r="C92" s="35"/>
      <c r="D92" s="35"/>
      <c r="E92" s="35"/>
      <c r="F92" s="35"/>
      <c r="G92" s="242"/>
      <c r="H92" s="88"/>
    </row>
    <row r="93" spans="1:8" x14ac:dyDescent="0.25">
      <c r="A93" s="34"/>
      <c r="B93" s="35"/>
      <c r="C93" s="35"/>
      <c r="D93" s="35"/>
      <c r="E93" s="35"/>
      <c r="F93" s="35"/>
      <c r="G93" s="127"/>
    </row>
    <row r="94" spans="1:8" s="47" customFormat="1" x14ac:dyDescent="0.25">
      <c r="A94" s="128" t="s">
        <v>26</v>
      </c>
      <c r="B94" s="128" t="s">
        <v>10</v>
      </c>
      <c r="C94" s="128" t="s">
        <v>18</v>
      </c>
      <c r="D94" s="128" t="s">
        <v>9</v>
      </c>
      <c r="E94" s="129" t="s">
        <v>12</v>
      </c>
      <c r="F94" s="128" t="s">
        <v>13</v>
      </c>
      <c r="G94" s="130" t="s">
        <v>22</v>
      </c>
      <c r="H94" s="47" t="s">
        <v>23</v>
      </c>
    </row>
    <row r="95" spans="1:8" s="7" customFormat="1" ht="12.6" customHeight="1" x14ac:dyDescent="0.25">
      <c r="A95" s="7" t="s">
        <v>15</v>
      </c>
      <c r="B95" s="7" t="s">
        <v>15</v>
      </c>
      <c r="C95" s="7" t="s">
        <v>15</v>
      </c>
      <c r="D95" s="9" t="s">
        <v>15</v>
      </c>
      <c r="E95" s="122" t="s">
        <v>15</v>
      </c>
      <c r="F95" s="80" t="s">
        <v>15</v>
      </c>
      <c r="G95" s="7" t="s">
        <v>15</v>
      </c>
      <c r="H95" s="6">
        <v>0</v>
      </c>
    </row>
    <row r="96" spans="1:8" s="7" customFormat="1" ht="12.6" customHeight="1" x14ac:dyDescent="0.25">
      <c r="A96" s="7" t="s">
        <v>15</v>
      </c>
      <c r="B96" s="7" t="s">
        <v>15</v>
      </c>
      <c r="C96" s="7" t="s">
        <v>15</v>
      </c>
      <c r="D96" s="9" t="s">
        <v>15</v>
      </c>
      <c r="E96" s="122" t="s">
        <v>15</v>
      </c>
      <c r="F96" s="80" t="s">
        <v>15</v>
      </c>
      <c r="G96" s="7" t="s">
        <v>15</v>
      </c>
      <c r="H96" s="6">
        <v>0</v>
      </c>
    </row>
    <row r="97" spans="1:8" s="7" customFormat="1" ht="12.6" customHeight="1" x14ac:dyDescent="0.25">
      <c r="A97" s="7" t="s">
        <v>15</v>
      </c>
      <c r="B97" s="7" t="s">
        <v>15</v>
      </c>
      <c r="C97" s="7" t="s">
        <v>15</v>
      </c>
      <c r="D97" s="9" t="s">
        <v>15</v>
      </c>
      <c r="E97" s="122" t="s">
        <v>15</v>
      </c>
      <c r="F97" s="80" t="s">
        <v>15</v>
      </c>
      <c r="G97" s="7" t="s">
        <v>15</v>
      </c>
      <c r="H97" s="6">
        <v>0</v>
      </c>
    </row>
    <row r="98" spans="1:8" s="7" customFormat="1" ht="13.8" customHeight="1" x14ac:dyDescent="0.25">
      <c r="A98" s="7" t="s">
        <v>15</v>
      </c>
      <c r="B98" s="7" t="s">
        <v>15</v>
      </c>
      <c r="C98" s="7" t="s">
        <v>15</v>
      </c>
      <c r="D98" s="9" t="s">
        <v>15</v>
      </c>
      <c r="E98" s="122" t="s">
        <v>15</v>
      </c>
      <c r="F98" s="80" t="s">
        <v>15</v>
      </c>
      <c r="G98" s="7" t="s">
        <v>15</v>
      </c>
      <c r="H98" s="6">
        <v>0</v>
      </c>
    </row>
    <row r="99" spans="1:8" s="7" customFormat="1" ht="13.8" customHeight="1" x14ac:dyDescent="0.25">
      <c r="A99" s="7" t="s">
        <v>15</v>
      </c>
      <c r="B99" s="7" t="s">
        <v>15</v>
      </c>
      <c r="C99" s="7" t="s">
        <v>15</v>
      </c>
      <c r="D99" s="9" t="s">
        <v>15</v>
      </c>
      <c r="E99" s="122" t="s">
        <v>15</v>
      </c>
      <c r="F99" s="80" t="s">
        <v>15</v>
      </c>
      <c r="G99" s="7" t="s">
        <v>15</v>
      </c>
      <c r="H99" s="6">
        <v>0</v>
      </c>
    </row>
    <row r="100" spans="1:8" s="7" customFormat="1" ht="13.8" customHeight="1" x14ac:dyDescent="0.25">
      <c r="A100" s="7" t="s">
        <v>15</v>
      </c>
      <c r="B100" s="7" t="s">
        <v>15</v>
      </c>
      <c r="C100" s="7" t="s">
        <v>15</v>
      </c>
      <c r="D100" s="9" t="s">
        <v>15</v>
      </c>
      <c r="E100" s="122" t="s">
        <v>15</v>
      </c>
      <c r="F100" s="80" t="s">
        <v>15</v>
      </c>
      <c r="G100" s="7" t="s">
        <v>15</v>
      </c>
      <c r="H100" s="6">
        <v>0</v>
      </c>
    </row>
    <row r="101" spans="1:8" s="7" customFormat="1" ht="13.8" customHeight="1" x14ac:dyDescent="0.25">
      <c r="A101" s="7" t="s">
        <v>15</v>
      </c>
      <c r="B101" s="7" t="s">
        <v>15</v>
      </c>
      <c r="C101" s="7" t="s">
        <v>15</v>
      </c>
      <c r="D101" s="9" t="s">
        <v>15</v>
      </c>
      <c r="E101" s="122" t="s">
        <v>15</v>
      </c>
      <c r="F101" s="80" t="s">
        <v>15</v>
      </c>
      <c r="G101" s="7" t="s">
        <v>15</v>
      </c>
      <c r="H101" s="6">
        <v>0</v>
      </c>
    </row>
    <row r="102" spans="1:8" s="7" customFormat="1" ht="13.8" customHeight="1" x14ac:dyDescent="0.25">
      <c r="A102" s="7" t="s">
        <v>15</v>
      </c>
      <c r="B102" s="7" t="s">
        <v>15</v>
      </c>
      <c r="C102" s="7" t="s">
        <v>15</v>
      </c>
      <c r="D102" s="9" t="s">
        <v>15</v>
      </c>
      <c r="E102" s="122" t="s">
        <v>15</v>
      </c>
      <c r="F102" s="80" t="s">
        <v>15</v>
      </c>
      <c r="G102" s="7" t="s">
        <v>15</v>
      </c>
      <c r="H102" s="6">
        <v>0</v>
      </c>
    </row>
    <row r="103" spans="1:8" s="7" customFormat="1" ht="13.8" customHeight="1" x14ac:dyDescent="0.25">
      <c r="A103" s="7" t="s">
        <v>15</v>
      </c>
      <c r="B103" s="7" t="s">
        <v>15</v>
      </c>
      <c r="C103" s="7" t="s">
        <v>15</v>
      </c>
      <c r="D103" s="9" t="s">
        <v>15</v>
      </c>
      <c r="E103" s="122" t="s">
        <v>15</v>
      </c>
      <c r="F103" s="80" t="s">
        <v>15</v>
      </c>
      <c r="G103" s="7" t="s">
        <v>15</v>
      </c>
      <c r="H103" s="6">
        <v>0</v>
      </c>
    </row>
    <row r="104" spans="1:8" s="7" customFormat="1" ht="13.8" customHeight="1" x14ac:dyDescent="0.25">
      <c r="A104" s="7" t="s">
        <v>15</v>
      </c>
      <c r="B104" s="7" t="s">
        <v>15</v>
      </c>
      <c r="C104" s="7" t="s">
        <v>15</v>
      </c>
      <c r="D104" s="9" t="s">
        <v>15</v>
      </c>
      <c r="E104" s="122" t="s">
        <v>15</v>
      </c>
      <c r="F104" s="80" t="s">
        <v>15</v>
      </c>
      <c r="G104" s="7" t="s">
        <v>15</v>
      </c>
      <c r="H104" s="6">
        <v>0</v>
      </c>
    </row>
    <row r="105" spans="1:8" x14ac:dyDescent="0.25">
      <c r="A105" s="131"/>
      <c r="B105" s="7"/>
      <c r="C105" s="128" t="s">
        <v>2</v>
      </c>
      <c r="D105" s="48"/>
      <c r="E105" s="71"/>
      <c r="F105" s="48"/>
      <c r="G105" s="106"/>
      <c r="H105" s="84">
        <f>SUM(H95:H104)</f>
        <v>0</v>
      </c>
    </row>
    <row r="106" spans="1:8" x14ac:dyDescent="0.25">
      <c r="A106" s="128" t="s">
        <v>5</v>
      </c>
      <c r="B106" s="128" t="s">
        <v>10</v>
      </c>
      <c r="C106" s="128" t="s">
        <v>18</v>
      </c>
      <c r="D106" s="128" t="s">
        <v>9</v>
      </c>
      <c r="E106" s="129" t="s">
        <v>12</v>
      </c>
      <c r="F106" s="128" t="s">
        <v>13</v>
      </c>
      <c r="G106" s="130" t="s">
        <v>22</v>
      </c>
      <c r="H106" s="47" t="s">
        <v>23</v>
      </c>
    </row>
    <row r="107" spans="1:8" s="7" customFormat="1" ht="13.8" customHeight="1" x14ac:dyDescent="0.25">
      <c r="A107" s="6">
        <v>1.95</v>
      </c>
      <c r="B107" s="7" t="s">
        <v>503</v>
      </c>
      <c r="C107" s="6">
        <v>2017</v>
      </c>
      <c r="D107" s="7" t="s">
        <v>708</v>
      </c>
      <c r="E107" s="116" t="s">
        <v>549</v>
      </c>
      <c r="F107" s="6">
        <v>260824</v>
      </c>
      <c r="G107" s="54">
        <v>0</v>
      </c>
      <c r="H107" s="80">
        <v>477</v>
      </c>
    </row>
    <row r="108" spans="1:8" s="7" customFormat="1" ht="13.8" customHeight="1" x14ac:dyDescent="0.25">
      <c r="A108" s="7" t="s">
        <v>15</v>
      </c>
      <c r="B108" s="7" t="s">
        <v>15</v>
      </c>
      <c r="C108" s="7" t="s">
        <v>15</v>
      </c>
      <c r="D108" s="9" t="s">
        <v>15</v>
      </c>
      <c r="E108" s="122" t="s">
        <v>15</v>
      </c>
      <c r="F108" s="80" t="s">
        <v>15</v>
      </c>
      <c r="G108" s="7" t="s">
        <v>15</v>
      </c>
      <c r="H108" s="6">
        <v>0</v>
      </c>
    </row>
    <row r="109" spans="1:8" s="7" customFormat="1" ht="13.8" customHeight="1" x14ac:dyDescent="0.25">
      <c r="A109" s="7" t="s">
        <v>15</v>
      </c>
      <c r="B109" s="7" t="s">
        <v>15</v>
      </c>
      <c r="C109" s="7" t="s">
        <v>15</v>
      </c>
      <c r="D109" s="9" t="s">
        <v>15</v>
      </c>
      <c r="E109" s="122" t="s">
        <v>15</v>
      </c>
      <c r="F109" s="80" t="s">
        <v>15</v>
      </c>
      <c r="G109" s="7" t="s">
        <v>15</v>
      </c>
      <c r="H109" s="6">
        <v>0</v>
      </c>
    </row>
    <row r="110" spans="1:8" s="7" customFormat="1" ht="13.8" customHeight="1" x14ac:dyDescent="0.25">
      <c r="A110" s="7" t="s">
        <v>15</v>
      </c>
      <c r="B110" s="7" t="s">
        <v>15</v>
      </c>
      <c r="C110" s="7" t="s">
        <v>15</v>
      </c>
      <c r="D110" s="9" t="s">
        <v>15</v>
      </c>
      <c r="E110" s="122" t="s">
        <v>15</v>
      </c>
      <c r="F110" s="80" t="s">
        <v>15</v>
      </c>
      <c r="G110" s="7" t="s">
        <v>15</v>
      </c>
      <c r="H110" s="6">
        <v>0</v>
      </c>
    </row>
    <row r="111" spans="1:8" s="7" customFormat="1" ht="13.8" customHeight="1" x14ac:dyDescent="0.25">
      <c r="A111" s="7" t="s">
        <v>15</v>
      </c>
      <c r="B111" s="7" t="s">
        <v>15</v>
      </c>
      <c r="C111" s="7" t="s">
        <v>15</v>
      </c>
      <c r="D111" s="9" t="s">
        <v>15</v>
      </c>
      <c r="E111" s="122" t="s">
        <v>15</v>
      </c>
      <c r="F111" s="80" t="s">
        <v>15</v>
      </c>
      <c r="G111" s="7" t="s">
        <v>15</v>
      </c>
      <c r="H111" s="6">
        <v>0</v>
      </c>
    </row>
    <row r="112" spans="1:8" s="7" customFormat="1" ht="13.8" customHeight="1" x14ac:dyDescent="0.25">
      <c r="A112" s="7" t="s">
        <v>15</v>
      </c>
      <c r="B112" s="7" t="s">
        <v>15</v>
      </c>
      <c r="C112" s="7" t="s">
        <v>15</v>
      </c>
      <c r="D112" s="9" t="s">
        <v>15</v>
      </c>
      <c r="E112" s="122" t="s">
        <v>15</v>
      </c>
      <c r="F112" s="80" t="s">
        <v>15</v>
      </c>
      <c r="G112" s="7" t="s">
        <v>15</v>
      </c>
      <c r="H112" s="6">
        <v>0</v>
      </c>
    </row>
    <row r="113" spans="1:9" x14ac:dyDescent="0.25">
      <c r="A113" s="131"/>
      <c r="B113" s="7"/>
      <c r="C113" s="128" t="s">
        <v>2</v>
      </c>
      <c r="D113" s="48"/>
      <c r="E113" s="71"/>
      <c r="F113" s="48"/>
      <c r="G113" s="106"/>
      <c r="H113" s="84">
        <f>SUM(H107:H112)</f>
        <v>477</v>
      </c>
    </row>
    <row r="114" spans="1:9" s="47" customFormat="1" x14ac:dyDescent="0.25">
      <c r="A114" s="128" t="s">
        <v>6</v>
      </c>
      <c r="B114" s="128" t="s">
        <v>10</v>
      </c>
      <c r="C114" s="128" t="s">
        <v>18</v>
      </c>
      <c r="D114" s="128" t="s">
        <v>9</v>
      </c>
      <c r="E114" s="129" t="s">
        <v>12</v>
      </c>
      <c r="F114" s="128" t="s">
        <v>13</v>
      </c>
      <c r="G114" s="130" t="s">
        <v>22</v>
      </c>
      <c r="H114" s="47" t="s">
        <v>23</v>
      </c>
    </row>
    <row r="115" spans="1:9" s="7" customFormat="1" ht="13.8" customHeight="1" x14ac:dyDescent="0.25">
      <c r="A115" s="6">
        <v>6.66</v>
      </c>
      <c r="B115" s="7" t="s">
        <v>482</v>
      </c>
      <c r="C115" s="6">
        <v>2017</v>
      </c>
      <c r="D115" s="7" t="s">
        <v>808</v>
      </c>
      <c r="E115" s="116" t="s">
        <v>549</v>
      </c>
      <c r="F115" s="6">
        <v>260824</v>
      </c>
      <c r="H115" s="80">
        <v>433</v>
      </c>
      <c r="I115" s="47"/>
    </row>
    <row r="116" spans="1:9" s="47" customFormat="1" x14ac:dyDescent="0.25">
      <c r="A116" s="25">
        <v>4.54</v>
      </c>
      <c r="B116" s="204" t="s">
        <v>556</v>
      </c>
      <c r="C116" s="166">
        <v>2012</v>
      </c>
      <c r="D116" s="204" t="s">
        <v>553</v>
      </c>
      <c r="E116" s="116" t="s">
        <v>611</v>
      </c>
      <c r="F116" s="7" t="s">
        <v>612</v>
      </c>
      <c r="G116" s="25"/>
      <c r="H116" s="25">
        <v>378</v>
      </c>
      <c r="I116" s="7"/>
    </row>
    <row r="117" spans="1:9" s="7" customFormat="1" ht="13.8" customHeight="1" x14ac:dyDescent="0.25">
      <c r="A117" s="54">
        <v>3.66</v>
      </c>
      <c r="B117" s="27" t="s">
        <v>646</v>
      </c>
      <c r="C117" s="27">
        <v>2014</v>
      </c>
      <c r="D117" s="54" t="s">
        <v>561</v>
      </c>
      <c r="E117" s="5" t="s">
        <v>549</v>
      </c>
      <c r="F117" s="6">
        <v>260518</v>
      </c>
      <c r="G117" s="5"/>
      <c r="H117" s="54">
        <v>337</v>
      </c>
    </row>
    <row r="118" spans="1:9" s="7" customFormat="1" ht="13.8" customHeight="1" x14ac:dyDescent="0.25">
      <c r="A118" s="6">
        <v>15.58</v>
      </c>
      <c r="B118" s="7" t="s">
        <v>482</v>
      </c>
      <c r="C118" s="6">
        <v>2017</v>
      </c>
      <c r="D118" s="7" t="s">
        <v>802</v>
      </c>
      <c r="E118" s="116" t="s">
        <v>549</v>
      </c>
      <c r="F118" s="6">
        <v>260824</v>
      </c>
      <c r="H118" s="80">
        <v>255</v>
      </c>
    </row>
    <row r="119" spans="1:9" x14ac:dyDescent="0.25">
      <c r="A119" s="131"/>
      <c r="B119" s="7"/>
      <c r="C119" s="128" t="s">
        <v>2</v>
      </c>
      <c r="D119" s="48"/>
      <c r="E119" s="71"/>
      <c r="F119" s="48"/>
      <c r="G119" s="106"/>
      <c r="H119" s="84">
        <f>SUM(H115:H118)</f>
        <v>1403</v>
      </c>
    </row>
    <row r="120" spans="1:9" x14ac:dyDescent="0.25">
      <c r="A120" s="7"/>
      <c r="B120" s="7"/>
      <c r="C120" s="7"/>
      <c r="D120" s="7"/>
      <c r="E120" s="9"/>
      <c r="F120" s="7"/>
      <c r="G120" s="8"/>
    </row>
    <row r="121" spans="1:9" s="47" customFormat="1" x14ac:dyDescent="0.25">
      <c r="A121" s="128"/>
      <c r="B121" s="128" t="s">
        <v>821</v>
      </c>
      <c r="C121" s="128" t="s">
        <v>125</v>
      </c>
      <c r="D121" s="107"/>
      <c r="E121" s="108"/>
      <c r="F121" s="107"/>
      <c r="G121" s="109"/>
      <c r="H121" s="110">
        <f>H105+H113+H119</f>
        <v>1880</v>
      </c>
    </row>
    <row r="122" spans="1:9" s="47" customFormat="1" x14ac:dyDescent="0.25">
      <c r="A122" s="128"/>
      <c r="B122" s="111" t="s">
        <v>159</v>
      </c>
      <c r="C122" s="128"/>
      <c r="D122" s="128"/>
      <c r="E122" s="129"/>
      <c r="F122" s="128"/>
      <c r="G122" s="130"/>
    </row>
    <row r="123" spans="1:9" s="47" customFormat="1" x14ac:dyDescent="0.25">
      <c r="A123" s="128"/>
      <c r="B123" s="111"/>
      <c r="C123" s="128"/>
      <c r="D123" s="128"/>
      <c r="E123" s="129"/>
      <c r="F123" s="128"/>
      <c r="G123" s="130"/>
    </row>
    <row r="124" spans="1:9" s="47" customFormat="1" x14ac:dyDescent="0.25">
      <c r="A124" s="128"/>
      <c r="B124" s="111"/>
      <c r="C124" s="128"/>
      <c r="D124" s="128"/>
      <c r="E124" s="129"/>
      <c r="F124" s="128"/>
      <c r="G124" s="130"/>
    </row>
    <row r="125" spans="1:9" s="47" customFormat="1" x14ac:dyDescent="0.25">
      <c r="A125" s="47" t="s">
        <v>4</v>
      </c>
      <c r="B125" s="128"/>
      <c r="C125" s="128"/>
      <c r="D125" s="129"/>
      <c r="E125" s="129"/>
      <c r="F125" s="128"/>
      <c r="G125" s="128"/>
    </row>
    <row r="126" spans="1:9" s="47" customFormat="1" x14ac:dyDescent="0.25">
      <c r="A126" s="47" t="s">
        <v>114</v>
      </c>
      <c r="B126" s="111" t="s">
        <v>115</v>
      </c>
      <c r="C126" s="125"/>
      <c r="D126" s="111"/>
      <c r="E126" s="111"/>
      <c r="F126" s="102"/>
      <c r="G126" s="102"/>
    </row>
    <row r="127" spans="1:9" s="47" customFormat="1" x14ac:dyDescent="0.25">
      <c r="A127" s="47" t="s">
        <v>3</v>
      </c>
      <c r="B127" s="111" t="s">
        <v>257</v>
      </c>
      <c r="C127" s="102"/>
      <c r="D127" s="111"/>
      <c r="E127" s="111"/>
      <c r="F127" s="102"/>
      <c r="G127" s="102"/>
    </row>
    <row r="128" spans="1:9" s="47" customFormat="1" x14ac:dyDescent="0.25">
      <c r="A128" s="47" t="s">
        <v>28</v>
      </c>
      <c r="B128" s="111"/>
      <c r="C128" s="102"/>
      <c r="D128" s="111"/>
      <c r="E128" s="111"/>
      <c r="F128" s="102"/>
      <c r="G128" s="102"/>
    </row>
    <row r="130" spans="1:8" x14ac:dyDescent="0.25">
      <c r="B130" s="5" t="s">
        <v>0</v>
      </c>
    </row>
    <row r="131" spans="1:8" x14ac:dyDescent="0.25">
      <c r="A131" s="6" t="s">
        <v>26</v>
      </c>
      <c r="B131" s="5" t="s">
        <v>10</v>
      </c>
      <c r="C131" s="54" t="s">
        <v>18</v>
      </c>
      <c r="D131" s="5" t="s">
        <v>9</v>
      </c>
      <c r="E131" s="5" t="s">
        <v>12</v>
      </c>
      <c r="F131" s="54" t="s">
        <v>13</v>
      </c>
      <c r="G131" s="54" t="s">
        <v>22</v>
      </c>
      <c r="H131" s="6" t="s">
        <v>23</v>
      </c>
    </row>
    <row r="132" spans="1:8" x14ac:dyDescent="0.25">
      <c r="A132" s="6" t="s">
        <v>15</v>
      </c>
      <c r="B132" s="54" t="s">
        <v>15</v>
      </c>
      <c r="C132" s="54" t="s">
        <v>15</v>
      </c>
      <c r="D132" s="5" t="s">
        <v>15</v>
      </c>
      <c r="E132" s="5" t="s">
        <v>15</v>
      </c>
      <c r="F132" s="54" t="s">
        <v>15</v>
      </c>
      <c r="G132" s="54" t="s">
        <v>15</v>
      </c>
      <c r="H132" s="6">
        <v>0</v>
      </c>
    </row>
    <row r="133" spans="1:8" x14ac:dyDescent="0.25">
      <c r="A133" s="6" t="s">
        <v>15</v>
      </c>
      <c r="B133" s="54" t="s">
        <v>15</v>
      </c>
      <c r="C133" s="54" t="s">
        <v>15</v>
      </c>
      <c r="D133" s="5" t="s">
        <v>15</v>
      </c>
      <c r="E133" s="5" t="s">
        <v>15</v>
      </c>
      <c r="F133" s="54" t="s">
        <v>15</v>
      </c>
      <c r="G133" s="54" t="s">
        <v>15</v>
      </c>
      <c r="H133" s="6">
        <v>0</v>
      </c>
    </row>
    <row r="134" spans="1:8" x14ac:dyDescent="0.25">
      <c r="A134" s="6" t="s">
        <v>15</v>
      </c>
      <c r="B134" s="54" t="s">
        <v>15</v>
      </c>
      <c r="C134" s="54" t="s">
        <v>15</v>
      </c>
      <c r="D134" s="5" t="s">
        <v>15</v>
      </c>
      <c r="E134" s="5" t="s">
        <v>15</v>
      </c>
      <c r="F134" s="54" t="s">
        <v>15</v>
      </c>
      <c r="G134" s="54" t="s">
        <v>15</v>
      </c>
      <c r="H134" s="6">
        <v>0</v>
      </c>
    </row>
    <row r="135" spans="1:8" x14ac:dyDescent="0.25">
      <c r="A135" s="6" t="s">
        <v>15</v>
      </c>
      <c r="B135" s="54" t="s">
        <v>15</v>
      </c>
      <c r="C135" s="54" t="s">
        <v>15</v>
      </c>
      <c r="D135" s="5" t="s">
        <v>15</v>
      </c>
      <c r="E135" s="5" t="s">
        <v>15</v>
      </c>
      <c r="F135" s="54" t="s">
        <v>15</v>
      </c>
      <c r="G135" s="54" t="s">
        <v>15</v>
      </c>
      <c r="H135" s="6">
        <v>0</v>
      </c>
    </row>
    <row r="136" spans="1:8" x14ac:dyDescent="0.25">
      <c r="A136" s="6" t="s">
        <v>15</v>
      </c>
      <c r="B136" s="54" t="s">
        <v>15</v>
      </c>
      <c r="C136" s="54" t="s">
        <v>15</v>
      </c>
      <c r="D136" s="5" t="s">
        <v>15</v>
      </c>
      <c r="E136" s="5" t="s">
        <v>15</v>
      </c>
      <c r="F136" s="54" t="s">
        <v>15</v>
      </c>
      <c r="G136" s="54" t="s">
        <v>15</v>
      </c>
      <c r="H136" s="6">
        <v>0</v>
      </c>
    </row>
    <row r="137" spans="1:8" x14ac:dyDescent="0.25">
      <c r="A137" s="6" t="s">
        <v>15</v>
      </c>
      <c r="B137" s="54" t="s">
        <v>15</v>
      </c>
      <c r="C137" s="54" t="s">
        <v>15</v>
      </c>
      <c r="D137" s="5" t="s">
        <v>15</v>
      </c>
      <c r="E137" s="5" t="s">
        <v>15</v>
      </c>
      <c r="F137" s="54" t="s">
        <v>15</v>
      </c>
      <c r="G137" s="54" t="s">
        <v>15</v>
      </c>
      <c r="H137" s="6">
        <v>0</v>
      </c>
    </row>
    <row r="138" spans="1:8" x14ac:dyDescent="0.25">
      <c r="A138" s="6" t="s">
        <v>15</v>
      </c>
      <c r="B138" s="54" t="s">
        <v>15</v>
      </c>
      <c r="C138" s="54" t="s">
        <v>15</v>
      </c>
      <c r="D138" s="5" t="s">
        <v>15</v>
      </c>
      <c r="E138" s="5" t="s">
        <v>15</v>
      </c>
      <c r="F138" s="54" t="s">
        <v>15</v>
      </c>
      <c r="G138" s="54" t="s">
        <v>15</v>
      </c>
      <c r="H138" s="6">
        <v>0</v>
      </c>
    </row>
    <row r="139" spans="1:8" x14ac:dyDescent="0.25">
      <c r="C139" s="54" t="s">
        <v>2</v>
      </c>
      <c r="H139" s="6">
        <f>SUM(H132:H138)</f>
        <v>0</v>
      </c>
    </row>
    <row r="140" spans="1:8" x14ac:dyDescent="0.25">
      <c r="A140" s="6" t="s">
        <v>5</v>
      </c>
      <c r="B140" s="5" t="s">
        <v>10</v>
      </c>
      <c r="C140" s="54" t="s">
        <v>18</v>
      </c>
      <c r="D140" s="5" t="s">
        <v>9</v>
      </c>
      <c r="E140" s="5" t="s">
        <v>12</v>
      </c>
      <c r="F140" s="54" t="s">
        <v>13</v>
      </c>
      <c r="G140" s="54" t="s">
        <v>22</v>
      </c>
      <c r="H140" s="6" t="s">
        <v>23</v>
      </c>
    </row>
    <row r="141" spans="1:8" x14ac:dyDescent="0.25">
      <c r="A141" s="6" t="s">
        <v>15</v>
      </c>
      <c r="B141" s="54" t="s">
        <v>15</v>
      </c>
      <c r="C141" s="54" t="s">
        <v>15</v>
      </c>
      <c r="D141" s="5" t="s">
        <v>15</v>
      </c>
      <c r="E141" s="5" t="s">
        <v>15</v>
      </c>
      <c r="F141" s="54" t="s">
        <v>15</v>
      </c>
      <c r="G141" s="54" t="s">
        <v>15</v>
      </c>
      <c r="H141" s="6">
        <v>0</v>
      </c>
    </row>
    <row r="142" spans="1:8" x14ac:dyDescent="0.25">
      <c r="A142" s="6" t="s">
        <v>15</v>
      </c>
      <c r="B142" s="54" t="s">
        <v>15</v>
      </c>
      <c r="C142" s="54" t="s">
        <v>15</v>
      </c>
      <c r="D142" s="5" t="s">
        <v>15</v>
      </c>
      <c r="E142" s="5" t="s">
        <v>15</v>
      </c>
      <c r="F142" s="54" t="s">
        <v>15</v>
      </c>
      <c r="G142" s="54" t="s">
        <v>15</v>
      </c>
      <c r="H142" s="6">
        <v>0</v>
      </c>
    </row>
    <row r="143" spans="1:8" x14ac:dyDescent="0.25">
      <c r="A143" s="6" t="s">
        <v>15</v>
      </c>
      <c r="B143" s="54" t="s">
        <v>15</v>
      </c>
      <c r="C143" s="54" t="s">
        <v>15</v>
      </c>
      <c r="D143" s="5" t="s">
        <v>15</v>
      </c>
      <c r="E143" s="5" t="s">
        <v>15</v>
      </c>
      <c r="F143" s="54" t="s">
        <v>15</v>
      </c>
      <c r="G143" s="54" t="s">
        <v>15</v>
      </c>
      <c r="H143" s="6">
        <v>0</v>
      </c>
    </row>
    <row r="144" spans="1:8" x14ac:dyDescent="0.25">
      <c r="A144" s="6" t="s">
        <v>15</v>
      </c>
      <c r="B144" s="54" t="s">
        <v>15</v>
      </c>
      <c r="C144" s="54" t="s">
        <v>15</v>
      </c>
      <c r="D144" s="5" t="s">
        <v>15</v>
      </c>
      <c r="E144" s="5" t="s">
        <v>15</v>
      </c>
      <c r="F144" s="54" t="s">
        <v>15</v>
      </c>
      <c r="G144" s="54" t="s">
        <v>15</v>
      </c>
      <c r="H144" s="6">
        <v>0</v>
      </c>
    </row>
    <row r="145" spans="1:8" x14ac:dyDescent="0.25">
      <c r="C145" s="54" t="s">
        <v>2</v>
      </c>
      <c r="H145" s="6">
        <f>SUM(H141:H144)</f>
        <v>0</v>
      </c>
    </row>
    <row r="146" spans="1:8" x14ac:dyDescent="0.25">
      <c r="A146" s="6" t="s">
        <v>6</v>
      </c>
      <c r="B146" s="5" t="s">
        <v>10</v>
      </c>
      <c r="C146" s="54" t="s">
        <v>18</v>
      </c>
      <c r="D146" s="5" t="s">
        <v>9</v>
      </c>
      <c r="E146" s="5" t="s">
        <v>12</v>
      </c>
      <c r="F146" s="54" t="s">
        <v>13</v>
      </c>
      <c r="G146" s="54" t="s">
        <v>22</v>
      </c>
      <c r="H146" s="6" t="s">
        <v>23</v>
      </c>
    </row>
    <row r="147" spans="1:8" s="7" customFormat="1" ht="13.8" customHeight="1" x14ac:dyDescent="0.25">
      <c r="A147" s="54">
        <v>10.73</v>
      </c>
      <c r="B147" s="27" t="s">
        <v>646</v>
      </c>
      <c r="C147" s="27">
        <v>2014</v>
      </c>
      <c r="D147" s="54" t="s">
        <v>654</v>
      </c>
      <c r="E147" s="5" t="s">
        <v>549</v>
      </c>
      <c r="F147" s="6">
        <v>260518</v>
      </c>
      <c r="G147" s="54"/>
      <c r="H147" s="54">
        <v>141</v>
      </c>
    </row>
    <row r="148" spans="1:8" x14ac:dyDescent="0.25">
      <c r="A148" s="6">
        <v>12.55</v>
      </c>
      <c r="B148" s="7" t="s">
        <v>503</v>
      </c>
      <c r="C148" s="6">
        <v>2017</v>
      </c>
      <c r="D148" s="7" t="s">
        <v>802</v>
      </c>
      <c r="E148" s="116" t="s">
        <v>549</v>
      </c>
      <c r="F148" s="6">
        <v>260824</v>
      </c>
      <c r="G148" s="7"/>
      <c r="H148" s="80">
        <v>134</v>
      </c>
    </row>
    <row r="149" spans="1:8" x14ac:dyDescent="0.25">
      <c r="A149" s="6" t="s">
        <v>15</v>
      </c>
      <c r="B149" s="54" t="s">
        <v>15</v>
      </c>
      <c r="C149" s="54" t="s">
        <v>15</v>
      </c>
      <c r="D149" s="5" t="s">
        <v>15</v>
      </c>
      <c r="E149" s="5" t="s">
        <v>15</v>
      </c>
      <c r="F149" s="54" t="s">
        <v>15</v>
      </c>
      <c r="G149" s="54" t="s">
        <v>15</v>
      </c>
      <c r="H149" s="6">
        <v>0</v>
      </c>
    </row>
    <row r="150" spans="1:8" x14ac:dyDescent="0.25">
      <c r="A150" s="6" t="s">
        <v>15</v>
      </c>
      <c r="B150" s="54" t="s">
        <v>15</v>
      </c>
      <c r="C150" s="54" t="s">
        <v>15</v>
      </c>
      <c r="D150" s="5" t="s">
        <v>15</v>
      </c>
      <c r="E150" s="5" t="s">
        <v>15</v>
      </c>
      <c r="F150" s="54" t="s">
        <v>15</v>
      </c>
      <c r="G150" s="54" t="s">
        <v>15</v>
      </c>
      <c r="H150" s="6">
        <v>0</v>
      </c>
    </row>
    <row r="151" spans="1:8" x14ac:dyDescent="0.25">
      <c r="C151" s="54" t="s">
        <v>2</v>
      </c>
      <c r="H151" s="6">
        <f>SUM(H147:H150)</f>
        <v>275</v>
      </c>
    </row>
    <row r="153" spans="1:8" x14ac:dyDescent="0.25">
      <c r="B153" s="6" t="s">
        <v>822</v>
      </c>
      <c r="C153" s="54" t="s">
        <v>125</v>
      </c>
      <c r="H153" s="110">
        <f>H139+H145+H151</f>
        <v>275</v>
      </c>
    </row>
    <row r="154" spans="1:8" x14ac:dyDescent="0.25">
      <c r="B154" s="6" t="s">
        <v>159</v>
      </c>
    </row>
  </sheetData>
  <sortState xmlns:xlrd2="http://schemas.microsoft.com/office/spreadsheetml/2017/richdata2" ref="A61:I63">
    <sortCondition descending="1" ref="H61:H63"/>
  </sortState>
  <phoneticPr fontId="14" type="noConversion"/>
  <pageMargins left="0.25" right="0.25" top="0.75" bottom="0.75" header="0.3" footer="0.3"/>
  <pageSetup paperSize="9" orientation="portrait" r:id="rId1"/>
  <rowBreaks count="2" manualBreakCount="2">
    <brk id="47" max="16383" man="1"/>
    <brk id="154" max="16383" man="1"/>
  </rowBreaks>
  <ignoredErrors>
    <ignoredError sqref="F37:F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3FFCE-E80D-4DA4-96BD-F2F8E154BB42}">
  <dimension ref="A1:I3"/>
  <sheetViews>
    <sheetView workbookViewId="0">
      <selection activeCell="B12" sqref="B12"/>
    </sheetView>
  </sheetViews>
  <sheetFormatPr baseColWidth="10" defaultColWidth="10.88671875" defaultRowHeight="13.2" x14ac:dyDescent="0.25"/>
  <cols>
    <col min="1" max="1" width="8.77734375" style="65" customWidth="1"/>
    <col min="2" max="2" width="16.88671875" style="65" customWidth="1"/>
    <col min="3" max="3" width="7.77734375" style="65" customWidth="1"/>
    <col min="4" max="4" width="14.6640625" style="65" customWidth="1"/>
    <col min="5" max="5" width="12.77734375" style="65" customWidth="1"/>
    <col min="6" max="6" width="7.6640625" style="65" customWidth="1"/>
    <col min="7" max="7" width="9.21875" style="65" customWidth="1"/>
    <col min="8" max="10" width="7.6640625" style="65" customWidth="1"/>
    <col min="11" max="11" width="14.5546875" style="65" customWidth="1"/>
    <col min="12" max="12" width="19.77734375" style="65" customWidth="1"/>
    <col min="13" max="16384" width="10.88671875" style="65"/>
  </cols>
  <sheetData>
    <row r="1" spans="1:9" s="111" customFormat="1" x14ac:dyDescent="0.25">
      <c r="A1" s="111" t="s">
        <v>161</v>
      </c>
      <c r="E1" s="47"/>
      <c r="F1" s="111" t="s">
        <v>131</v>
      </c>
      <c r="G1" s="111" t="s">
        <v>134</v>
      </c>
      <c r="H1" s="111" t="s">
        <v>132</v>
      </c>
      <c r="I1" s="111" t="s">
        <v>133</v>
      </c>
    </row>
    <row r="3" spans="1:9" s="54" customFormat="1" x14ac:dyDescent="0.25">
      <c r="A3" s="161" t="s">
        <v>62</v>
      </c>
      <c r="B3" s="162" t="s">
        <v>162</v>
      </c>
      <c r="C3" s="6" t="s">
        <v>163</v>
      </c>
      <c r="D3" s="162" t="s">
        <v>164</v>
      </c>
      <c r="E3" s="116" t="s">
        <v>20</v>
      </c>
      <c r="F3" s="6" t="s">
        <v>165</v>
      </c>
      <c r="G3" s="7"/>
      <c r="H3" s="80" t="s">
        <v>54</v>
      </c>
      <c r="I3" s="80"/>
    </row>
  </sheetData>
  <phoneticPr fontId="16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23551-063D-4E6B-BB8D-038C6EE8BF85}">
  <dimension ref="A1:J93"/>
  <sheetViews>
    <sheetView workbookViewId="0">
      <selection activeCell="E21" sqref="E21"/>
    </sheetView>
  </sheetViews>
  <sheetFormatPr baseColWidth="10" defaultColWidth="6.88671875" defaultRowHeight="13.2" x14ac:dyDescent="0.25"/>
  <cols>
    <col min="1" max="1" width="6.77734375" style="6" customWidth="1"/>
    <col min="2" max="2" width="10.21875" style="6" customWidth="1"/>
    <col min="3" max="3" width="26.21875" style="6" customWidth="1"/>
    <col min="4" max="4" width="7" style="6" customWidth="1"/>
    <col min="5" max="5" width="12.6640625" style="6" customWidth="1"/>
    <col min="6" max="6" width="17" style="6" customWidth="1"/>
    <col min="7" max="7" width="8.33203125" style="6" customWidth="1"/>
    <col min="8" max="8" width="10.33203125" style="6" customWidth="1"/>
    <col min="9" max="9" width="18" style="6" customWidth="1"/>
    <col min="10" max="255" width="10.88671875" style="6" customWidth="1"/>
    <col min="256" max="16384" width="6.88671875" style="6"/>
  </cols>
  <sheetData>
    <row r="1" spans="1:10" s="26" customFormat="1" x14ac:dyDescent="0.25">
      <c r="A1" s="87" t="s">
        <v>166</v>
      </c>
      <c r="B1" s="87"/>
      <c r="C1" s="87"/>
      <c r="D1" s="87"/>
      <c r="E1" s="87"/>
      <c r="F1" s="87"/>
      <c r="G1" s="87"/>
      <c r="H1" s="87"/>
      <c r="I1" s="87"/>
    </row>
    <row r="2" spans="1:10" s="26" customFormat="1" x14ac:dyDescent="0.25">
      <c r="A2" s="99" t="s">
        <v>35</v>
      </c>
      <c r="B2" s="118" t="s">
        <v>832</v>
      </c>
      <c r="C2" s="22"/>
      <c r="D2" s="23"/>
      <c r="E2" s="23"/>
      <c r="F2" s="22"/>
      <c r="G2" s="22"/>
      <c r="H2" s="22"/>
      <c r="I2" s="23"/>
    </row>
    <row r="3" spans="1:10" s="26" customFormat="1" x14ac:dyDescent="0.25">
      <c r="A3" s="99"/>
      <c r="B3" s="118"/>
      <c r="C3" s="22"/>
      <c r="D3" s="23"/>
      <c r="E3" s="23"/>
      <c r="F3" s="22"/>
      <c r="G3" s="22"/>
      <c r="H3" s="22"/>
      <c r="I3" s="23"/>
    </row>
    <row r="4" spans="1:10" s="37" customFormat="1" x14ac:dyDescent="0.25">
      <c r="A4" s="87" t="s">
        <v>66</v>
      </c>
      <c r="B4" s="119" t="s">
        <v>62</v>
      </c>
      <c r="C4" s="86"/>
      <c r="D4" s="35" t="s">
        <v>63</v>
      </c>
      <c r="E4" s="35" t="s">
        <v>93</v>
      </c>
      <c r="F4" s="86" t="s">
        <v>20</v>
      </c>
      <c r="G4" s="86" t="s">
        <v>21</v>
      </c>
      <c r="H4" s="86" t="s">
        <v>64</v>
      </c>
      <c r="I4" s="35" t="s">
        <v>65</v>
      </c>
    </row>
    <row r="5" spans="1:10" x14ac:dyDescent="0.25">
      <c r="C5" s="97"/>
      <c r="D5" s="27"/>
    </row>
    <row r="6" spans="1:10" x14ac:dyDescent="0.25">
      <c r="A6" s="6" t="s">
        <v>292</v>
      </c>
      <c r="B6" s="6" t="s">
        <v>286</v>
      </c>
      <c r="C6" s="97" t="s">
        <v>239</v>
      </c>
      <c r="D6" s="27">
        <v>1963</v>
      </c>
      <c r="E6" s="6" t="s">
        <v>289</v>
      </c>
      <c r="F6" s="6" t="s">
        <v>290</v>
      </c>
      <c r="G6" s="6">
        <v>260327</v>
      </c>
      <c r="H6" s="6" t="s">
        <v>288</v>
      </c>
      <c r="I6" s="6" t="s">
        <v>293</v>
      </c>
    </row>
    <row r="7" spans="1:10" x14ac:dyDescent="0.25">
      <c r="A7" s="6" t="s">
        <v>689</v>
      </c>
      <c r="B7" s="6">
        <v>48.98</v>
      </c>
      <c r="C7" s="6" t="s">
        <v>170</v>
      </c>
      <c r="D7" s="6">
        <v>2006</v>
      </c>
      <c r="E7" s="6" t="s">
        <v>687</v>
      </c>
      <c r="F7" s="6" t="s">
        <v>682</v>
      </c>
      <c r="G7" s="6">
        <v>260607</v>
      </c>
      <c r="H7" s="6" t="s">
        <v>200</v>
      </c>
      <c r="I7" s="6" t="s">
        <v>688</v>
      </c>
    </row>
    <row r="8" spans="1:10" x14ac:dyDescent="0.25">
      <c r="A8" s="6" t="s">
        <v>690</v>
      </c>
      <c r="B8" s="6">
        <v>36.99</v>
      </c>
      <c r="C8" s="6" t="s">
        <v>189</v>
      </c>
      <c r="D8" s="6">
        <v>2009</v>
      </c>
      <c r="E8" s="6" t="s">
        <v>691</v>
      </c>
      <c r="F8" s="6" t="s">
        <v>682</v>
      </c>
      <c r="G8" s="6">
        <v>260607</v>
      </c>
      <c r="H8" s="6" t="s">
        <v>471</v>
      </c>
      <c r="I8" s="6" t="s">
        <v>688</v>
      </c>
    </row>
    <row r="9" spans="1:10" x14ac:dyDescent="0.25">
      <c r="A9" s="6" t="s">
        <v>690</v>
      </c>
      <c r="B9" s="6" t="s">
        <v>758</v>
      </c>
      <c r="C9" s="6" t="s">
        <v>248</v>
      </c>
      <c r="D9" s="6">
        <v>1944</v>
      </c>
      <c r="E9" s="6" t="s">
        <v>666</v>
      </c>
      <c r="F9" s="6" t="s">
        <v>759</v>
      </c>
      <c r="G9" s="6">
        <v>260704</v>
      </c>
      <c r="H9" s="6" t="s">
        <v>761</v>
      </c>
      <c r="I9" s="6" t="s">
        <v>762</v>
      </c>
      <c r="J9" s="6" t="s">
        <v>765</v>
      </c>
    </row>
    <row r="10" spans="1:10" x14ac:dyDescent="0.25">
      <c r="A10" s="6" t="s">
        <v>690</v>
      </c>
      <c r="B10" s="6">
        <v>33.729999999999997</v>
      </c>
      <c r="C10" s="6" t="s">
        <v>235</v>
      </c>
      <c r="D10" s="6">
        <v>1944</v>
      </c>
      <c r="E10" s="6" t="s">
        <v>763</v>
      </c>
      <c r="F10" s="6" t="s">
        <v>760</v>
      </c>
      <c r="G10" s="6">
        <v>260704</v>
      </c>
      <c r="H10" s="6" t="s">
        <v>764</v>
      </c>
      <c r="I10" s="6" t="s">
        <v>762</v>
      </c>
    </row>
    <row r="11" spans="1:10" x14ac:dyDescent="0.25">
      <c r="A11" s="6" t="s">
        <v>689</v>
      </c>
      <c r="B11" s="6">
        <v>17.149999999999999</v>
      </c>
      <c r="C11" s="97" t="s">
        <v>239</v>
      </c>
      <c r="D11" s="27">
        <v>1963</v>
      </c>
      <c r="E11" s="6" t="s">
        <v>692</v>
      </c>
      <c r="F11" s="6" t="s">
        <v>759</v>
      </c>
      <c r="G11" s="6">
        <v>260703</v>
      </c>
      <c r="H11" s="6" t="s">
        <v>288</v>
      </c>
      <c r="I11" s="6" t="s">
        <v>762</v>
      </c>
    </row>
    <row r="12" spans="1:10" x14ac:dyDescent="0.25">
      <c r="A12" s="6" t="s">
        <v>689</v>
      </c>
      <c r="B12" s="6" t="s">
        <v>768</v>
      </c>
      <c r="C12" s="97" t="s">
        <v>239</v>
      </c>
      <c r="D12" s="27">
        <v>1963</v>
      </c>
      <c r="E12" s="6" t="s">
        <v>697</v>
      </c>
      <c r="F12" s="6" t="s">
        <v>759</v>
      </c>
      <c r="G12" s="6">
        <v>260705</v>
      </c>
      <c r="H12" s="6" t="s">
        <v>288</v>
      </c>
      <c r="I12" s="6" t="s">
        <v>762</v>
      </c>
    </row>
    <row r="13" spans="1:10" x14ac:dyDescent="0.25">
      <c r="A13" s="6" t="s">
        <v>690</v>
      </c>
      <c r="B13" s="6" t="s">
        <v>758</v>
      </c>
      <c r="C13" s="5" t="s">
        <v>248</v>
      </c>
      <c r="D13" s="6">
        <v>1944</v>
      </c>
      <c r="E13" s="5" t="s">
        <v>666</v>
      </c>
      <c r="F13" s="25" t="s">
        <v>759</v>
      </c>
      <c r="G13" s="54">
        <v>260704</v>
      </c>
      <c r="H13" s="6" t="s">
        <v>761</v>
      </c>
      <c r="I13" s="6" t="s">
        <v>762</v>
      </c>
    </row>
    <row r="14" spans="1:10" x14ac:dyDescent="0.25">
      <c r="A14" s="6" t="s">
        <v>690</v>
      </c>
      <c r="B14" s="6" t="s">
        <v>769</v>
      </c>
      <c r="C14" s="5" t="s">
        <v>248</v>
      </c>
      <c r="D14" s="6">
        <v>1944</v>
      </c>
      <c r="E14" s="5" t="s">
        <v>641</v>
      </c>
      <c r="F14" s="25" t="s">
        <v>759</v>
      </c>
      <c r="G14" s="54">
        <v>260705</v>
      </c>
      <c r="H14" s="6" t="s">
        <v>761</v>
      </c>
      <c r="I14" s="6" t="s">
        <v>762</v>
      </c>
    </row>
    <row r="15" spans="1:10" x14ac:dyDescent="0.25">
      <c r="A15" s="6" t="s">
        <v>689</v>
      </c>
      <c r="B15" s="6">
        <v>18.27</v>
      </c>
      <c r="C15" s="5" t="s">
        <v>554</v>
      </c>
      <c r="D15" s="6">
        <v>1942</v>
      </c>
      <c r="E15" s="5" t="s">
        <v>692</v>
      </c>
      <c r="F15" s="25" t="s">
        <v>782</v>
      </c>
      <c r="G15" s="54">
        <v>260731</v>
      </c>
      <c r="H15" s="6" t="s">
        <v>761</v>
      </c>
      <c r="I15" s="6" t="s">
        <v>785</v>
      </c>
    </row>
    <row r="16" spans="1:10" x14ac:dyDescent="0.25">
      <c r="A16" s="6" t="s">
        <v>689</v>
      </c>
      <c r="B16" s="6">
        <v>43.61</v>
      </c>
      <c r="C16" s="5" t="s">
        <v>554</v>
      </c>
      <c r="D16" s="6">
        <v>1942</v>
      </c>
      <c r="E16" s="5" t="s">
        <v>694</v>
      </c>
      <c r="F16" s="25" t="s">
        <v>782</v>
      </c>
      <c r="G16" s="54">
        <v>260801</v>
      </c>
      <c r="H16" s="6" t="s">
        <v>761</v>
      </c>
      <c r="I16" s="6" t="s">
        <v>785</v>
      </c>
    </row>
    <row r="17" spans="1:9" x14ac:dyDescent="0.25">
      <c r="A17" s="6" t="s">
        <v>690</v>
      </c>
      <c r="B17" s="6" t="s">
        <v>788</v>
      </c>
      <c r="C17" s="5" t="s">
        <v>554</v>
      </c>
      <c r="D17" s="6">
        <v>1942</v>
      </c>
      <c r="E17" s="5" t="s">
        <v>687</v>
      </c>
      <c r="F17" s="25" t="s">
        <v>782</v>
      </c>
      <c r="G17" s="54">
        <v>260802</v>
      </c>
      <c r="H17" s="6" t="s">
        <v>761</v>
      </c>
      <c r="I17" s="6" t="s">
        <v>785</v>
      </c>
    </row>
    <row r="18" spans="1:9" x14ac:dyDescent="0.25">
      <c r="A18" s="6" t="s">
        <v>690</v>
      </c>
      <c r="B18" s="6" t="s">
        <v>829</v>
      </c>
      <c r="C18" s="6" t="s">
        <v>170</v>
      </c>
      <c r="D18" s="6">
        <v>2006</v>
      </c>
      <c r="E18" s="6">
        <v>800</v>
      </c>
      <c r="F18" s="6" t="s">
        <v>759</v>
      </c>
      <c r="G18" s="6">
        <v>260830</v>
      </c>
      <c r="H18" s="6" t="s">
        <v>830</v>
      </c>
      <c r="I18" s="6" t="s">
        <v>831</v>
      </c>
    </row>
    <row r="19" spans="1:9" s="3" customFormat="1" ht="15.6" x14ac:dyDescent="0.3">
      <c r="A19" s="3" t="s">
        <v>690</v>
      </c>
      <c r="B19" s="3" t="s">
        <v>1436</v>
      </c>
      <c r="C19" s="7" t="s">
        <v>1437</v>
      </c>
      <c r="D19" s="6">
        <v>1944</v>
      </c>
      <c r="E19" s="3" t="s">
        <v>1432</v>
      </c>
      <c r="F19" s="3" t="s">
        <v>1433</v>
      </c>
      <c r="G19" s="3">
        <v>2609120</v>
      </c>
      <c r="H19" s="3" t="s">
        <v>1434</v>
      </c>
      <c r="I19" s="3" t="s">
        <v>1435</v>
      </c>
    </row>
    <row r="20" spans="1:9" x14ac:dyDescent="0.25">
      <c r="C20" s="47" t="s">
        <v>632</v>
      </c>
    </row>
    <row r="21" spans="1:9" ht="26.4" x14ac:dyDescent="0.25">
      <c r="B21" s="225" t="s">
        <v>299</v>
      </c>
      <c r="C21" s="225" t="s">
        <v>343</v>
      </c>
    </row>
    <row r="22" spans="1:9" x14ac:dyDescent="0.25">
      <c r="B22" s="226" t="s">
        <v>631</v>
      </c>
      <c r="C22" s="226" t="s">
        <v>300</v>
      </c>
    </row>
    <row r="23" spans="1:9" x14ac:dyDescent="0.25">
      <c r="B23" s="227">
        <v>36.659999999999997</v>
      </c>
      <c r="C23" s="227" t="s">
        <v>301</v>
      </c>
    </row>
    <row r="24" spans="1:9" x14ac:dyDescent="0.25">
      <c r="B24" s="226" t="s">
        <v>303</v>
      </c>
      <c r="C24" s="226" t="s">
        <v>302</v>
      </c>
    </row>
    <row r="25" spans="1:9" x14ac:dyDescent="0.25">
      <c r="B25" s="227" t="s">
        <v>305</v>
      </c>
      <c r="C25" s="227" t="s">
        <v>304</v>
      </c>
    </row>
    <row r="26" spans="1:9" x14ac:dyDescent="0.25">
      <c r="B26" s="226" t="s">
        <v>307</v>
      </c>
      <c r="C26" s="226" t="s">
        <v>306</v>
      </c>
    </row>
    <row r="27" spans="1:9" x14ac:dyDescent="0.25">
      <c r="B27" s="227">
        <v>23.43</v>
      </c>
      <c r="C27" s="227" t="s">
        <v>308</v>
      </c>
    </row>
    <row r="28" spans="1:9" ht="26.4" x14ac:dyDescent="0.25">
      <c r="B28" s="228" t="s">
        <v>309</v>
      </c>
      <c r="C28" s="228" t="s">
        <v>344</v>
      </c>
    </row>
    <row r="29" spans="1:9" ht="26.4" x14ac:dyDescent="0.25">
      <c r="B29" s="227" t="s">
        <v>311</v>
      </c>
      <c r="C29" s="227" t="s">
        <v>310</v>
      </c>
    </row>
    <row r="30" spans="1:9" x14ac:dyDescent="0.25">
      <c r="B30" s="226">
        <v>42.01</v>
      </c>
      <c r="C30" s="226" t="s">
        <v>312</v>
      </c>
    </row>
    <row r="31" spans="1:9" x14ac:dyDescent="0.25">
      <c r="B31" s="227" t="s">
        <v>314</v>
      </c>
      <c r="C31" s="227" t="s">
        <v>313</v>
      </c>
    </row>
    <row r="32" spans="1:9" x14ac:dyDescent="0.25">
      <c r="B32" s="226" t="s">
        <v>316</v>
      </c>
      <c r="C32" s="226" t="s">
        <v>315</v>
      </c>
    </row>
    <row r="33" spans="2:3" x14ac:dyDescent="0.25">
      <c r="B33" s="227" t="s">
        <v>318</v>
      </c>
      <c r="C33" s="227" t="s">
        <v>317</v>
      </c>
    </row>
    <row r="34" spans="2:3" x14ac:dyDescent="0.25">
      <c r="B34" s="226">
        <v>24.06</v>
      </c>
      <c r="C34" s="226" t="s">
        <v>319</v>
      </c>
    </row>
    <row r="35" spans="2:3" ht="26.4" x14ac:dyDescent="0.25">
      <c r="B35" s="225" t="s">
        <v>320</v>
      </c>
      <c r="C35" s="225" t="s">
        <v>345</v>
      </c>
    </row>
    <row r="36" spans="2:3" x14ac:dyDescent="0.25">
      <c r="B36" s="226" t="s">
        <v>322</v>
      </c>
      <c r="C36" s="226" t="s">
        <v>321</v>
      </c>
    </row>
    <row r="37" spans="2:3" x14ac:dyDescent="0.25">
      <c r="B37" s="227">
        <v>44.53</v>
      </c>
      <c r="C37" s="227" t="s">
        <v>323</v>
      </c>
    </row>
    <row r="38" spans="2:3" x14ac:dyDescent="0.25">
      <c r="B38" s="226" t="s">
        <v>325</v>
      </c>
      <c r="C38" s="226" t="s">
        <v>324</v>
      </c>
    </row>
    <row r="39" spans="2:3" x14ac:dyDescent="0.25">
      <c r="B39" s="227" t="s">
        <v>327</v>
      </c>
      <c r="C39" s="227" t="s">
        <v>326</v>
      </c>
    </row>
    <row r="40" spans="2:3" x14ac:dyDescent="0.25">
      <c r="B40" s="226" t="s">
        <v>329</v>
      </c>
      <c r="C40" s="226" t="s">
        <v>328</v>
      </c>
    </row>
    <row r="41" spans="2:3" x14ac:dyDescent="0.25">
      <c r="B41" s="227">
        <v>27.69</v>
      </c>
      <c r="C41" s="227" t="s">
        <v>330</v>
      </c>
    </row>
    <row r="43" spans="2:3" ht="26.4" x14ac:dyDescent="0.25">
      <c r="B43" s="225" t="s">
        <v>331</v>
      </c>
      <c r="C43" s="225" t="s">
        <v>346</v>
      </c>
    </row>
    <row r="44" spans="2:3" x14ac:dyDescent="0.25">
      <c r="B44" s="226" t="s">
        <v>333</v>
      </c>
      <c r="C44" s="226" t="s">
        <v>332</v>
      </c>
    </row>
    <row r="45" spans="2:3" x14ac:dyDescent="0.25">
      <c r="B45" s="227">
        <v>54.05</v>
      </c>
      <c r="C45" s="227" t="s">
        <v>334</v>
      </c>
    </row>
    <row r="46" spans="2:3" x14ac:dyDescent="0.25">
      <c r="B46" s="226" t="s">
        <v>336</v>
      </c>
      <c r="C46" s="226" t="s">
        <v>335</v>
      </c>
    </row>
    <row r="47" spans="2:3" x14ac:dyDescent="0.25">
      <c r="B47" s="227" t="s">
        <v>338</v>
      </c>
      <c r="C47" s="227" t="s">
        <v>337</v>
      </c>
    </row>
    <row r="48" spans="2:3" x14ac:dyDescent="0.25">
      <c r="B48" s="226" t="s">
        <v>340</v>
      </c>
      <c r="C48" s="226" t="s">
        <v>339</v>
      </c>
    </row>
    <row r="49" spans="1:3" x14ac:dyDescent="0.25">
      <c r="B49" s="227">
        <v>30.6</v>
      </c>
      <c r="C49" s="227" t="s">
        <v>341</v>
      </c>
    </row>
    <row r="51" spans="1:3" s="47" customFormat="1" x14ac:dyDescent="0.25">
      <c r="B51" s="47" t="s">
        <v>634</v>
      </c>
      <c r="C51" s="47" t="s">
        <v>633</v>
      </c>
    </row>
    <row r="52" spans="1:3" x14ac:dyDescent="0.25">
      <c r="B52" s="6" t="s">
        <v>376</v>
      </c>
      <c r="C52" s="6" t="s">
        <v>375</v>
      </c>
    </row>
    <row r="53" spans="1:3" s="47" customFormat="1" ht="79.8" x14ac:dyDescent="0.3">
      <c r="A53" s="229"/>
      <c r="C53" s="224" t="s">
        <v>463</v>
      </c>
    </row>
    <row r="54" spans="1:3" ht="13.8" customHeight="1" x14ac:dyDescent="0.25"/>
    <row r="55" spans="1:3" s="45" customFormat="1" ht="15.6" x14ac:dyDescent="0.3">
      <c r="A55" s="45" t="s">
        <v>461</v>
      </c>
    </row>
    <row r="56" spans="1:3" x14ac:dyDescent="0.25">
      <c r="A56" s="230" t="s">
        <v>442</v>
      </c>
    </row>
    <row r="57" spans="1:3" x14ac:dyDescent="0.25">
      <c r="A57" s="65" t="s">
        <v>443</v>
      </c>
    </row>
    <row r="58" spans="1:3" x14ac:dyDescent="0.25">
      <c r="A58" s="65" t="s">
        <v>444</v>
      </c>
    </row>
    <row r="59" spans="1:3" x14ac:dyDescent="0.25">
      <c r="A59" s="65" t="s">
        <v>445</v>
      </c>
    </row>
    <row r="60" spans="1:3" x14ac:dyDescent="0.25">
      <c r="A60" s="65" t="s">
        <v>446</v>
      </c>
    </row>
    <row r="61" spans="1:3" x14ac:dyDescent="0.25">
      <c r="A61" s="65" t="s">
        <v>447</v>
      </c>
    </row>
    <row r="62" spans="1:3" x14ac:dyDescent="0.25">
      <c r="A62" s="65" t="s">
        <v>448</v>
      </c>
    </row>
    <row r="63" spans="1:3" x14ac:dyDescent="0.25">
      <c r="A63" s="230" t="s">
        <v>449</v>
      </c>
    </row>
    <row r="64" spans="1:3" x14ac:dyDescent="0.25">
      <c r="A64" s="65" t="s">
        <v>450</v>
      </c>
    </row>
    <row r="65" spans="1:5" x14ac:dyDescent="0.25">
      <c r="A65" s="65" t="s">
        <v>451</v>
      </c>
    </row>
    <row r="66" spans="1:5" x14ac:dyDescent="0.25">
      <c r="A66" s="65" t="s">
        <v>452</v>
      </c>
    </row>
    <row r="67" spans="1:5" x14ac:dyDescent="0.25">
      <c r="A67" s="65" t="s">
        <v>453</v>
      </c>
    </row>
    <row r="68" spans="1:5" x14ac:dyDescent="0.25">
      <c r="A68" s="65" t="s">
        <v>454</v>
      </c>
    </row>
    <row r="69" spans="1:5" x14ac:dyDescent="0.25">
      <c r="A69" s="65" t="s">
        <v>455</v>
      </c>
    </row>
    <row r="70" spans="1:5" x14ac:dyDescent="0.25">
      <c r="A70" s="65"/>
    </row>
    <row r="71" spans="1:5" x14ac:dyDescent="0.25">
      <c r="A71" s="230" t="s">
        <v>456</v>
      </c>
    </row>
    <row r="72" spans="1:5" x14ac:dyDescent="0.25">
      <c r="A72" s="65" t="s">
        <v>457</v>
      </c>
    </row>
    <row r="73" spans="1:5" x14ac:dyDescent="0.25">
      <c r="A73" s="65" t="s">
        <v>458</v>
      </c>
    </row>
    <row r="74" spans="1:5" x14ac:dyDescent="0.25">
      <c r="A74" s="65" t="s">
        <v>459</v>
      </c>
    </row>
    <row r="75" spans="1:5" x14ac:dyDescent="0.25">
      <c r="A75" s="65" t="s">
        <v>460</v>
      </c>
    </row>
    <row r="76" spans="1:5" x14ac:dyDescent="0.25">
      <c r="A76" s="65"/>
    </row>
    <row r="77" spans="1:5" x14ac:dyDescent="0.25">
      <c r="A77" s="47" t="s">
        <v>630</v>
      </c>
    </row>
    <row r="79" spans="1:5" x14ac:dyDescent="0.25">
      <c r="A79" s="231" t="s">
        <v>615</v>
      </c>
      <c r="E79" s="6">
        <v>3.07</v>
      </c>
    </row>
    <row r="80" spans="1:5" x14ac:dyDescent="0.25">
      <c r="A80" s="231" t="s">
        <v>616</v>
      </c>
      <c r="E80" s="6">
        <v>3.24</v>
      </c>
    </row>
    <row r="81" spans="1:5" x14ac:dyDescent="0.25">
      <c r="A81" s="231" t="s">
        <v>617</v>
      </c>
      <c r="E81" s="6">
        <v>1.34</v>
      </c>
    </row>
    <row r="82" spans="1:5" x14ac:dyDescent="0.25">
      <c r="A82" s="231" t="s">
        <v>618</v>
      </c>
      <c r="E82" s="6">
        <v>5.51</v>
      </c>
    </row>
    <row r="83" spans="1:5" x14ac:dyDescent="0.25">
      <c r="A83" s="231" t="s">
        <v>619</v>
      </c>
      <c r="E83" s="50">
        <v>3.3</v>
      </c>
    </row>
    <row r="84" spans="1:5" x14ac:dyDescent="0.25">
      <c r="A84" s="231" t="s">
        <v>620</v>
      </c>
      <c r="E84" s="6">
        <v>3.59</v>
      </c>
    </row>
    <row r="85" spans="1:5" x14ac:dyDescent="0.25">
      <c r="A85" s="231" t="s">
        <v>621</v>
      </c>
      <c r="E85" s="6">
        <v>5.42</v>
      </c>
    </row>
    <row r="86" spans="1:5" x14ac:dyDescent="0.25">
      <c r="A86" s="231" t="s">
        <v>622</v>
      </c>
      <c r="E86" s="6">
        <v>4.24</v>
      </c>
    </row>
    <row r="87" spans="1:5" x14ac:dyDescent="0.25">
      <c r="A87" s="231" t="s">
        <v>623</v>
      </c>
      <c r="E87" s="6">
        <v>1.33</v>
      </c>
    </row>
    <row r="88" spans="1:5" x14ac:dyDescent="0.25">
      <c r="A88" s="231" t="s">
        <v>624</v>
      </c>
      <c r="E88" s="6">
        <v>7.41</v>
      </c>
    </row>
    <row r="89" spans="1:5" x14ac:dyDescent="0.25">
      <c r="A89" s="231" t="s">
        <v>625</v>
      </c>
      <c r="E89" s="6">
        <v>4.26</v>
      </c>
    </row>
    <row r="90" spans="1:5" x14ac:dyDescent="0.25">
      <c r="A90" s="231" t="s">
        <v>626</v>
      </c>
      <c r="E90" s="6">
        <v>0.55000000000000004</v>
      </c>
    </row>
    <row r="91" spans="1:5" x14ac:dyDescent="0.25">
      <c r="A91" s="231" t="s">
        <v>627</v>
      </c>
      <c r="E91" s="6">
        <v>3.09</v>
      </c>
    </row>
    <row r="92" spans="1:5" x14ac:dyDescent="0.25">
      <c r="A92" s="231" t="s">
        <v>628</v>
      </c>
      <c r="E92" s="6">
        <v>2.02</v>
      </c>
    </row>
    <row r="93" spans="1:5" x14ac:dyDescent="0.25">
      <c r="A93" s="231" t="s">
        <v>629</v>
      </c>
      <c r="E93" s="50">
        <v>1.2</v>
      </c>
    </row>
  </sheetData>
  <phoneticPr fontId="0" type="noConversion"/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7D0E-A116-4438-8A73-2771575F47AD}">
  <sheetPr codeName="Ark1"/>
  <dimension ref="A1:F43"/>
  <sheetViews>
    <sheetView topLeftCell="A2" workbookViewId="0">
      <selection activeCell="A14" sqref="A14"/>
    </sheetView>
  </sheetViews>
  <sheetFormatPr baseColWidth="10" defaultColWidth="11.44140625" defaultRowHeight="15.6" x14ac:dyDescent="0.3"/>
  <cols>
    <col min="1" max="1" width="13.88671875" style="29" customWidth="1"/>
    <col min="2" max="2" width="25.77734375" style="44" customWidth="1"/>
    <col min="3" max="3" width="19.21875" style="44" customWidth="1"/>
    <col min="4" max="4" width="28.44140625" style="44" customWidth="1"/>
    <col min="5" max="5" width="16.6640625" style="3" customWidth="1"/>
    <col min="6" max="6" width="11.44140625" style="3" customWidth="1"/>
    <col min="7" max="10" width="11.44140625" style="44"/>
    <col min="11" max="11" width="14.88671875" style="44" bestFit="1" customWidth="1"/>
    <col min="12" max="16384" width="11.44140625" style="44"/>
  </cols>
  <sheetData>
    <row r="1" spans="1:5" ht="30" customHeight="1" x14ac:dyDescent="0.3">
      <c r="A1" s="11" t="s">
        <v>153</v>
      </c>
      <c r="B1" s="33"/>
      <c r="C1" s="33"/>
      <c r="D1" s="20">
        <v>28</v>
      </c>
      <c r="E1" s="40">
        <v>46188</v>
      </c>
    </row>
    <row r="2" spans="1:5" s="5" customFormat="1" ht="30" customHeight="1" x14ac:dyDescent="0.25">
      <c r="A2" s="96" t="s">
        <v>137</v>
      </c>
      <c r="B2" s="96" t="s">
        <v>10</v>
      </c>
      <c r="C2" s="96" t="s">
        <v>40</v>
      </c>
      <c r="D2" s="96" t="s">
        <v>87</v>
      </c>
      <c r="E2" s="96" t="s">
        <v>138</v>
      </c>
    </row>
    <row r="3" spans="1:5" s="5" customFormat="1" ht="13.2" x14ac:dyDescent="0.25">
      <c r="A3" s="103">
        <v>249597</v>
      </c>
      <c r="B3" s="103" t="s">
        <v>272</v>
      </c>
      <c r="C3" s="103" t="s">
        <v>117</v>
      </c>
      <c r="D3" s="103" t="s">
        <v>139</v>
      </c>
      <c r="E3" s="104">
        <v>46089.871527777781</v>
      </c>
    </row>
    <row r="4" spans="1:5" s="5" customFormat="1" ht="13.2" x14ac:dyDescent="0.25">
      <c r="A4" s="103">
        <v>244601</v>
      </c>
      <c r="B4" s="103" t="s">
        <v>239</v>
      </c>
      <c r="C4" s="103" t="s">
        <v>117</v>
      </c>
      <c r="D4" s="103" t="s">
        <v>140</v>
      </c>
      <c r="E4" s="104">
        <v>46041.573611111111</v>
      </c>
    </row>
    <row r="5" spans="1:5" s="5" customFormat="1" ht="13.2" x14ac:dyDescent="0.25">
      <c r="A5" s="103" t="s">
        <v>167</v>
      </c>
      <c r="B5" s="103" t="s">
        <v>168</v>
      </c>
      <c r="C5" s="103" t="s">
        <v>117</v>
      </c>
      <c r="D5" s="103" t="s">
        <v>140</v>
      </c>
      <c r="E5" s="104">
        <v>46028.438194444447</v>
      </c>
    </row>
    <row r="6" spans="1:5" s="5" customFormat="1" ht="13.2" x14ac:dyDescent="0.25">
      <c r="A6" s="103">
        <v>244445</v>
      </c>
      <c r="B6" s="103" t="s">
        <v>238</v>
      </c>
      <c r="C6" s="103" t="s">
        <v>117</v>
      </c>
      <c r="D6" s="103" t="s">
        <v>140</v>
      </c>
      <c r="E6" s="104">
        <v>46040.773611111108</v>
      </c>
    </row>
    <row r="7" spans="1:5" s="5" customFormat="1" ht="13.2" x14ac:dyDescent="0.25">
      <c r="A7" s="103">
        <v>248437</v>
      </c>
      <c r="B7" s="103" t="s">
        <v>264</v>
      </c>
      <c r="C7" s="103" t="s">
        <v>117</v>
      </c>
      <c r="D7" s="103" t="s">
        <v>140</v>
      </c>
      <c r="E7" s="104">
        <v>46073.981944444444</v>
      </c>
    </row>
    <row r="8" spans="1:5" s="117" customFormat="1" ht="13.2" x14ac:dyDescent="0.25">
      <c r="A8" s="103">
        <v>251725</v>
      </c>
      <c r="B8" s="103" t="s">
        <v>189</v>
      </c>
      <c r="C8" s="103" t="s">
        <v>117</v>
      </c>
      <c r="D8" s="103" t="s">
        <v>139</v>
      </c>
      <c r="E8" s="104">
        <v>46132.768750000003</v>
      </c>
    </row>
    <row r="9" spans="1:5" s="5" customFormat="1" ht="13.2" x14ac:dyDescent="0.25">
      <c r="A9" s="103" t="s">
        <v>149</v>
      </c>
      <c r="B9" s="103" t="s">
        <v>108</v>
      </c>
      <c r="C9" s="103" t="s">
        <v>117</v>
      </c>
      <c r="D9" s="103" t="s">
        <v>139</v>
      </c>
      <c r="E9" s="104">
        <v>45947.512499999997</v>
      </c>
    </row>
    <row r="10" spans="1:5" s="5" customFormat="1" ht="13.2" x14ac:dyDescent="0.25">
      <c r="A10" s="103" t="s">
        <v>234</v>
      </c>
      <c r="B10" s="103" t="s">
        <v>235</v>
      </c>
      <c r="C10" s="103" t="s">
        <v>117</v>
      </c>
      <c r="D10" s="103" t="s">
        <v>140</v>
      </c>
      <c r="E10" s="104">
        <v>46035.524305555555</v>
      </c>
    </row>
    <row r="11" spans="1:5" x14ac:dyDescent="0.3">
      <c r="A11" s="103">
        <v>254053</v>
      </c>
      <c r="B11" s="103" t="s">
        <v>474</v>
      </c>
      <c r="C11" s="103" t="s">
        <v>117</v>
      </c>
      <c r="D11" s="103" t="s">
        <v>139</v>
      </c>
      <c r="E11" s="104">
        <v>46161.447222222225</v>
      </c>
    </row>
    <row r="12" spans="1:5" s="5" customFormat="1" ht="13.2" x14ac:dyDescent="0.25">
      <c r="A12" s="103" t="s">
        <v>155</v>
      </c>
      <c r="B12" s="103" t="s">
        <v>144</v>
      </c>
      <c r="C12" s="103" t="s">
        <v>117</v>
      </c>
      <c r="D12" s="103" t="s">
        <v>139</v>
      </c>
      <c r="E12" s="104">
        <v>46014.618750000001</v>
      </c>
    </row>
    <row r="13" spans="1:5" x14ac:dyDescent="0.3">
      <c r="A13" s="103">
        <v>249806</v>
      </c>
      <c r="B13" s="103" t="s">
        <v>273</v>
      </c>
      <c r="C13" s="103" t="s">
        <v>117</v>
      </c>
      <c r="D13" s="103" t="s">
        <v>140</v>
      </c>
      <c r="E13" s="104">
        <v>46091.60833333333</v>
      </c>
    </row>
    <row r="14" spans="1:5" s="165" customFormat="1" ht="13.2" x14ac:dyDescent="0.25">
      <c r="A14" s="163">
        <v>249169</v>
      </c>
      <c r="B14" s="163" t="s">
        <v>271</v>
      </c>
      <c r="C14" s="163" t="s">
        <v>117</v>
      </c>
      <c r="D14" s="163" t="s">
        <v>140</v>
      </c>
      <c r="E14" s="164">
        <v>46084.765972222223</v>
      </c>
    </row>
    <row r="15" spans="1:5" s="5" customFormat="1" ht="13.2" x14ac:dyDescent="0.25">
      <c r="A15" s="103" t="s">
        <v>232</v>
      </c>
      <c r="B15" s="103" t="s">
        <v>233</v>
      </c>
      <c r="C15" s="103" t="s">
        <v>117</v>
      </c>
      <c r="D15" s="103" t="s">
        <v>139</v>
      </c>
      <c r="E15" s="104">
        <v>46035.510416666664</v>
      </c>
    </row>
    <row r="16" spans="1:5" s="117" customFormat="1" ht="13.2" x14ac:dyDescent="0.25">
      <c r="A16" s="103">
        <v>255589</v>
      </c>
      <c r="B16" s="103" t="s">
        <v>660</v>
      </c>
      <c r="C16" s="103" t="s">
        <v>117</v>
      </c>
      <c r="D16" s="103" t="s">
        <v>139</v>
      </c>
      <c r="E16" s="104">
        <v>46188.3125</v>
      </c>
    </row>
    <row r="17" spans="1:5" s="117" customFormat="1" ht="13.2" x14ac:dyDescent="0.25">
      <c r="A17" s="103">
        <v>248717</v>
      </c>
      <c r="B17" s="103" t="s">
        <v>199</v>
      </c>
      <c r="C17" s="103" t="s">
        <v>117</v>
      </c>
      <c r="D17" s="103" t="s">
        <v>140</v>
      </c>
      <c r="E17" s="104">
        <v>46077.467361111114</v>
      </c>
    </row>
    <row r="18" spans="1:5" s="117" customFormat="1" ht="13.2" x14ac:dyDescent="0.25">
      <c r="A18" s="103" t="s">
        <v>154</v>
      </c>
      <c r="B18" s="103" t="s">
        <v>147</v>
      </c>
      <c r="C18" s="103" t="s">
        <v>117</v>
      </c>
      <c r="D18" s="103" t="s">
        <v>139</v>
      </c>
      <c r="E18" s="159">
        <v>45992.865972222222</v>
      </c>
    </row>
    <row r="19" spans="1:5" s="117" customFormat="1" ht="13.2" x14ac:dyDescent="0.25">
      <c r="A19" s="103" t="s">
        <v>175</v>
      </c>
      <c r="B19" s="103" t="s">
        <v>176</v>
      </c>
      <c r="C19" s="103" t="s">
        <v>117</v>
      </c>
      <c r="D19" s="103" t="s">
        <v>140</v>
      </c>
      <c r="E19" s="104">
        <v>46033.757638888892</v>
      </c>
    </row>
    <row r="20" spans="1:5" s="117" customFormat="1" ht="13.2" x14ac:dyDescent="0.25">
      <c r="A20" s="103">
        <v>255561</v>
      </c>
      <c r="B20" s="103" t="s">
        <v>495</v>
      </c>
      <c r="C20" s="103" t="s">
        <v>117</v>
      </c>
      <c r="D20" s="103" t="s">
        <v>139</v>
      </c>
      <c r="E20" s="104">
        <v>46186.738194444442</v>
      </c>
    </row>
    <row r="21" spans="1:5" s="5" customFormat="1" ht="13.2" x14ac:dyDescent="0.25">
      <c r="A21" s="103" t="s">
        <v>173</v>
      </c>
      <c r="B21" s="103" t="s">
        <v>174</v>
      </c>
      <c r="C21" s="103" t="s">
        <v>117</v>
      </c>
      <c r="D21" s="103" t="s">
        <v>139</v>
      </c>
      <c r="E21" s="104">
        <v>46032.896527777775</v>
      </c>
    </row>
    <row r="22" spans="1:5" s="5" customFormat="1" ht="13.2" x14ac:dyDescent="0.25">
      <c r="A22" s="103" t="s">
        <v>171</v>
      </c>
      <c r="B22" s="103" t="s">
        <v>172</v>
      </c>
      <c r="C22" s="103" t="s">
        <v>117</v>
      </c>
      <c r="D22" s="103" t="s">
        <v>139</v>
      </c>
      <c r="E22" s="104">
        <v>46031.884027777778</v>
      </c>
    </row>
    <row r="23" spans="1:5" s="5" customFormat="1" ht="13.2" x14ac:dyDescent="0.25">
      <c r="A23" s="103">
        <v>254773</v>
      </c>
      <c r="B23" s="103" t="s">
        <v>668</v>
      </c>
      <c r="C23" s="103" t="s">
        <v>117</v>
      </c>
      <c r="D23" s="103" t="s">
        <v>139</v>
      </c>
      <c r="E23" s="104">
        <v>46170.947916666664</v>
      </c>
    </row>
    <row r="24" spans="1:5" s="5" customFormat="1" ht="13.2" x14ac:dyDescent="0.25">
      <c r="A24" s="103" t="s">
        <v>152</v>
      </c>
      <c r="B24" s="103" t="s">
        <v>141</v>
      </c>
      <c r="C24" s="103" t="s">
        <v>117</v>
      </c>
      <c r="D24" s="103" t="s">
        <v>139</v>
      </c>
      <c r="E24" s="104">
        <v>45949.690972222219</v>
      </c>
    </row>
    <row r="25" spans="1:5" s="5" customFormat="1" ht="13.2" x14ac:dyDescent="0.25">
      <c r="A25" s="103" t="s">
        <v>157</v>
      </c>
      <c r="B25" s="103" t="s">
        <v>148</v>
      </c>
      <c r="C25" s="103" t="s">
        <v>117</v>
      </c>
      <c r="D25" s="103" t="s">
        <v>140</v>
      </c>
      <c r="E25" s="104">
        <v>46021.676388888889</v>
      </c>
    </row>
    <row r="26" spans="1:5" s="5" customFormat="1" ht="13.2" x14ac:dyDescent="0.25">
      <c r="A26" s="103" t="s">
        <v>156</v>
      </c>
      <c r="B26" s="103" t="s">
        <v>145</v>
      </c>
      <c r="C26" s="103" t="s">
        <v>117</v>
      </c>
      <c r="D26" s="103" t="s">
        <v>140</v>
      </c>
      <c r="E26" s="104">
        <v>46015.3125</v>
      </c>
    </row>
    <row r="27" spans="1:5" s="117" customFormat="1" ht="13.2" x14ac:dyDescent="0.25">
      <c r="A27" s="103" t="s">
        <v>150</v>
      </c>
      <c r="B27" s="103" t="s">
        <v>107</v>
      </c>
      <c r="C27" s="103" t="s">
        <v>117</v>
      </c>
      <c r="D27" s="103" t="s">
        <v>139</v>
      </c>
      <c r="E27" s="104">
        <v>45947.55972222222</v>
      </c>
    </row>
    <row r="28" spans="1:5" s="5" customFormat="1" ht="13.2" x14ac:dyDescent="0.25">
      <c r="A28" s="103">
        <v>246865</v>
      </c>
      <c r="B28" s="103" t="s">
        <v>240</v>
      </c>
      <c r="C28" s="103" t="s">
        <v>117</v>
      </c>
      <c r="D28" s="103" t="s">
        <v>140</v>
      </c>
      <c r="E28" s="104">
        <v>46052.453472222223</v>
      </c>
    </row>
    <row r="29" spans="1:5" s="117" customFormat="1" ht="13.2" x14ac:dyDescent="0.25">
      <c r="A29" s="103" t="s">
        <v>169</v>
      </c>
      <c r="B29" s="103" t="s">
        <v>170</v>
      </c>
      <c r="C29" s="103" t="s">
        <v>117</v>
      </c>
      <c r="D29" s="103" t="s">
        <v>140</v>
      </c>
      <c r="E29" s="104">
        <v>46029.880555555559</v>
      </c>
    </row>
    <row r="30" spans="1:5" s="117" customFormat="1" ht="13.2" x14ac:dyDescent="0.25">
      <c r="A30" s="103" t="s">
        <v>151</v>
      </c>
      <c r="B30" s="103" t="s">
        <v>109</v>
      </c>
      <c r="C30" s="103" t="s">
        <v>117</v>
      </c>
      <c r="D30" s="103" t="s">
        <v>139</v>
      </c>
      <c r="E30" s="104">
        <v>45947.618055555555</v>
      </c>
    </row>
    <row r="31" spans="1:5" s="115" customFormat="1" ht="21" customHeight="1" x14ac:dyDescent="0.3">
      <c r="A31" s="112" t="s">
        <v>153</v>
      </c>
      <c r="B31" s="113"/>
      <c r="C31" s="113"/>
      <c r="D31" s="114"/>
      <c r="E31" s="112">
        <v>28</v>
      </c>
    </row>
    <row r="32" spans="1:5" s="115" customFormat="1" ht="21" customHeight="1" x14ac:dyDescent="0.3">
      <c r="A32" s="112" t="s">
        <v>136</v>
      </c>
      <c r="B32" s="113"/>
      <c r="C32" s="113"/>
      <c r="D32" s="114"/>
      <c r="E32" s="112">
        <v>27</v>
      </c>
    </row>
    <row r="33" spans="1:5" ht="21" customHeight="1" x14ac:dyDescent="0.3">
      <c r="A33" s="20" t="s">
        <v>127</v>
      </c>
      <c r="B33" s="33"/>
      <c r="C33" s="33"/>
      <c r="D33" s="49"/>
      <c r="E33" s="20">
        <v>28</v>
      </c>
    </row>
    <row r="34" spans="1:5" ht="21" customHeight="1" x14ac:dyDescent="0.3">
      <c r="A34" s="20" t="s">
        <v>116</v>
      </c>
      <c r="B34" s="33"/>
      <c r="C34" s="33"/>
      <c r="D34" s="49"/>
      <c r="E34" s="20">
        <v>35</v>
      </c>
    </row>
    <row r="35" spans="1:5" ht="21" customHeight="1" x14ac:dyDescent="0.3">
      <c r="A35" s="20" t="s">
        <v>96</v>
      </c>
      <c r="B35" s="33"/>
      <c r="C35" s="33"/>
      <c r="D35" s="49"/>
      <c r="E35" s="20">
        <v>30</v>
      </c>
    </row>
    <row r="36" spans="1:5" ht="21" customHeight="1" x14ac:dyDescent="0.3">
      <c r="A36" s="20" t="s">
        <v>61</v>
      </c>
      <c r="B36" s="33"/>
      <c r="C36" s="33"/>
      <c r="D36" s="49"/>
      <c r="E36" s="20">
        <v>35</v>
      </c>
    </row>
    <row r="37" spans="1:5" ht="21" customHeight="1" x14ac:dyDescent="0.3">
      <c r="A37" s="20" t="s">
        <v>56</v>
      </c>
      <c r="B37" s="33"/>
      <c r="C37" s="33"/>
      <c r="D37" s="49"/>
      <c r="E37" s="20">
        <v>32</v>
      </c>
    </row>
    <row r="38" spans="1:5" ht="21" customHeight="1" x14ac:dyDescent="0.3">
      <c r="A38" s="20" t="s">
        <v>39</v>
      </c>
      <c r="B38" s="33"/>
      <c r="C38" s="33"/>
      <c r="D38" s="41"/>
      <c r="E38" s="20">
        <v>33</v>
      </c>
    </row>
    <row r="39" spans="1:5" ht="21" customHeight="1" x14ac:dyDescent="0.3">
      <c r="A39" s="20" t="s">
        <v>41</v>
      </c>
      <c r="B39" s="33"/>
      <c r="C39" s="33"/>
      <c r="D39" s="41"/>
      <c r="E39" s="20">
        <v>32</v>
      </c>
    </row>
    <row r="40" spans="1:5" ht="21" customHeight="1" x14ac:dyDescent="0.3">
      <c r="A40" s="20" t="s">
        <v>42</v>
      </c>
      <c r="B40" s="33"/>
      <c r="C40" s="33"/>
      <c r="D40" s="41"/>
      <c r="E40" s="20">
        <v>30</v>
      </c>
    </row>
    <row r="41" spans="1:5" ht="21" customHeight="1" x14ac:dyDescent="0.3">
      <c r="A41" s="20" t="s">
        <v>43</v>
      </c>
      <c r="B41" s="33"/>
      <c r="C41" s="33"/>
      <c r="D41" s="41"/>
      <c r="E41" s="20">
        <v>37</v>
      </c>
    </row>
    <row r="42" spans="1:5" ht="21" customHeight="1" x14ac:dyDescent="0.3">
      <c r="A42" s="20" t="s">
        <v>44</v>
      </c>
      <c r="B42" s="33"/>
      <c r="C42" s="33"/>
      <c r="D42" s="41"/>
      <c r="E42" s="20">
        <v>43</v>
      </c>
    </row>
    <row r="43" spans="1:5" ht="21" customHeight="1" x14ac:dyDescent="0.3">
      <c r="A43" s="20" t="s">
        <v>45</v>
      </c>
      <c r="B43" s="33"/>
      <c r="C43" s="33"/>
      <c r="D43" s="41"/>
      <c r="E43" s="20">
        <v>49</v>
      </c>
    </row>
  </sheetData>
  <sortState xmlns:xlrd2="http://schemas.microsoft.com/office/spreadsheetml/2017/richdata2" ref="A15:F30">
    <sortCondition ref="B15:B30"/>
  </sortState>
  <phoneticPr fontId="14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71B52-5858-4605-A985-C9B54B0DB89B}">
  <dimension ref="A1:B35"/>
  <sheetViews>
    <sheetView workbookViewId="0">
      <selection activeCell="D31" sqref="D31"/>
    </sheetView>
  </sheetViews>
  <sheetFormatPr baseColWidth="10" defaultColWidth="11.5546875" defaultRowHeight="15" x14ac:dyDescent="0.25"/>
  <cols>
    <col min="1" max="1" width="15.21875" style="63" customWidth="1"/>
    <col min="2" max="2" width="13.109375" style="63" customWidth="1"/>
    <col min="3" max="16384" width="11.5546875" style="63"/>
  </cols>
  <sheetData>
    <row r="1" spans="1:2" x14ac:dyDescent="0.25">
      <c r="A1" s="63" t="s">
        <v>86</v>
      </c>
    </row>
    <row r="2" spans="1:2" s="44" customFormat="1" ht="15.6" x14ac:dyDescent="0.3">
      <c r="A2" s="64" t="s">
        <v>67</v>
      </c>
      <c r="B2" s="62" t="s">
        <v>68</v>
      </c>
    </row>
    <row r="3" spans="1:2" s="1" customFormat="1" ht="15.6" x14ac:dyDescent="0.3">
      <c r="A3" s="64" t="s">
        <v>36</v>
      </c>
      <c r="B3" s="62" t="s">
        <v>69</v>
      </c>
    </row>
    <row r="4" spans="1:2" s="1" customFormat="1" ht="15.6" x14ac:dyDescent="0.3">
      <c r="A4" s="64" t="s">
        <v>30</v>
      </c>
      <c r="B4" s="62" t="s">
        <v>70</v>
      </c>
    </row>
    <row r="5" spans="1:2" s="1" customFormat="1" ht="15.6" x14ac:dyDescent="0.3">
      <c r="A5" s="64" t="s">
        <v>1</v>
      </c>
      <c r="B5" s="62" t="s">
        <v>71</v>
      </c>
    </row>
    <row r="6" spans="1:2" s="1" customFormat="1" ht="15.6" x14ac:dyDescent="0.3">
      <c r="A6" s="64" t="s">
        <v>27</v>
      </c>
      <c r="B6" s="62" t="s">
        <v>72</v>
      </c>
    </row>
    <row r="7" spans="1:2" s="1" customFormat="1" ht="15.6" x14ac:dyDescent="0.3">
      <c r="A7" s="64" t="s">
        <v>57</v>
      </c>
      <c r="B7" s="62" t="s">
        <v>73</v>
      </c>
    </row>
    <row r="8" spans="1:2" s="1" customFormat="1" ht="15.6" x14ac:dyDescent="0.3">
      <c r="A8" s="64"/>
      <c r="B8" s="62"/>
    </row>
    <row r="9" spans="1:2" s="1" customFormat="1" ht="15.6" x14ac:dyDescent="0.3">
      <c r="A9" s="65"/>
      <c r="B9" s="66"/>
    </row>
    <row r="10" spans="1:2" s="1" customFormat="1" ht="15.6" x14ac:dyDescent="0.3">
      <c r="A10" s="67" t="s">
        <v>74</v>
      </c>
      <c r="B10" s="62"/>
    </row>
    <row r="11" spans="1:2" s="1" customFormat="1" ht="15.6" x14ac:dyDescent="0.3">
      <c r="A11" s="67" t="s">
        <v>75</v>
      </c>
      <c r="B11" s="62"/>
    </row>
    <row r="12" spans="1:2" s="44" customFormat="1" ht="15.6" x14ac:dyDescent="0.3">
      <c r="A12" s="67" t="s">
        <v>76</v>
      </c>
      <c r="B12" s="62"/>
    </row>
    <row r="13" spans="1:2" s="44" customFormat="1" ht="15.6" x14ac:dyDescent="0.3">
      <c r="A13" s="67" t="s">
        <v>77</v>
      </c>
      <c r="B13" s="62"/>
    </row>
    <row r="14" spans="1:2" s="44" customFormat="1" ht="15.6" x14ac:dyDescent="0.3">
      <c r="A14" s="67" t="s">
        <v>78</v>
      </c>
      <c r="B14" s="62"/>
    </row>
    <row r="15" spans="1:2" s="44" customFormat="1" ht="15.6" x14ac:dyDescent="0.3">
      <c r="A15" s="67" t="s">
        <v>79</v>
      </c>
      <c r="B15" s="62"/>
    </row>
    <row r="16" spans="1:2" s="44" customFormat="1" ht="15.6" x14ac:dyDescent="0.3">
      <c r="A16" s="67" t="s">
        <v>80</v>
      </c>
      <c r="B16" s="62"/>
    </row>
    <row r="17" spans="1:2" s="44" customFormat="1" ht="15.6" x14ac:dyDescent="0.3">
      <c r="A17" s="67" t="s">
        <v>81</v>
      </c>
      <c r="B17" s="62">
        <v>2021</v>
      </c>
    </row>
    <row r="18" spans="1:2" s="44" customFormat="1" ht="15.6" x14ac:dyDescent="0.3">
      <c r="A18" s="3"/>
    </row>
    <row r="19" spans="1:2" s="44" customFormat="1" ht="15.6" x14ac:dyDescent="0.3">
      <c r="A19" s="3" t="s">
        <v>85</v>
      </c>
    </row>
    <row r="20" spans="1:2" s="44" customFormat="1" ht="15.6" x14ac:dyDescent="0.3">
      <c r="A20" s="64" t="s">
        <v>67</v>
      </c>
      <c r="B20" s="62" t="s">
        <v>69</v>
      </c>
    </row>
    <row r="21" spans="1:2" s="44" customFormat="1" ht="15.6" x14ac:dyDescent="0.3">
      <c r="A21" s="64" t="s">
        <v>36</v>
      </c>
      <c r="B21" s="62" t="s">
        <v>70</v>
      </c>
    </row>
    <row r="22" spans="1:2" s="44" customFormat="1" ht="15.6" x14ac:dyDescent="0.3">
      <c r="A22" s="64" t="s">
        <v>30</v>
      </c>
      <c r="B22" s="62" t="s">
        <v>82</v>
      </c>
    </row>
    <row r="23" spans="1:2" s="44" customFormat="1" ht="15.6" x14ac:dyDescent="0.3">
      <c r="A23" s="64" t="s">
        <v>1</v>
      </c>
      <c r="B23" s="62" t="s">
        <v>83</v>
      </c>
    </row>
    <row r="24" spans="1:2" s="44" customFormat="1" ht="15.6" x14ac:dyDescent="0.3">
      <c r="A24" s="64" t="s">
        <v>27</v>
      </c>
      <c r="B24" s="62" t="s">
        <v>73</v>
      </c>
    </row>
    <row r="25" spans="1:2" s="44" customFormat="1" ht="15.6" x14ac:dyDescent="0.3">
      <c r="A25" s="64" t="s">
        <v>57</v>
      </c>
      <c r="B25" s="62" t="s">
        <v>84</v>
      </c>
    </row>
    <row r="26" spans="1:2" s="44" customFormat="1" ht="15.6" x14ac:dyDescent="0.3">
      <c r="A26" s="64"/>
      <c r="B26" s="62"/>
    </row>
    <row r="27" spans="1:2" s="44" customFormat="1" ht="15.6" x14ac:dyDescent="0.3">
      <c r="A27" s="65"/>
      <c r="B27" s="66"/>
    </row>
    <row r="28" spans="1:2" s="44" customFormat="1" ht="15.6" x14ac:dyDescent="0.3">
      <c r="A28" s="67" t="s">
        <v>74</v>
      </c>
      <c r="B28" s="62"/>
    </row>
    <row r="29" spans="1:2" s="44" customFormat="1" ht="15.6" x14ac:dyDescent="0.3">
      <c r="A29" s="67" t="s">
        <v>75</v>
      </c>
      <c r="B29" s="62"/>
    </row>
    <row r="30" spans="1:2" s="44" customFormat="1" ht="15.6" x14ac:dyDescent="0.3">
      <c r="A30" s="67" t="s">
        <v>76</v>
      </c>
      <c r="B30" s="62"/>
    </row>
    <row r="31" spans="1:2" s="44" customFormat="1" ht="15.6" x14ac:dyDescent="0.3">
      <c r="A31" s="67" t="s">
        <v>77</v>
      </c>
      <c r="B31" s="62"/>
    </row>
    <row r="32" spans="1:2" s="44" customFormat="1" ht="15.6" x14ac:dyDescent="0.3">
      <c r="A32" s="67" t="s">
        <v>78</v>
      </c>
      <c r="B32" s="62"/>
    </row>
    <row r="33" spans="1:2" s="44" customFormat="1" ht="15.6" x14ac:dyDescent="0.3">
      <c r="A33" s="67" t="s">
        <v>79</v>
      </c>
      <c r="B33" s="62"/>
    </row>
    <row r="34" spans="1:2" s="44" customFormat="1" ht="15.6" x14ac:dyDescent="0.3">
      <c r="A34" s="67" t="s">
        <v>80</v>
      </c>
      <c r="B34" s="62"/>
    </row>
    <row r="35" spans="1:2" s="44" customFormat="1" ht="15.6" x14ac:dyDescent="0.3">
      <c r="A35" s="67" t="s">
        <v>81</v>
      </c>
      <c r="B35" s="62">
        <v>2021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RES</vt:lpstr>
      <vt:lpstr>MS</vt:lpstr>
      <vt:lpstr>KS</vt:lpstr>
      <vt:lpstr>MV</vt:lpstr>
      <vt:lpstr>KV</vt:lpstr>
      <vt:lpstr>G</vt:lpstr>
      <vt:lpstr>J</vt:lpstr>
      <vt:lpstr>Rekorder</vt:lpstr>
      <vt:lpstr>medaljer og st</vt:lpstr>
      <vt:lpstr>lisens</vt:lpstr>
      <vt:lpstr>xx</vt:lpstr>
    </vt:vector>
  </TitlesOfParts>
  <Company>NHH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Serie - Mal 2001</dc:title>
  <dc:creator>Stein Fossen</dc:creator>
  <cp:lastModifiedBy>Vidar Simmenes</cp:lastModifiedBy>
  <cp:lastPrinted>2026-01-03T15:55:56Z</cp:lastPrinted>
  <dcterms:created xsi:type="dcterms:W3CDTF">1999-06-18T16:38:07Z</dcterms:created>
  <dcterms:modified xsi:type="dcterms:W3CDTF">2026-10-12T07:22:00Z</dcterms:modified>
</cp:coreProperties>
</file>