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25d248bae645fe5/Documents/2026dokument/"/>
    </mc:Choice>
  </mc:AlternateContent>
  <xr:revisionPtr revIDLastSave="1913" documentId="8_{658D3A73-D43A-4A63-82D8-F4D60955CA29}" xr6:coauthVersionLast="47" xr6:coauthVersionMax="47" xr10:uidLastSave="{BB0B4335-4EF5-429C-8D37-C12B41F1A139}"/>
  <bookViews>
    <workbookView xWindow="-108" yWindow="-108" windowWidth="23256" windowHeight="12456" tabRatio="601" xr2:uid="{DBF3B0D0-DB46-44B0-BAA5-F20F8CA4FB3D}"/>
  </bookViews>
  <sheets>
    <sheet name="RES" sheetId="1" r:id="rId1"/>
    <sheet name="MS" sheetId="27" r:id="rId2"/>
    <sheet name="KS" sheetId="26" r:id="rId3"/>
    <sheet name="MV" sheetId="25" r:id="rId4"/>
    <sheet name="KV" sheetId="24" r:id="rId5"/>
    <sheet name="G" sheetId="23" r:id="rId6"/>
    <sheet name="J" sheetId="17" r:id="rId7"/>
    <sheet name="Rekorder" sheetId="29" r:id="rId8"/>
    <sheet name="medaljer og st" sheetId="11" r:id="rId9"/>
    <sheet name="lisens" sheetId="13" r:id="rId10"/>
    <sheet name="xx" sheetId="18" r:id="rId11"/>
  </sheets>
  <definedNames>
    <definedName name="_xlnm._FilterDatabase" localSheetId="3" hidden="1">MV!$A$12:$H$16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7" i="23" l="1"/>
  <c r="H181" i="23"/>
  <c r="H173" i="23"/>
  <c r="H25" i="24"/>
  <c r="H13" i="24"/>
  <c r="H112" i="23"/>
  <c r="H102" i="23"/>
  <c r="H90" i="23"/>
  <c r="H119" i="17"/>
  <c r="H113" i="17"/>
  <c r="H105" i="17"/>
  <c r="H80" i="17"/>
  <c r="H74" i="17"/>
  <c r="H66" i="17"/>
  <c r="H35" i="17"/>
  <c r="H142" i="23"/>
  <c r="H43" i="17"/>
  <c r="H19" i="17"/>
  <c r="H23" i="17"/>
  <c r="H63" i="25"/>
  <c r="H11" i="25"/>
  <c r="H148" i="23"/>
  <c r="H134" i="23"/>
  <c r="H27" i="23"/>
  <c r="H41" i="27"/>
  <c r="H25" i="27"/>
  <c r="H34" i="23"/>
  <c r="H82" i="27"/>
  <c r="H70" i="27"/>
  <c r="H36" i="26"/>
  <c r="H24" i="26"/>
  <c r="H51" i="23"/>
  <c r="H63" i="23"/>
  <c r="H67" i="25"/>
  <c r="H59" i="25"/>
  <c r="H55" i="25"/>
  <c r="H51" i="25"/>
  <c r="H35" i="25"/>
  <c r="H29" i="25"/>
  <c r="H23" i="25"/>
  <c r="H17" i="25"/>
  <c r="H21" i="24"/>
  <c r="H17" i="24"/>
  <c r="H9" i="24"/>
  <c r="H145" i="17"/>
  <c r="H139" i="17"/>
  <c r="H151" i="17"/>
  <c r="H153" i="17"/>
  <c r="H69" i="25" l="1"/>
  <c r="H84" i="27"/>
  <c r="H150" i="23"/>
  <c r="H121" i="17"/>
  <c r="H45" i="17"/>
  <c r="H27" i="24"/>
  <c r="H37" i="25"/>
  <c r="H82" i="17"/>
  <c r="H189" i="23"/>
  <c r="H114" i="23"/>
  <c r="H43" i="27"/>
  <c r="H38" i="26"/>
  <c r="H65" i="23"/>
</calcChain>
</file>

<file path=xl/sharedStrings.xml><?xml version="1.0" encoding="utf-8"?>
<sst xmlns="http://schemas.openxmlformats.org/spreadsheetml/2006/main" count="7658" uniqueCount="1449">
  <si>
    <t xml:space="preserve"> </t>
  </si>
  <si>
    <t>3. divisjon:</t>
  </si>
  <si>
    <t>Sum:</t>
  </si>
  <si>
    <t>Lag</t>
  </si>
  <si>
    <t>Jenter - Kretsserie</t>
  </si>
  <si>
    <t>Hopp</t>
  </si>
  <si>
    <t>Kast</t>
  </si>
  <si>
    <t>Valfrie øvingar</t>
  </si>
  <si>
    <t>Menn veteran - Lands- og kretsserie</t>
  </si>
  <si>
    <t>Øving</t>
  </si>
  <si>
    <t>Navn</t>
  </si>
  <si>
    <t>Poeng</t>
  </si>
  <si>
    <t>Stad</t>
  </si>
  <si>
    <t>Dato</t>
  </si>
  <si>
    <t>Valfrie</t>
  </si>
  <si>
    <t>x</t>
  </si>
  <si>
    <t>Res</t>
  </si>
  <si>
    <t>Deltakar</t>
  </si>
  <si>
    <t>Født</t>
  </si>
  <si>
    <t>mk</t>
  </si>
  <si>
    <t>stad</t>
  </si>
  <si>
    <t>dato</t>
  </si>
  <si>
    <t>vind</t>
  </si>
  <si>
    <t>poeng</t>
  </si>
  <si>
    <t>sen</t>
  </si>
  <si>
    <t>vet</t>
  </si>
  <si>
    <t>Løp</t>
  </si>
  <si>
    <t>4. divisjon:</t>
  </si>
  <si>
    <t>kontaktpers: Vidar Simmenes 91322643</t>
  </si>
  <si>
    <t>Hekk</t>
  </si>
  <si>
    <t>2. divisjon:</t>
  </si>
  <si>
    <t>tyrv</t>
  </si>
  <si>
    <t>Løp 60-400</t>
  </si>
  <si>
    <t>Løp 800-10000m</t>
  </si>
  <si>
    <t>Vidar Simmenes 91322643</t>
  </si>
  <si>
    <t>pr.</t>
  </si>
  <si>
    <t>1. divisjon:</t>
  </si>
  <si>
    <t>Friidrettsforbundet sine innestatisikksesong går frå 1.7.-30.6. året etter</t>
  </si>
  <si>
    <t>serie</t>
  </si>
  <si>
    <t>Lisenser Osterøy IL 2019</t>
  </si>
  <si>
    <t>Klubb</t>
  </si>
  <si>
    <t>Lisenser Osterøy IL 2018</t>
  </si>
  <si>
    <t>Lisenser Osterøy IL 2017</t>
  </si>
  <si>
    <t>Lisenser Osterøy IL 2016</t>
  </si>
  <si>
    <t>Lisenser Osterøy IL 2015</t>
  </si>
  <si>
    <t>Lisenser Osterøy IL 2014</t>
  </si>
  <si>
    <t>kontakt:</t>
  </si>
  <si>
    <t>Res.</t>
  </si>
  <si>
    <t>20 not.: 4 løp I, 4 løp II, 4 hopp, 4 kast, 4 valgfri -  ingen maks antall resultat pr. øving</t>
  </si>
  <si>
    <t>Osterøy (1. lag)</t>
  </si>
  <si>
    <t>Kontakt</t>
  </si>
  <si>
    <t>Osterøy (2. lag)</t>
  </si>
  <si>
    <t>Løp 60-400m</t>
  </si>
  <si>
    <t>Kontaktperson: Vidar Simmenes 91322643</t>
  </si>
  <si>
    <t>pg</t>
  </si>
  <si>
    <t>mt bak tid betyr manuell tid</t>
  </si>
  <si>
    <t>Lisenser Osterøy IL 2020</t>
  </si>
  <si>
    <t>5. divisjon:</t>
  </si>
  <si>
    <t>medlem</t>
  </si>
  <si>
    <t>føl</t>
  </si>
  <si>
    <t xml:space="preserve">kalender  </t>
  </si>
  <si>
    <t>Lisenser Osterøy IL 2021</t>
  </si>
  <si>
    <t>res</t>
  </si>
  <si>
    <t>f.</t>
  </si>
  <si>
    <t>klasse</t>
  </si>
  <si>
    <t>mesterskap</t>
  </si>
  <si>
    <t>valør</t>
  </si>
  <si>
    <t>Elitedivisjon:</t>
  </si>
  <si>
    <t>60 not.: 24 løp/gang, 6 hekk, 18 hopp, 12 kast</t>
  </si>
  <si>
    <t>50 not.: 20 løp/gang, 5 hekk, 15 hopp, 10 kast</t>
  </si>
  <si>
    <t>40 not.: 15 løp/gang, 3 hekk, 12 hopp, 10 kast</t>
  </si>
  <si>
    <t>30 not.: 12 løp/hekk/gang, 10 hopp, 8 kast</t>
  </si>
  <si>
    <t>25 not.: 11 løp/hekk/gang, 8 hopp, 6 kast</t>
  </si>
  <si>
    <t>20 not.: 10 løp/hekk/gang, 6 hopp, 4 kast</t>
  </si>
  <si>
    <t>KLUBB:</t>
  </si>
  <si>
    <t>ANSVARLIG:</t>
  </si>
  <si>
    <t>ADRESSE:</t>
  </si>
  <si>
    <t>POSTNR.:</t>
  </si>
  <si>
    <t>TELEFON:</t>
  </si>
  <si>
    <t>FAKS:</t>
  </si>
  <si>
    <t>MAILADRESSE:</t>
  </si>
  <si>
    <t>ÅR:</t>
  </si>
  <si>
    <t>30 not.: 12 løp/gang, 2 hekk, 10 hopp, 6 kast</t>
  </si>
  <si>
    <t>25 not.: 12 løp/hekk/gang, 8 hopp, 5 kast</t>
  </si>
  <si>
    <t>15 not.:  7 løp/hekk/gang, 4 hopp, 4 kast</t>
  </si>
  <si>
    <t>Jenter</t>
  </si>
  <si>
    <t>Gutter</t>
  </si>
  <si>
    <t>Lisens</t>
  </si>
  <si>
    <t>5. div.</t>
  </si>
  <si>
    <t>20 not.: 10 løp. Gang, hekk, 6 hopp, 4 kast</t>
  </si>
  <si>
    <t>Løp/hekk</t>
  </si>
  <si>
    <t>1. div.</t>
  </si>
  <si>
    <t>4. div.</t>
  </si>
  <si>
    <t>øvelse</t>
  </si>
  <si>
    <t>Osterøy 3. lag</t>
  </si>
  <si>
    <t>x engangs</t>
  </si>
  <si>
    <t>Lisenser Osterøy IL 2022</t>
  </si>
  <si>
    <t>12 Obligatoriske øvingar (minumum 3 tekniske øvingar)</t>
  </si>
  <si>
    <t>8 Valfrie øvingar (minumum 3 tekniske øvingar)</t>
  </si>
  <si>
    <t>3.divisjon kvinner.  Maks. 5 res pr. utøvar)</t>
  </si>
  <si>
    <t>3.divisjon menn  Maks. 5 res pr. utøvar)</t>
  </si>
  <si>
    <t>Tekniske øvingar:</t>
  </si>
  <si>
    <t>høyde, stav, lengde, tresteg, kule, diskos, slegge, spyd, høyde u.t. og lengde u.t.</t>
  </si>
  <si>
    <r>
      <rPr>
        <b/>
        <sz val="12"/>
        <color indexed="8"/>
        <rFont val="Times New Roman"/>
        <family val="1"/>
      </rPr>
      <t>Øvingar:</t>
    </r>
    <r>
      <rPr>
        <sz val="12"/>
        <color indexed="8"/>
        <rFont val="Times New Roman"/>
        <family val="1"/>
      </rPr>
      <t xml:space="preserve"> 60m, 100m, 200m, 400m, 800m, 1500m, 3000m, 5000m, 10000m, </t>
    </r>
  </si>
  <si>
    <t>60m hekk, 110m hekk, 400m hekk, 3000m hinder, 5000m kappgang, 10000m kappgang</t>
  </si>
  <si>
    <r>
      <rPr>
        <b/>
        <sz val="12"/>
        <color indexed="8"/>
        <rFont val="Times New Roman"/>
        <family val="1"/>
      </rPr>
      <t>Øvingar:</t>
    </r>
    <r>
      <rPr>
        <sz val="12"/>
        <color indexed="8"/>
        <rFont val="Times New Roman"/>
        <family val="1"/>
      </rPr>
      <t xml:space="preserve"> 60m elektronisk tid, 100m, 200m, 400m, 800m, 1500m, 3000m, 5000m, 10000m, </t>
    </r>
  </si>
  <si>
    <t>60m hekk elektronisk tid, 100m hekk,  400m hekk, 3000m hinder, 3000m kappgang, 5000m kappgang</t>
  </si>
  <si>
    <t>Tore Hannisdal</t>
  </si>
  <si>
    <t>Heine Solberg</t>
  </si>
  <si>
    <t>Vidar Simmenes</t>
  </si>
  <si>
    <t>sjekk</t>
  </si>
  <si>
    <t>gruppe</t>
  </si>
  <si>
    <t>kat</t>
  </si>
  <si>
    <t>merk</t>
  </si>
  <si>
    <t>5. Div.:</t>
  </si>
  <si>
    <t>15 not.: 7 løp/hekk, 4 hopp, 4 kast</t>
  </si>
  <si>
    <t>Lisenser Osterøy IL 2023</t>
  </si>
  <si>
    <t>Osterøy Idrottslag</t>
  </si>
  <si>
    <t>Ikkje medlem nfif</t>
  </si>
  <si>
    <t>10not.:  2 løp I, 2 løp II, 2 hopp, 2 kast, 2 valgfri - ingen maks antall resultat pr. øving</t>
  </si>
  <si>
    <t>Seriane føl kalenderåret</t>
  </si>
  <si>
    <t>poeng etter veterantabell mai 2023</t>
  </si>
  <si>
    <t>Osterøy 2. lag 3. divisjon</t>
  </si>
  <si>
    <t>Osterøy 1. lag 3. divisjon</t>
  </si>
  <si>
    <t>Osterøy 1. divisjon 1. lag</t>
  </si>
  <si>
    <t>Sum</t>
  </si>
  <si>
    <t>2. div</t>
  </si>
  <si>
    <t>Lisenser Osterøy IL 2024</t>
  </si>
  <si>
    <t>Namn</t>
  </si>
  <si>
    <t>4. divisjon  Osterøy 2. lag</t>
  </si>
  <si>
    <t>10 not.:  2 løp I, 2 løp II, 2 hopp, 2 kast, 2 valgfri -  ingen maks antall resultat pr. øving</t>
  </si>
  <si>
    <t>10-19 år</t>
  </si>
  <si>
    <t>senior</t>
  </si>
  <si>
    <t>veteran</t>
  </si>
  <si>
    <t>junior u23</t>
  </si>
  <si>
    <t>4. div:</t>
  </si>
  <si>
    <t>Lisenser Osterøy IL 2025</t>
  </si>
  <si>
    <t>Lisensnummer</t>
  </si>
  <si>
    <t>Betalt</t>
  </si>
  <si>
    <t>Helårslisens - Grunnforsikring</t>
  </si>
  <si>
    <t>Helårslisens - Utvidet forsikring</t>
  </si>
  <si>
    <t>Sigurd Olai Kverndal Reigstad</t>
  </si>
  <si>
    <t>20 not.: 10 løp/gang/hekk, 6 hopp, 4 kast</t>
  </si>
  <si>
    <t>Osterøy (3. lag)</t>
  </si>
  <si>
    <t>Inge Magnar Skjerven Hauståker</t>
  </si>
  <si>
    <t>Thomas Mosevoll</t>
  </si>
  <si>
    <t>lisens</t>
  </si>
  <si>
    <t>Marie Nøkleby Lemme</t>
  </si>
  <si>
    <t>Stig Andy Kvalheim</t>
  </si>
  <si>
    <t>230773-</t>
  </si>
  <si>
    <t>230969-</t>
  </si>
  <si>
    <t>231073-</t>
  </si>
  <si>
    <t>231553-</t>
  </si>
  <si>
    <t>Lisenser Osterøy IL 2026</t>
  </si>
  <si>
    <t>233877-</t>
  </si>
  <si>
    <t>235602-</t>
  </si>
  <si>
    <t>235650-</t>
  </si>
  <si>
    <t>236469-</t>
  </si>
  <si>
    <t>Statistikk 1.1.-31.12.2026.</t>
  </si>
  <si>
    <t>Deltakarar x</t>
  </si>
  <si>
    <t>Deltakarar  x</t>
  </si>
  <si>
    <t>Rekorder 2026</t>
  </si>
  <si>
    <t>navn</t>
  </si>
  <si>
    <t>f.år</t>
  </si>
  <si>
    <t>øving</t>
  </si>
  <si>
    <t>darto</t>
  </si>
  <si>
    <t>Medaljeoversikt meisterskap 2026</t>
  </si>
  <si>
    <t>239281-</t>
  </si>
  <si>
    <t>Dagfinn Gjerstad</t>
  </si>
  <si>
    <t>240221-</t>
  </si>
  <si>
    <t>Vegard Høylo Trefall</t>
  </si>
  <si>
    <t>240965-</t>
  </si>
  <si>
    <t>Randi Fredrikke Kleppe</t>
  </si>
  <si>
    <t>241305-</t>
  </si>
  <si>
    <t>Per Ole Mostrøm</t>
  </si>
  <si>
    <t>241521-</t>
  </si>
  <si>
    <t>Markus Seim Loftås</t>
  </si>
  <si>
    <t>Elon Nehemja Aglen</t>
  </si>
  <si>
    <t>g-rekrutt</t>
  </si>
  <si>
    <t>Osterøy IL</t>
  </si>
  <si>
    <t>Malaki  Aram Aglen</t>
  </si>
  <si>
    <t>Martin  Borgund Lygre</t>
  </si>
  <si>
    <t>Kasper Imil Lohne</t>
  </si>
  <si>
    <t>g-10</t>
  </si>
  <si>
    <t>Ludvik Raniseth Horsås</t>
  </si>
  <si>
    <t>g-11</t>
  </si>
  <si>
    <t>Matias Hanstveit Nygård</t>
  </si>
  <si>
    <t>Charlie Nafimanekwe Daltveit Hango</t>
  </si>
  <si>
    <t>g-13</t>
  </si>
  <si>
    <t>Even Mathisen</t>
  </si>
  <si>
    <t>g-17</t>
  </si>
  <si>
    <t>John-Elvin Guhl</t>
  </si>
  <si>
    <t>g-19</t>
  </si>
  <si>
    <t>ikkje medl NFIF</t>
  </si>
  <si>
    <t>Eirik Reigstad</t>
  </si>
  <si>
    <t>Ulvar J Tafjord Hidle</t>
  </si>
  <si>
    <t>Amira Dakdouka Setre</t>
  </si>
  <si>
    <t>j-11</t>
  </si>
  <si>
    <t>Susanna Bernes Setre</t>
  </si>
  <si>
    <t>Magnus Reigstad</t>
  </si>
  <si>
    <t>ms</t>
  </si>
  <si>
    <t>Bjarte Lygre</t>
  </si>
  <si>
    <t>Kjetil Stokke</t>
  </si>
  <si>
    <t>mv35</t>
  </si>
  <si>
    <t>Arne Reigstad</t>
  </si>
  <si>
    <t>mv55</t>
  </si>
  <si>
    <t>Mats-Eirik Elvik</t>
  </si>
  <si>
    <t>Bjarte Lohne</t>
  </si>
  <si>
    <t>mv60</t>
  </si>
  <si>
    <t>Oscar Elias Fossbakken</t>
  </si>
  <si>
    <t>g-12</t>
  </si>
  <si>
    <t>Julian Gjeitrem Kallekleiv</t>
  </si>
  <si>
    <t>mv45</t>
  </si>
  <si>
    <t>lut</t>
  </si>
  <si>
    <t>hut</t>
  </si>
  <si>
    <t>trut</t>
  </si>
  <si>
    <t>m</t>
  </si>
  <si>
    <t>k</t>
  </si>
  <si>
    <t>hopp</t>
  </si>
  <si>
    <t>Osterøyhall</t>
  </si>
  <si>
    <t>Sigbjørn Kverndal Reigstad</t>
  </si>
  <si>
    <t>Randi Kleppe</t>
  </si>
  <si>
    <t>1949</t>
  </si>
  <si>
    <t>Leikvanghall</t>
  </si>
  <si>
    <t>kv75</t>
  </si>
  <si>
    <t>mangler</t>
  </si>
  <si>
    <t>treng ikkje</t>
  </si>
  <si>
    <t>60m-in</t>
  </si>
  <si>
    <t>løp</t>
  </si>
  <si>
    <t>ku2-in</t>
  </si>
  <si>
    <t>kast</t>
  </si>
  <si>
    <t>Deltakarar 6</t>
  </si>
  <si>
    <t>242461-</t>
  </si>
  <si>
    <t>Linnea Bernes Setre</t>
  </si>
  <si>
    <t>242501-</t>
  </si>
  <si>
    <t>Helga Reigstad</t>
  </si>
  <si>
    <t>200m-in</t>
  </si>
  <si>
    <t>600m-in</t>
  </si>
  <si>
    <t>Daniel Hansen Bruvik</t>
  </si>
  <si>
    <t>Bodil Hjellvik Askeland</t>
  </si>
  <si>
    <t>Trygve Feidje Mjelde</t>
  </si>
  <si>
    <t>13 Obligatoriske øvingar (minumum 4 tekniske øvingar)</t>
  </si>
  <si>
    <t>2. divisjon</t>
  </si>
  <si>
    <t>12 Valfrie øvingar (minumum 4 tekniske øvingar)</t>
  </si>
  <si>
    <t>2.divisjon menn  Maks. 5 res pr. utøvar)</t>
  </si>
  <si>
    <t>Regine Hojem Litland</t>
  </si>
  <si>
    <t>j-13</t>
  </si>
  <si>
    <t>mv75</t>
  </si>
  <si>
    <t>John Bernes</t>
  </si>
  <si>
    <t>mv80</t>
  </si>
  <si>
    <t>Deltakarar xx</t>
  </si>
  <si>
    <t>1972</t>
  </si>
  <si>
    <t>ku3-in</t>
  </si>
  <si>
    <t>260212</t>
  </si>
  <si>
    <t>kv50</t>
  </si>
  <si>
    <t>2. div.</t>
  </si>
  <si>
    <t>Osterøy 2. divisjon  1. lag</t>
  </si>
  <si>
    <t>Osterøy (4. lag)</t>
  </si>
  <si>
    <t>Gutter - Kretsserie</t>
  </si>
  <si>
    <t>3.div.</t>
  </si>
  <si>
    <t>30 not.: 12 løp/gang, 3 hekk, 10 hopp, 8 kast</t>
  </si>
  <si>
    <t>2026</t>
  </si>
  <si>
    <t>50 not.: 20 løp, 5 hekk, 15 hopp, 10 kast</t>
  </si>
  <si>
    <t>1. div</t>
  </si>
  <si>
    <t>Espen Roll Karlsen</t>
  </si>
  <si>
    <t>1,16,24</t>
  </si>
  <si>
    <t>Alf Erik Vatle</t>
  </si>
  <si>
    <t>halm</t>
  </si>
  <si>
    <t>Roma-Ostia</t>
  </si>
  <si>
    <t>langløp</t>
  </si>
  <si>
    <t>1,21,38</t>
  </si>
  <si>
    <t>Jonas Lillejord</t>
  </si>
  <si>
    <t>Alf-Eirik Vatle</t>
  </si>
  <si>
    <t>Joar Nøkleby Lemme</t>
  </si>
  <si>
    <t>10km</t>
  </si>
  <si>
    <t>TMK Bergen</t>
  </si>
  <si>
    <t>engangs???</t>
  </si>
  <si>
    <t>ikkje NFIF løp i Norge ?</t>
  </si>
  <si>
    <t>Baard Raknes</t>
  </si>
  <si>
    <t>5km</t>
  </si>
  <si>
    <t>Åsane</t>
  </si>
  <si>
    <t>Henrik Revheim</t>
  </si>
  <si>
    <t>Tor-Henning Erdal</t>
  </si>
  <si>
    <t>m40</t>
  </si>
  <si>
    <t>engangs?</t>
  </si>
  <si>
    <t>m35</t>
  </si>
  <si>
    <t>12,37,77</t>
  </si>
  <si>
    <t>1963</t>
  </si>
  <si>
    <t>kv60</t>
  </si>
  <si>
    <t>3000m-in</t>
  </si>
  <si>
    <t>Torun/Polen</t>
  </si>
  <si>
    <t>260327</t>
  </si>
  <si>
    <t>bronse</t>
  </si>
  <si>
    <t>EM Master inne</t>
  </si>
  <si>
    <t>TunnellløpBg</t>
  </si>
  <si>
    <t>Pollen USA</t>
  </si>
  <si>
    <t>2604xx</t>
  </si>
  <si>
    <t>Marius Hauge</t>
  </si>
  <si>
    <t>mv40</t>
  </si>
  <si>
    <t> nr. 2 på 12,01,79</t>
  </si>
  <si>
    <t>1. 600m Vegard Trefall</t>
  </si>
  <si>
    <t>2. 300m Magnus Reigstad</t>
  </si>
  <si>
    <t>3. 1170m Espen Roll Karlsen</t>
  </si>
  <si>
    <t>3,11,24</t>
  </si>
  <si>
    <t>4. 1480m Markus Loftås</t>
  </si>
  <si>
    <t>4,08,85</t>
  </si>
  <si>
    <t>5. 820m Magnus Gjerstad</t>
  </si>
  <si>
    <t>2,19,32</t>
  </si>
  <si>
    <t>6. 200m Runar Trefall</t>
  </si>
  <si>
    <t> nr. 4 på 12,53,96</t>
  </si>
  <si>
    <t>1. 600m Niklas Kollvangsnes Solberg</t>
  </si>
  <si>
    <t>1,33,38</t>
  </si>
  <si>
    <t>2. 300m John Elvin Guhl</t>
  </si>
  <si>
    <t>3. 1170m Henrik Revheim</t>
  </si>
  <si>
    <t>3,28,39</t>
  </si>
  <si>
    <t>4. 1480m Jonas Lillejord</t>
  </si>
  <si>
    <t>4,22,76</t>
  </si>
  <si>
    <t>5. 820m Daniel Bruvik</t>
  </si>
  <si>
    <t>2,23,36</t>
  </si>
  <si>
    <t>6. 200m Eirik Reigstad</t>
  </si>
  <si>
    <t> nr. 6 på 13,26,66</t>
  </si>
  <si>
    <t>1. 600m Joar Lemme</t>
  </si>
  <si>
    <t>1,37,95</t>
  </si>
  <si>
    <t>2. 300m Øystein Horsås</t>
  </si>
  <si>
    <t>3. 1170m Henrik Horsås</t>
  </si>
  <si>
    <t>3,33,60</t>
  </si>
  <si>
    <t>4. 1480m Thomas Mosevoll</t>
  </si>
  <si>
    <t>4,30,70</t>
  </si>
  <si>
    <t>5. 820m Tor-Henning Erdal</t>
  </si>
  <si>
    <t>2,32,19</t>
  </si>
  <si>
    <t>6. 200m Even Mathisen</t>
  </si>
  <si>
    <t> nr. 4 på 16,57,90</t>
  </si>
  <si>
    <t>1. 600m Siri Hauge</t>
  </si>
  <si>
    <t>2,03,12</t>
  </si>
  <si>
    <t>2. 300m Åshild Mei Hartveit/</t>
  </si>
  <si>
    <t>3. 1170m Linnea Bernes Setre</t>
  </si>
  <si>
    <t>4,25,07</t>
  </si>
  <si>
    <t>4. 1480m Annelin Lunde</t>
  </si>
  <si>
    <t>5,56,20</t>
  </si>
  <si>
    <t>5. 820m Irmelin Berentsen</t>
  </si>
  <si>
    <t>3,08,96</t>
  </si>
  <si>
    <t>6. 200m Sigrid Bru Reigstad/</t>
  </si>
  <si>
    <t>ks</t>
  </si>
  <si>
    <t>Menn senior 1. lag</t>
  </si>
  <si>
    <t xml:space="preserve">Menn senior 2. lag </t>
  </si>
  <si>
    <t xml:space="preserve">Menn senior 3. lag </t>
  </si>
  <si>
    <t>Kvinner senior</t>
  </si>
  <si>
    <t>lang løp</t>
  </si>
  <si>
    <t>BCM</t>
  </si>
  <si>
    <t>Osterøy il</t>
  </si>
  <si>
    <t>Daniel Fossbakken</t>
  </si>
  <si>
    <t>Elias Mostraum</t>
  </si>
  <si>
    <t>Henrik Lennart Horsås</t>
  </si>
  <si>
    <t>Marie Mostraum</t>
  </si>
  <si>
    <t>Marit Brakvatne Mjelde</t>
  </si>
  <si>
    <t>Øystein Horsås</t>
  </si>
  <si>
    <t>Øyvind Brakvatne Mjelde</t>
  </si>
  <si>
    <t>Øyvind Revheim</t>
  </si>
  <si>
    <t>Kasper Håland</t>
  </si>
  <si>
    <t>Ove Håland</t>
  </si>
  <si>
    <t>kv35-39</t>
  </si>
  <si>
    <t>Stian Rosnes</t>
  </si>
  <si>
    <t>Synnøve Jordalen</t>
  </si>
  <si>
    <t>Tonny Halleland</t>
  </si>
  <si>
    <t>1,23,02</t>
  </si>
  <si>
    <t>1,35,49</t>
  </si>
  <si>
    <t>1,17,35</t>
  </si>
  <si>
    <t>1,37,38</t>
  </si>
  <si>
    <t>1,38,59</t>
  </si>
  <si>
    <t>1,49,29</t>
  </si>
  <si>
    <t>1,42,34</t>
  </si>
  <si>
    <t>1,25,44</t>
  </si>
  <si>
    <t>1,20,24</t>
  </si>
  <si>
    <t>1,14,12</t>
  </si>
  <si>
    <t>1,27,09</t>
  </si>
  <si>
    <t>1,27,24</t>
  </si>
  <si>
    <t>1,28,16</t>
  </si>
  <si>
    <t>1,37,35</t>
  </si>
  <si>
    <t>1,54,50</t>
  </si>
  <si>
    <t>Team Osterøy Menn</t>
  </si>
  <si>
    <t>1,05,54</t>
  </si>
  <si>
    <t>Martin Aasheim</t>
  </si>
  <si>
    <t>Siri Hauge</t>
  </si>
  <si>
    <t>1,43,22</t>
  </si>
  <si>
    <t>1,53,28</t>
  </si>
  <si>
    <t>1,55,47</t>
  </si>
  <si>
    <t>Annelin Lunde</t>
  </si>
  <si>
    <t>1,59,15</t>
  </si>
  <si>
    <t>Hanna Ellingsen</t>
  </si>
  <si>
    <t>2,23,31</t>
  </si>
  <si>
    <t>Vidar Rosnes</t>
  </si>
  <si>
    <t>2,30,50</t>
  </si>
  <si>
    <t>Johannes Gjerstad</t>
  </si>
  <si>
    <t>1,29,34</t>
  </si>
  <si>
    <t>Jim-Martin Vevle</t>
  </si>
  <si>
    <t>1,33,48</t>
  </si>
  <si>
    <t>Karoline Loftås</t>
  </si>
  <si>
    <t>1,41,15</t>
  </si>
  <si>
    <t>Stian Aasheim</t>
  </si>
  <si>
    <t>1,44,14</t>
  </si>
  <si>
    <t>Heine Lohne</t>
  </si>
  <si>
    <t>xxxx</t>
  </si>
  <si>
    <t>1,31,36</t>
  </si>
  <si>
    <t>Lobas Team</t>
  </si>
  <si>
    <t>1,53,08</t>
  </si>
  <si>
    <t>Egil Jacobsen</t>
  </si>
  <si>
    <t>Lobas</t>
  </si>
  <si>
    <t>1,19,18</t>
  </si>
  <si>
    <t>Team Bergan</t>
  </si>
  <si>
    <t>2,37,12</t>
  </si>
  <si>
    <t>Sandra Mosevoll</t>
  </si>
  <si>
    <t>1,44,18</t>
  </si>
  <si>
    <t>Oliver Hanstveit Nygård</t>
  </si>
  <si>
    <t>1,51,10</t>
  </si>
  <si>
    <t>Hanna-Marie Mjelstad</t>
  </si>
  <si>
    <t>1,52,46</t>
  </si>
  <si>
    <t>Kay Stamnes</t>
  </si>
  <si>
    <t>2,50,59</t>
  </si>
  <si>
    <t>Synnøve Hjellvik</t>
  </si>
  <si>
    <t>2,14,28</t>
  </si>
  <si>
    <t>Renate M Vevle</t>
  </si>
  <si>
    <t>Osterøy Il</t>
  </si>
  <si>
    <t>2,02,30</t>
  </si>
  <si>
    <t>Rayner Nygård</t>
  </si>
  <si>
    <t>2,00,31</t>
  </si>
  <si>
    <t>Helge Espevoll</t>
  </si>
  <si>
    <t>2,12,24</t>
  </si>
  <si>
    <t>Tuva Ruud Raknes</t>
  </si>
  <si>
    <t>ks23-34</t>
  </si>
  <si>
    <t>mv70-74</t>
  </si>
  <si>
    <t>kv60-64</t>
  </si>
  <si>
    <t>mv60-64</t>
  </si>
  <si>
    <t>mv50-54</t>
  </si>
  <si>
    <t>mv45-49</t>
  </si>
  <si>
    <t>mv40-44</t>
  </si>
  <si>
    <t>mv35-39</t>
  </si>
  <si>
    <t>ks30-34</t>
  </si>
  <si>
    <t>ms30-34</t>
  </si>
  <si>
    <t>ks25-29</t>
  </si>
  <si>
    <t>ms25-29</t>
  </si>
  <si>
    <t>ks20-24</t>
  </si>
  <si>
    <t>ms20-24</t>
  </si>
  <si>
    <t>g16</t>
  </si>
  <si>
    <t>g11</t>
  </si>
  <si>
    <t>g10</t>
  </si>
  <si>
    <t>Bergan Bygg</t>
  </si>
  <si>
    <t>5050-54</t>
  </si>
  <si>
    <t>mix?</t>
  </si>
  <si>
    <t>Osterøy 1 menn senior lang løype  (3. plass 14,54,1 og 16 sekund etter)</t>
  </si>
  <si>
    <t>1. 670m Magnus Reigstad (1,34,5)</t>
  </si>
  <si>
    <t>2. 1167m Espen Roll Karlsen (3,19,2)</t>
  </si>
  <si>
    <t>3. 407m Runar Trefall (52,4)</t>
  </si>
  <si>
    <t>4. 1568m Markus Loftås (4,22,7)</t>
  </si>
  <si>
    <t>5. 1167m Jonas Lillejord (3,14,4)</t>
  </si>
  <si>
    <t>6. 593m Vegard Trefall (1,30,9)</t>
  </si>
  <si>
    <t>Osterøy 2 menn senior langløype  (nr. 6 på 16,41,0 og 2,02,9 etter)</t>
  </si>
  <si>
    <t>1. 670m Joar Nøkleby Lemme (1,48,0)</t>
  </si>
  <si>
    <t>2. 1167m Magnus Gjerstad (3,39,2)</t>
  </si>
  <si>
    <t>3. 407m Sigbjørn Reigstad (1,03,8)</t>
  </si>
  <si>
    <t>4. 1568m Henrik Revheim (4,46,9)</t>
  </si>
  <si>
    <t>5. 1167m Daniel Bruvik (3,29,7)</t>
  </si>
  <si>
    <r>
      <t>6. 593m</t>
    </r>
    <r>
      <rPr>
        <i/>
        <sz val="10"/>
        <rFont val="Arial"/>
      </rPr>
      <t> </t>
    </r>
    <r>
      <rPr>
        <sz val="10"/>
        <rFont val="Arial"/>
      </rPr>
      <t>Tor-Henning Erdal (1,53,4)</t>
    </r>
  </si>
  <si>
    <t>Osterøy kvinner senior. Kort løype. (nr. 4 på 7,15,4 og 1,04,6 etter)</t>
  </si>
  <si>
    <t>1. 382m Siri Hauge (1,15,4)</t>
  </si>
  <si>
    <t>2. 593m Linnea Bernes Setre (1,53,8)</t>
  </si>
  <si>
    <t>3. 942m Nora Bergan (3,29,7)</t>
  </si>
  <si>
    <r>
      <t>4. 225m</t>
    </r>
    <r>
      <rPr>
        <b/>
        <sz val="10"/>
        <rFont val="Arial"/>
      </rPr>
      <t> </t>
    </r>
    <r>
      <rPr>
        <sz val="10"/>
        <rFont val="Arial"/>
      </rPr>
      <t>Marie Nøkleby Lemme (36,5)</t>
    </r>
  </si>
  <si>
    <t>Ask stafetten 1.5.2026</t>
  </si>
  <si>
    <t>Byrkjelo st</t>
  </si>
  <si>
    <t>Markus Loftås, Espen Roll Karlsen, Daniel Bruvik, Niklas Kollvangsnes Solberg, Magnus Gjerstad, Jonas Lillejord og Thomas Mosevoll.</t>
  </si>
  <si>
    <t>Osterøy</t>
  </si>
  <si>
    <t>g13</t>
  </si>
  <si>
    <t>13,45,96</t>
  </si>
  <si>
    <t>j13</t>
  </si>
  <si>
    <t>Petter Ulriksen</t>
  </si>
  <si>
    <t>14,12,52</t>
  </si>
  <si>
    <t>mv55-59</t>
  </si>
  <si>
    <t>g17</t>
  </si>
  <si>
    <t>Trond Lillejord</t>
  </si>
  <si>
    <t>14,27,95</t>
  </si>
  <si>
    <t>Helge Tysse</t>
  </si>
  <si>
    <t>14,31,09</t>
  </si>
  <si>
    <t>Marit B Mjelde</t>
  </si>
  <si>
    <t>14,38,97</t>
  </si>
  <si>
    <t>Sigbjørn Reigstad</t>
  </si>
  <si>
    <t>Ragnhild Balsvik</t>
  </si>
  <si>
    <t>15,24,04</t>
  </si>
  <si>
    <t>kv55-59</t>
  </si>
  <si>
    <t>Mathea Mæhle Hauge</t>
  </si>
  <si>
    <t>15,29,82</t>
  </si>
  <si>
    <t>j-rekr</t>
  </si>
  <si>
    <t>Siren Mari Teigland</t>
  </si>
  <si>
    <t>15,50,04</t>
  </si>
  <si>
    <t>Solfrid Mæhle</t>
  </si>
  <si>
    <t>16,30,16</t>
  </si>
  <si>
    <t>kv45-49</t>
  </si>
  <si>
    <t>Ørjan Kallekleiv</t>
  </si>
  <si>
    <t>11,28,26</t>
  </si>
  <si>
    <t>11,48,63</t>
  </si>
  <si>
    <t>12,02,68</t>
  </si>
  <si>
    <t>12,10,27</t>
  </si>
  <si>
    <t>Mirjam Mjelde</t>
  </si>
  <si>
    <t>12,26,09</t>
  </si>
  <si>
    <t>13,21,77</t>
  </si>
  <si>
    <t>13,24,33</t>
  </si>
  <si>
    <t>9,35,15</t>
  </si>
  <si>
    <t>9,46,15</t>
  </si>
  <si>
    <t>9,50,88</t>
  </si>
  <si>
    <t>10,52,79</t>
  </si>
  <si>
    <t>Emmelinn Jacobsen Revheim</t>
  </si>
  <si>
    <t>Isak Lampe Ospedal</t>
  </si>
  <si>
    <t>2,32,1</t>
  </si>
  <si>
    <t>g-rekr</t>
  </si>
  <si>
    <t>Jonathan Kleiveland</t>
  </si>
  <si>
    <t>3,10,6</t>
  </si>
  <si>
    <t>Ludvig Raniseth Horsås</t>
  </si>
  <si>
    <t>2,11,5</t>
  </si>
  <si>
    <t>Malin Lampe Ospedal</t>
  </si>
  <si>
    <t>2,46,9</t>
  </si>
  <si>
    <t>Martin Lygre</t>
  </si>
  <si>
    <t>2,46,1</t>
  </si>
  <si>
    <t>Nora Aasheim</t>
  </si>
  <si>
    <t>j11</t>
  </si>
  <si>
    <t>Olav Kalland Revheim</t>
  </si>
  <si>
    <t>3,32,8</t>
  </si>
  <si>
    <t>Oline Kleiveland</t>
  </si>
  <si>
    <t>3,11,4</t>
  </si>
  <si>
    <t>j10</t>
  </si>
  <si>
    <t>2,40,9</t>
  </si>
  <si>
    <t>g12</t>
  </si>
  <si>
    <t>Sunniva Mjelstad-Husebø</t>
  </si>
  <si>
    <t>Albert Rosnes</t>
  </si>
  <si>
    <t>4,04,4</t>
  </si>
  <si>
    <t>Amanda Erdal</t>
  </si>
  <si>
    <t>2,43,3</t>
  </si>
  <si>
    <t>Emma-Sophie Erdal</t>
  </si>
  <si>
    <t>2,27,9</t>
  </si>
  <si>
    <t>j12</t>
  </si>
  <si>
    <t>Hedda  HaugeTennebekk</t>
  </si>
  <si>
    <t>3,17,4</t>
  </si>
  <si>
    <t>Ingvild Torgersen</t>
  </si>
  <si>
    <t>2,56,9</t>
  </si>
  <si>
    <t>Iselin Sandal</t>
  </si>
  <si>
    <t>2,37,0</t>
  </si>
  <si>
    <t>Johanna Njåstad</t>
  </si>
  <si>
    <t>4,28,8</t>
  </si>
  <si>
    <t>Kristine Njåstad</t>
  </si>
  <si>
    <t>3,06,8</t>
  </si>
  <si>
    <t>Lena Aasheim Solberg</t>
  </si>
  <si>
    <t>Mari Aasheim Solberg</t>
  </si>
  <si>
    <t>Oliver Greve Rosnes</t>
  </si>
  <si>
    <t>Sivert Njåstad</t>
  </si>
  <si>
    <t>Vilde  Emilia Jacobsen Revheim</t>
  </si>
  <si>
    <t>3,13,3</t>
  </si>
  <si>
    <t>3000m</t>
  </si>
  <si>
    <t>600m</t>
  </si>
  <si>
    <t>Osterøy st</t>
  </si>
  <si>
    <t>manuell tid</t>
  </si>
  <si>
    <t>Deltakarar 5</t>
  </si>
  <si>
    <t>12 av 12</t>
  </si>
  <si>
    <t>ku3</t>
  </si>
  <si>
    <t>Arne Mjelde</t>
  </si>
  <si>
    <t>60m</t>
  </si>
  <si>
    <t>Emina Hestnes Vik</t>
  </si>
  <si>
    <t>j14</t>
  </si>
  <si>
    <t xml:space="preserve">lengde  </t>
  </si>
  <si>
    <t>0,0</t>
  </si>
  <si>
    <t>40m</t>
  </si>
  <si>
    <t>ku2</t>
  </si>
  <si>
    <t>lengde ss</t>
  </si>
  <si>
    <t>80m</t>
  </si>
  <si>
    <t>Lilli Aasheim Solstad</t>
  </si>
  <si>
    <t>Ludvig Thomassen Aasheim</t>
  </si>
  <si>
    <t>ku4</t>
  </si>
  <si>
    <t>Magne Vikne</t>
  </si>
  <si>
    <t>mv70</t>
  </si>
  <si>
    <t>Maiken Myking Thunestvedt</t>
  </si>
  <si>
    <t>Martin Løtveit Aasheim</t>
  </si>
  <si>
    <t>Mie Kringen Hanstvedt</t>
  </si>
  <si>
    <t>-0,5</t>
  </si>
  <si>
    <t>-1,5</t>
  </si>
  <si>
    <t>0,1</t>
  </si>
  <si>
    <t>Oline Hestnes Vik</t>
  </si>
  <si>
    <t>Olivia Thomassen Aasheim</t>
  </si>
  <si>
    <t>Thea Solberg</t>
  </si>
  <si>
    <t>Ada Bruvik-Stokken</t>
  </si>
  <si>
    <t>Ada K Hanstvedt</t>
  </si>
  <si>
    <t>dns</t>
  </si>
  <si>
    <t>Amund Aakre Løtveit</t>
  </si>
  <si>
    <t>Casper Stokke</t>
  </si>
  <si>
    <t>Eirik Bruvik Stokken</t>
  </si>
  <si>
    <t>Elias Bruvik</t>
  </si>
  <si>
    <t>Elias Mjanger Gjeitrheim</t>
  </si>
  <si>
    <t>Ellie Thomassen Aasheim</t>
  </si>
  <si>
    <t>Emil M Thunestvedt</t>
  </si>
  <si>
    <t>Henrik Kallekleiv Stokke</t>
  </si>
  <si>
    <t>Ibrahim Ndarvhutse</t>
  </si>
  <si>
    <t>Ida Marie Skaftun</t>
  </si>
  <si>
    <t>Jacob Mjelde Loeshagen</t>
  </si>
  <si>
    <t>Jakob Kallekleiv Stokke</t>
  </si>
  <si>
    <t>Jenny Alexandra Aasheim</t>
  </si>
  <si>
    <t>Jesca U Wase</t>
  </si>
  <si>
    <t>Magnus Lid Faugstad</t>
  </si>
  <si>
    <t>Magnus Vedå Fjeldstad</t>
  </si>
  <si>
    <t>Marius Lid Faugstad</t>
  </si>
  <si>
    <t>Maya Mjelde Holsen</t>
  </si>
  <si>
    <t>Mikal Hundhammer</t>
  </si>
  <si>
    <t>Nahier Bereket</t>
  </si>
  <si>
    <t>Nebi Bereket Geberehah</t>
  </si>
  <si>
    <t>Olivia Tysse Sørås</t>
  </si>
  <si>
    <t>Oskar Tveit Mjelde</t>
  </si>
  <si>
    <t>Sofie Mjelde Loeshagen</t>
  </si>
  <si>
    <t>Sondre Lundgren Skår</t>
  </si>
  <si>
    <t>Thea Linnea Svidal Nordås</t>
  </si>
  <si>
    <t>Thor William Aasheim</t>
  </si>
  <si>
    <t>Victor Folkvord</t>
  </si>
  <si>
    <t>William Tysse Sørås</t>
  </si>
  <si>
    <t>Øystein Lid Faugstad</t>
  </si>
  <si>
    <t>Haus idr.plass</t>
  </si>
  <si>
    <t>260506</t>
  </si>
  <si>
    <t>28 av 30</t>
  </si>
  <si>
    <t>Mest poeng: Lena Aasheim Solberg 4 res og 2085p</t>
  </si>
  <si>
    <t>1.etappe Bislett 1170m Vegard Trefall</t>
  </si>
  <si>
    <t>2.etappe Norabakken 1130m Dagfinn Gjerstad</t>
  </si>
  <si>
    <t>3.etappe 595m Magnus Reigstad</t>
  </si>
  <si>
    <t>4.etappe Berg og dal 1920m Jonas Lillejord</t>
  </si>
  <si>
    <t>5.etappe 1210m Thomas Mosevoll</t>
  </si>
  <si>
    <t>6.etappe Lille Besserud 1250m Espen Roll Karlsen</t>
  </si>
  <si>
    <t>7.etappe Besserud 1770m Trygve Feidje Mjelde</t>
  </si>
  <si>
    <t>8.etappe Utforetappen 1780m Magnus Gjerstad</t>
  </si>
  <si>
    <t>9.etappe Gressbanen 625m Niklas Kollvangsnes Solberg</t>
  </si>
  <si>
    <t>10.etappe Lengste-etappen 2860m Markus Loftås</t>
  </si>
  <si>
    <t>11.etappe Frognerparken 1520m Henrik Revheim</t>
  </si>
  <si>
    <t>12.etappe Den korte etappen 350m Eirik Reigstad</t>
  </si>
  <si>
    <t>13.etappe 1080m Daniel Bruvik</t>
  </si>
  <si>
    <t>14.etappe Sjarmøretappen 710m Joar Nøkleby Lemme</t>
  </si>
  <si>
    <t>15.etappe Bislett 535m Runar Trefall</t>
  </si>
  <si>
    <t>Holmenkollstafetten 9.5.2026  nr. 1 på 52,30 i klasse M2 og opprykk til Eliteklassen frå 2027</t>
  </si>
  <si>
    <t>1,22,29 R</t>
  </si>
  <si>
    <t>Fristatten 260415</t>
  </si>
  <si>
    <t>BMC stafett MENN 260425</t>
  </si>
  <si>
    <t>nr. 2</t>
  </si>
  <si>
    <t>16,45,9</t>
  </si>
  <si>
    <t>34,52,6</t>
  </si>
  <si>
    <t>34,56,9</t>
  </si>
  <si>
    <t>21,21,6</t>
  </si>
  <si>
    <t>Erlend Mosevoll</t>
  </si>
  <si>
    <t>4,46,42</t>
  </si>
  <si>
    <t>1500m</t>
  </si>
  <si>
    <t>Arna idr park</t>
  </si>
  <si>
    <t>ball150g</t>
  </si>
  <si>
    <t>Noah Daltveit Bysheim</t>
  </si>
  <si>
    <t>Hassan Basman  Fakhreddine</t>
  </si>
  <si>
    <t xml:space="preserve">Emma-Sophie Erdal </t>
  </si>
  <si>
    <t>3,92</t>
  </si>
  <si>
    <t>Ada Othilie Aarsbog Angelskår</t>
  </si>
  <si>
    <t>Malena  Nithoer Hustrulid</t>
  </si>
  <si>
    <t>ku6</t>
  </si>
  <si>
    <t>ku7,2</t>
  </si>
  <si>
    <t>Austin Locke</t>
  </si>
  <si>
    <t>ikkje medl NFIF USA statsborger</t>
  </si>
  <si>
    <t>slb1kg</t>
  </si>
  <si>
    <t>spyd400g</t>
  </si>
  <si>
    <t>spyd500</t>
  </si>
  <si>
    <t>spydNY700g</t>
  </si>
  <si>
    <t>spyd800g</t>
  </si>
  <si>
    <t>16,05,6</t>
  </si>
  <si>
    <t>Magnus Gjerstad</t>
  </si>
  <si>
    <t>Bg løpet</t>
  </si>
  <si>
    <t>16,15,1</t>
  </si>
  <si>
    <t>17,18,3</t>
  </si>
  <si>
    <t>16,16,5</t>
  </si>
  <si>
    <t>1,54,42</t>
  </si>
  <si>
    <t>800m</t>
  </si>
  <si>
    <t>Fana</t>
  </si>
  <si>
    <t>Runar Høylo Trefall</t>
  </si>
  <si>
    <t>Niklas Kollvangsnes Solberg</t>
  </si>
  <si>
    <t>Kalandsvannet rundt</t>
  </si>
  <si>
    <t>Espen H Kallekleiv</t>
  </si>
  <si>
    <t>Kim Solberg</t>
  </si>
  <si>
    <t>10 km</t>
  </si>
  <si>
    <t>BMK</t>
  </si>
  <si>
    <t>ikkje NFIF løp i norge</t>
  </si>
  <si>
    <t>Alf Erik Johannessen</t>
  </si>
  <si>
    <t>Vegard Hoel Århus</t>
  </si>
  <si>
    <t>4,03,77</t>
  </si>
  <si>
    <t>2006</t>
  </si>
  <si>
    <t>Jessheim</t>
  </si>
  <si>
    <t>2,43,03</t>
  </si>
  <si>
    <t>Fana st</t>
  </si>
  <si>
    <t>260605</t>
  </si>
  <si>
    <t>j-16</t>
  </si>
  <si>
    <t xml:space="preserve">200m </t>
  </si>
  <si>
    <t>1.7</t>
  </si>
  <si>
    <t>400m</t>
  </si>
  <si>
    <t>km Hordaland</t>
  </si>
  <si>
    <t>sølv</t>
  </si>
  <si>
    <t>gull</t>
  </si>
  <si>
    <t>spyd 700g</t>
  </si>
  <si>
    <t>100m</t>
  </si>
  <si>
    <t>2.6</t>
  </si>
  <si>
    <t>200m</t>
  </si>
  <si>
    <t>3.6</t>
  </si>
  <si>
    <t>300m</t>
  </si>
  <si>
    <t>5000m</t>
  </si>
  <si>
    <t>16,29,34</t>
  </si>
  <si>
    <t>1.9</t>
  </si>
  <si>
    <t>2.7</t>
  </si>
  <si>
    <t>2,10,75</t>
  </si>
  <si>
    <t>2,11,30</t>
  </si>
  <si>
    <t>2,45,05</t>
  </si>
  <si>
    <t>2,45,40</t>
  </si>
  <si>
    <t>kv55</t>
  </si>
  <si>
    <t>lengde</t>
  </si>
  <si>
    <t>1.8</t>
  </si>
  <si>
    <t>less</t>
  </si>
  <si>
    <t>3.0</t>
  </si>
  <si>
    <t>1.4</t>
  </si>
  <si>
    <t>1.2</t>
  </si>
  <si>
    <t>vekt 5,45</t>
  </si>
  <si>
    <t>vekt 7,26</t>
  </si>
  <si>
    <t>260615</t>
  </si>
  <si>
    <t>Malaki Aram Aglen</t>
  </si>
  <si>
    <t>13 av 13</t>
  </si>
  <si>
    <t>25 av 25</t>
  </si>
  <si>
    <t>g1kast</t>
  </si>
  <si>
    <t>g2kast</t>
  </si>
  <si>
    <t>sp700nytt</t>
  </si>
  <si>
    <t>g1hopp</t>
  </si>
  <si>
    <t>g2hopp</t>
  </si>
  <si>
    <t>g3hopp</t>
  </si>
  <si>
    <t>g4hopp</t>
  </si>
  <si>
    <t>g1løp</t>
  </si>
  <si>
    <t>Osterøy 4. lag</t>
  </si>
  <si>
    <t>pr. 15.6.</t>
  </si>
  <si>
    <t>j1løp</t>
  </si>
  <si>
    <t>j2løp</t>
  </si>
  <si>
    <t>j1hopp</t>
  </si>
  <si>
    <t>j2hopp</t>
  </si>
  <si>
    <t>j1kast</t>
  </si>
  <si>
    <t>j2kast</t>
  </si>
  <si>
    <t>j3kast</t>
  </si>
  <si>
    <t>1,12,24</t>
  </si>
  <si>
    <t>Bergsdalen</t>
  </si>
  <si>
    <t>1,48,55</t>
  </si>
  <si>
    <t>Amalie Nithoer Hustrulid</t>
  </si>
  <si>
    <t>nei</t>
  </si>
  <si>
    <t xml:space="preserve"> x</t>
  </si>
  <si>
    <t>1,49,07</t>
  </si>
  <si>
    <t>Anne Lise Lerien Mastervik</t>
  </si>
  <si>
    <t>1,13,02</t>
  </si>
  <si>
    <t>1,20,27</t>
  </si>
  <si>
    <t>1,26,30</t>
  </si>
  <si>
    <t>1,38,16</t>
  </si>
  <si>
    <t>1,35,14</t>
  </si>
  <si>
    <t>1,42,15</t>
  </si>
  <si>
    <t>Adrian Kydland Skaftun</t>
  </si>
  <si>
    <t>Thomas Vassdal</t>
  </si>
  <si>
    <t>1,12,40</t>
  </si>
  <si>
    <t>Jølster</t>
  </si>
  <si>
    <t>1,24,19</t>
  </si>
  <si>
    <t>1,19,46</t>
  </si>
  <si>
    <t>1,28,23</t>
  </si>
  <si>
    <t>Gisle Raknes</t>
  </si>
  <si>
    <t>1,30,14</t>
  </si>
  <si>
    <t>JonasRaknes</t>
  </si>
  <si>
    <t>Runners Pub</t>
  </si>
  <si>
    <t>3,20,51</t>
  </si>
  <si>
    <t>Bislett</t>
  </si>
  <si>
    <t>Rud st</t>
  </si>
  <si>
    <t>mv80-84</t>
  </si>
  <si>
    <t>Nordisk master</t>
  </si>
  <si>
    <t>sp500</t>
  </si>
  <si>
    <t>kv50-54</t>
  </si>
  <si>
    <t>kretsrekord</t>
  </si>
  <si>
    <t>Rud st/Oslo</t>
  </si>
  <si>
    <t>-0,6</t>
  </si>
  <si>
    <t>21,59,50</t>
  </si>
  <si>
    <t>7,00,05</t>
  </si>
  <si>
    <t>260709</t>
  </si>
  <si>
    <t>lut grop</t>
  </si>
  <si>
    <t>2,45,17</t>
  </si>
  <si>
    <t>15,06,97</t>
  </si>
  <si>
    <t>Trondheim st</t>
  </si>
  <si>
    <t>260723</t>
  </si>
  <si>
    <t>9,27,88</t>
  </si>
  <si>
    <t>3000h</t>
  </si>
  <si>
    <t>hekk</t>
  </si>
  <si>
    <t>31,39,79</t>
  </si>
  <si>
    <t>10000m</t>
  </si>
  <si>
    <t>260725</t>
  </si>
  <si>
    <t>Bodø</t>
  </si>
  <si>
    <t>260731</t>
  </si>
  <si>
    <t>-1,7</t>
  </si>
  <si>
    <t>NM master</t>
  </si>
  <si>
    <t>260801</t>
  </si>
  <si>
    <t>0,7</t>
  </si>
  <si>
    <t>1,56,01</t>
  </si>
  <si>
    <t>260802</t>
  </si>
  <si>
    <t>1,53,04</t>
  </si>
  <si>
    <t>9,06,26</t>
  </si>
  <si>
    <t>Molde</t>
  </si>
  <si>
    <t>Bislet</t>
  </si>
  <si>
    <t>Mest poeng: Vegard Høylo Trefall  4  res 2980 pg</t>
  </si>
  <si>
    <t>1,31,49</t>
  </si>
  <si>
    <t>20 av 20</t>
  </si>
  <si>
    <t>1000m</t>
  </si>
  <si>
    <t>2,58,75</t>
  </si>
  <si>
    <t>3,31,74</t>
  </si>
  <si>
    <t>4,00,41</t>
  </si>
  <si>
    <t>j-rekrutt</t>
  </si>
  <si>
    <t>Arthur Locke</t>
  </si>
  <si>
    <t>ball 150g</t>
  </si>
  <si>
    <t>kule 4 kg</t>
  </si>
  <si>
    <t>Øyvind Olav Sydow Kleiveland</t>
  </si>
  <si>
    <t>Para F51-57</t>
  </si>
  <si>
    <t>Osterøy  IL</t>
  </si>
  <si>
    <t>ikkje medl NFIF  USA statsborgar</t>
  </si>
  <si>
    <t>slengball 1 kg</t>
  </si>
  <si>
    <t>spyd 600g</t>
  </si>
  <si>
    <t>spyd 800g</t>
  </si>
  <si>
    <t>Andreas Markmanrud</t>
  </si>
  <si>
    <t>24.8.</t>
  </si>
  <si>
    <t>rekord kv60-64</t>
  </si>
  <si>
    <t>rekord mv55-59</t>
  </si>
  <si>
    <t>Mest poeng:  Bodil Hjellvik Askeland 4 res 2460 pg</t>
  </si>
  <si>
    <t>6 av 12</t>
  </si>
  <si>
    <t>Mest poeng: Bodil Hjellvik Askeland 4 res 943 pg</t>
  </si>
  <si>
    <t>4 av 20</t>
  </si>
  <si>
    <t>9 av 10</t>
  </si>
  <si>
    <t>18 av 20</t>
  </si>
  <si>
    <t>5 av 20</t>
  </si>
  <si>
    <t>2 av 15</t>
  </si>
  <si>
    <t>38 av 50</t>
  </si>
  <si>
    <t>Mest poeng: Martin Borgund Lygre 5 res 2622 pg</t>
  </si>
  <si>
    <t>18 av 30</t>
  </si>
  <si>
    <t>10 av 20</t>
  </si>
  <si>
    <t>Beate Rekve</t>
  </si>
  <si>
    <t>0,2</t>
  </si>
  <si>
    <t>1,55,06</t>
  </si>
  <si>
    <t>M-u23</t>
  </si>
  <si>
    <t>NM junior</t>
  </si>
  <si>
    <t>30.8.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</si>
  <si>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</si>
  <si>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</si>
  <si>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</si>
  <si>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</si>
  <si>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</si>
  <si>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</si>
  <si>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</si>
  <si>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</si>
  <si>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</si>
  <si>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</si>
  <si>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</si>
  <si>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</si>
  <si>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</si>
  <si>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</si>
  <si>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</si>
  <si>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</si>
  <si>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</si>
  <si>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</si>
  <si>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</si>
  <si>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</si>
  <si>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</si>
  <si>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</si>
  <si>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</si>
  <si>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</si>
  <si>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</si>
  <si>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</si>
  <si>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</si>
  <si>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</si>
  <si>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</si>
  <si>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</si>
  <si>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</si>
  <si>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</si>
  <si>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</si>
  <si>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</si>
  <si>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</si>
  <si>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</si>
  <si>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</si>
  <si>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</si>
  <si>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</si>
  <si>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</si>
  <si>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</si>
  <si>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</si>
  <si>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</si>
  <si>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</si>
  <si>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</si>
  <si>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</si>
  <si>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</si>
  <si>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</si>
  <si>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</si>
  <si>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</si>
  <si>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</si>
  <si>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</si>
  <si>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</si>
  <si>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</si>
  <si>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</si>
  <si>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</si>
  <si>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</si>
  <si>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</si>
  <si>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</si>
  <si>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</si>
  <si>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</si>
  <si>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</si>
  <si>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</si>
  <si>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</si>
  <si>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</si>
  <si>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</si>
  <si>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</si>
  <si>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</si>
  <si>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</si>
  <si>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</si>
  <si>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</si>
  <si>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</si>
  <si>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</si>
  <si>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</si>
  <si>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</si>
  <si>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</si>
  <si>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</si>
  <si>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</si>
  <si>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</si>
  <si>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</si>
  <si>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</si>
  <si>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</si>
  <si>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</si>
  <si>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</si>
  <si>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</si>
  <si>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</si>
  <si>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</si>
  <si>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</si>
  <si>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</si>
  <si>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</si>
  <si>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</si>
  <si>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</si>
  <si>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</si>
  <si>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</si>
  <si>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</si>
  <si>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</si>
  <si>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</si>
  <si>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</si>
  <si>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</si>
  <si>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</si>
  <si>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</si>
  <si>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</si>
  <si>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</si>
  <si>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</si>
  <si>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</si>
  <si>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</si>
  <si>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</si>
  <si>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</si>
  <si>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</si>
  <si>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</si>
  <si>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</si>
  <si>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</si>
  <si>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</si>
  <si>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</si>
  <si>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</si>
  <si>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</si>
  <si>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</si>
  <si>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</si>
  <si>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</si>
  <si>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</si>
  <si>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</si>
  <si>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</si>
  <si>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</si>
  <si>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</si>
  <si>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</si>
  <si>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</si>
  <si>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</si>
  <si>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</si>
  <si>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</si>
  <si>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</si>
  <si>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</si>
  <si>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</si>
  <si>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</si>
  <si>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</si>
  <si>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</si>
  <si>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</si>
  <si>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</si>
  <si>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</si>
  <si>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</si>
  <si>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</si>
  <si>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</si>
  <si>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</si>
  <si>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</si>
  <si>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</si>
  <si>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</si>
  <si>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</si>
  <si>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</si>
  <si>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</si>
  <si>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</si>
  <si>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</si>
  <si>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</si>
  <si>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</si>
  <si>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</si>
  <si>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</si>
  <si>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</si>
  <si>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</si>
  <si>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</si>
  <si>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</si>
  <si>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</si>
  <si>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</si>
  <si>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</si>
  <si>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</si>
  <si>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</si>
  <si>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</si>
  <si>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</si>
  <si>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</si>
  <si>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</si>
  <si>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</si>
  <si>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</si>
  <si>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</si>
  <si>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</si>
  <si>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</si>
  <si>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</si>
  <si>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</si>
  <si>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</si>
  <si>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</si>
  <si>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</si>
  <si>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</si>
  <si>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</si>
  <si>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</si>
  <si>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</si>
  <si>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</si>
  <si>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</si>
  <si>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</si>
  <si>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</si>
  <si>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</si>
  <si>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</si>
  <si>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</si>
  <si>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</si>
  <si>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</si>
  <si>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</si>
  <si>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</si>
  <si>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</si>
  <si>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</si>
  <si>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</si>
  <si>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</si>
  <si>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</si>
  <si>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</si>
  <si>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</si>
  <si>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</si>
  <si>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</si>
  <si>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208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</si>
  <si>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</si>
  <si>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</si>
  <si>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</si>
  <si>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</si>
  <si>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</si>
  <si>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</si>
  <si>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</si>
  <si>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</si>
  <si>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</si>
  <si>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</si>
  <si>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</si>
  <si>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</si>
  <si>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</si>
  <si>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</si>
  <si>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</si>
  <si>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</si>
  <si>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</si>
  <si>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</si>
  <si>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</si>
  <si>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</si>
  <si>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</si>
  <si>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</si>
  <si>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</si>
  <si>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</si>
  <si>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</si>
  <si>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</si>
  <si>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</si>
  <si>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</si>
  <si>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</si>
  <si>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</si>
  <si>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</si>
  <si>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</si>
  <si>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</si>
  <si>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</si>
  <si>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</si>
  <si>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</si>
  <si>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</si>
  <si>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</si>
  <si>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</si>
  <si>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</si>
  <si>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</si>
  <si>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</si>
  <si>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</si>
  <si>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</si>
  <si>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</si>
  <si>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</si>
  <si>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</si>
  <si>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</si>
  <si>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</si>
  <si>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</si>
  <si>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</si>
  <si>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</si>
  <si>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</si>
  <si>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</si>
  <si>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</si>
  <si>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</si>
  <si>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</si>
  <si>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</si>
  <si>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</si>
  <si>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</si>
  <si>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</si>
  <si>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</si>
  <si>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</si>
  <si>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</si>
  <si>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</si>
  <si>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</si>
  <si>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</si>
  <si>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280</t>
  </si>
  <si>
    <t>281</t>
  </si>
  <si>
    <t>282</t>
  </si>
  <si>
    <t>283</t>
  </si>
  <si>
    <t>284</t>
  </si>
  <si>
    <t>285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</si>
  <si>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</si>
  <si>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</si>
  <si>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</si>
  <si>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</si>
  <si>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</si>
  <si>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</si>
  <si>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</si>
  <si>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</si>
  <si>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</si>
  <si>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</si>
  <si>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</si>
  <si>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</si>
  <si>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</si>
  <si>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</si>
  <si>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</si>
  <si>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</si>
  <si>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</si>
  <si>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</si>
  <si>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</si>
  <si>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</si>
  <si>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</si>
  <si>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</si>
  <si>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</si>
  <si>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</si>
  <si>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</si>
  <si>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</si>
  <si>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</si>
  <si>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</si>
  <si>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</si>
  <si>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</si>
  <si>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</si>
  <si>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</si>
  <si>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</si>
  <si>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</si>
  <si>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</si>
  <si>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</si>
  <si>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</si>
  <si>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</si>
  <si>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327</t>
  </si>
  <si>
    <t>328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</si>
  <si>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</si>
  <si>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</si>
  <si>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</si>
  <si>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</si>
  <si>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</si>
  <si>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</si>
  <si>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</si>
  <si>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</si>
  <si>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</si>
  <si>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</si>
  <si>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</si>
  <si>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</si>
  <si>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</si>
  <si>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</si>
  <si>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</si>
  <si>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</si>
  <si>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</si>
  <si>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</si>
  <si>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</si>
  <si>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</si>
  <si>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</si>
  <si>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</si>
  <si>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</si>
  <si>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</si>
  <si>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</si>
  <si>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</si>
  <si>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</si>
  <si>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</si>
  <si>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</si>
  <si>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</si>
  <si>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</si>
  <si>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</si>
  <si>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</si>
  <si>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</si>
  <si>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</si>
  <si>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</si>
  <si>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</si>
  <si>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</si>
  <si>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</si>
  <si>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</si>
  <si>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</si>
  <si>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</si>
  <si>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</si>
  <si>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</si>
  <si>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</si>
  <si>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</si>
  <si>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</si>
  <si>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</si>
  <si>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</si>
  <si>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</si>
  <si>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</si>
  <si>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</si>
  <si>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</si>
  <si>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</si>
  <si>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</si>
  <si>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</si>
  <si>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</si>
  <si>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</si>
  <si>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</si>
  <si>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</si>
  <si>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</si>
  <si>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</si>
  <si>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</si>
  <si>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</si>
  <si>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</si>
  <si>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</si>
  <si>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</si>
  <si>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</si>
  <si>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</si>
  <si>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</si>
  <si>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</si>
  <si>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</si>
  <si>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</si>
  <si>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</si>
  <si>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</si>
  <si>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</si>
  <si>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</si>
  <si>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</si>
  <si>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</si>
  <si>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</si>
  <si>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</si>
  <si>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</si>
  <si>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</si>
  <si>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</si>
  <si>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</si>
  <si>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</si>
  <si>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</si>
  <si>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</si>
  <si>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</si>
  <si>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</si>
  <si>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</si>
  <si>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</si>
  <si>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</si>
  <si>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</si>
  <si>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</si>
  <si>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</si>
  <si>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</si>
  <si>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</si>
  <si>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</si>
  <si>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</si>
  <si>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</si>
  <si>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</si>
  <si>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</si>
  <si>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</si>
  <si>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</si>
  <si>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</si>
  <si>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</si>
  <si>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</si>
  <si>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</si>
  <si>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</si>
  <si>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</si>
  <si>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</si>
  <si>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</si>
  <si>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</si>
  <si>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</si>
  <si>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</si>
  <si>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</si>
  <si>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</si>
  <si>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</si>
  <si>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</si>
  <si>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</si>
  <si>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</si>
  <si>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</si>
  <si>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</si>
  <si>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</si>
  <si>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</si>
  <si>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</si>
  <si>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</si>
  <si>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</si>
  <si>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</si>
  <si>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</si>
  <si>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</si>
  <si>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</si>
  <si>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</si>
  <si>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</si>
  <si>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</si>
  <si>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</si>
  <si>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</si>
  <si>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</si>
  <si>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</si>
  <si>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</si>
  <si>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</si>
  <si>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</si>
  <si>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</si>
  <si>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</si>
  <si>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</si>
  <si>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</si>
  <si>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</si>
  <si>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</si>
  <si>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</si>
  <si>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</si>
  <si>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</si>
  <si>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</si>
  <si>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</si>
  <si>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</si>
  <si>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60 m</t>
  </si>
  <si>
    <t>Kula 1 kg</t>
  </si>
  <si>
    <t>Vetle Jordalen Kolvangsnes</t>
  </si>
  <si>
    <t>Lengde ss</t>
  </si>
  <si>
    <t>11,2mt</t>
  </si>
  <si>
    <t>Fotlvåg Arena</t>
  </si>
  <si>
    <t>Oskar Øksnes</t>
  </si>
  <si>
    <t>kule 2 kg</t>
  </si>
  <si>
    <t>slb 1 kg</t>
  </si>
  <si>
    <t>Haus idr plass</t>
  </si>
  <si>
    <t xml:space="preserve">Osterøy IL </t>
  </si>
  <si>
    <t>13,57,67</t>
  </si>
  <si>
    <t>Sigrid Bru Reigstad</t>
  </si>
  <si>
    <t>14,32,03</t>
  </si>
  <si>
    <t>Isak Lampe</t>
  </si>
  <si>
    <t>14,54,39</t>
  </si>
  <si>
    <t>Helge Mæstad</t>
  </si>
  <si>
    <t>10,50,31</t>
  </si>
  <si>
    <t>Magnus Trefall</t>
  </si>
  <si>
    <t>11,17,72</t>
  </si>
  <si>
    <t>11,19,16</t>
  </si>
  <si>
    <t>11,35,30</t>
  </si>
  <si>
    <t>Nils-Ole Borge</t>
  </si>
  <si>
    <t>12,23,64</t>
  </si>
  <si>
    <t>Odd Idar Mjøs</t>
  </si>
  <si>
    <t>13,03,37</t>
  </si>
  <si>
    <t>13,06,72</t>
  </si>
  <si>
    <t>Irmelin Askildsen Berentsen</t>
  </si>
  <si>
    <t>13,10,17</t>
  </si>
  <si>
    <t>Teddy Sheringham Atieno</t>
  </si>
  <si>
    <t>9,57,57</t>
  </si>
  <si>
    <t>10,46,52</t>
  </si>
  <si>
    <t>3,55,8</t>
  </si>
  <si>
    <t>Arthur Thunestvedt Locke</t>
  </si>
  <si>
    <t>3,07,0</t>
  </si>
  <si>
    <t>2,52,8</t>
  </si>
  <si>
    <t>2,43,6</t>
  </si>
  <si>
    <t>Isabel Biduli</t>
  </si>
  <si>
    <t>3,31,2</t>
  </si>
  <si>
    <t>Lydia Birkelund</t>
  </si>
  <si>
    <t>3,05,6</t>
  </si>
  <si>
    <t>2,42,8</t>
  </si>
  <si>
    <t>2,43,2</t>
  </si>
  <si>
    <t>Mikael Aglen</t>
  </si>
  <si>
    <t>3,43,6</t>
  </si>
  <si>
    <t>Nathalia Tepstad Drangevåg</t>
  </si>
  <si>
    <t>3,39,9</t>
  </si>
  <si>
    <t>2,57,9</t>
  </si>
  <si>
    <t>3,13,2</t>
  </si>
  <si>
    <t>Tea Biduli</t>
  </si>
  <si>
    <t>2,35,8</t>
  </si>
  <si>
    <t>Torbjørn Olsnes Johannessen</t>
  </si>
  <si>
    <t>2,57,1</t>
  </si>
  <si>
    <t>Aksel Aasheim Solberg</t>
  </si>
  <si>
    <t>3,19,0</t>
  </si>
  <si>
    <t>Andreas Olsen Hopsdal</t>
  </si>
  <si>
    <t>4,37,4</t>
  </si>
  <si>
    <t>Eira Olsnes Vik</t>
  </si>
  <si>
    <t>Elias Gjeitreim</t>
  </si>
  <si>
    <t>3,09,0</t>
  </si>
  <si>
    <t>Henrik Solberg</t>
  </si>
  <si>
    <t>3,45,9</t>
  </si>
  <si>
    <t>Ida-Elise Nilsen Atterås</t>
  </si>
  <si>
    <t>3,31,9</t>
  </si>
  <si>
    <t>Jakob Solberg</t>
  </si>
  <si>
    <t>4,05,6</t>
  </si>
  <si>
    <t>Johannes Seilen</t>
  </si>
  <si>
    <t>3,23,6</t>
  </si>
  <si>
    <t>Lars Tysse Røsland</t>
  </si>
  <si>
    <t>2,53,5</t>
  </si>
  <si>
    <t>2,21,5</t>
  </si>
  <si>
    <t>2,37,4</t>
  </si>
  <si>
    <t>Marie Atterås</t>
  </si>
  <si>
    <t>3,32,2</t>
  </si>
  <si>
    <t>Morten Olsen Hopsdal</t>
  </si>
  <si>
    <t>3,45,0</t>
  </si>
  <si>
    <t>2,21,4</t>
  </si>
  <si>
    <t>2,48,4</t>
  </si>
  <si>
    <t>3,02,9</t>
  </si>
  <si>
    <t>ikkje medl NFIF Eksdalen</t>
  </si>
  <si>
    <t>ikkje medl NFIF NPV</t>
  </si>
  <si>
    <t>ikkje medl NFIF Tysse Mek</t>
  </si>
  <si>
    <t>ikkje medl NFIF VHF</t>
  </si>
  <si>
    <t>ikkje medl NFIF Flaktveit</t>
  </si>
  <si>
    <t>ikkje medl NFIF BTC</t>
  </si>
  <si>
    <t>Ost. Stadion</t>
  </si>
  <si>
    <t>7.9.</t>
  </si>
  <si>
    <t>pr. 7.9.</t>
  </si>
  <si>
    <t>5 av 12</t>
  </si>
  <si>
    <t>2 av 8</t>
  </si>
  <si>
    <t>7 av 20</t>
  </si>
  <si>
    <t>5 av 8</t>
  </si>
  <si>
    <t>11 av 20</t>
  </si>
  <si>
    <t>8 av 10</t>
  </si>
  <si>
    <t>spyd 500g</t>
  </si>
  <si>
    <t>vektkast 15,88 kg</t>
  </si>
  <si>
    <t>kule 3 kg</t>
  </si>
  <si>
    <t>kule 5 kg</t>
  </si>
  <si>
    <t>kule 7,26 kg</t>
  </si>
  <si>
    <t>21,25,6</t>
  </si>
  <si>
    <t>Knarvikmila</t>
  </si>
  <si>
    <t>41,01,0</t>
  </si>
  <si>
    <t>Vegard Vedå</t>
  </si>
  <si>
    <t>m23-34</t>
  </si>
  <si>
    <t>260906</t>
  </si>
  <si>
    <t>43,58</t>
  </si>
  <si>
    <t>Aleksander Stokke</t>
  </si>
  <si>
    <t>m50-54</t>
  </si>
  <si>
    <t>32,13,4</t>
  </si>
  <si>
    <t>Susanne Bendiksen</t>
  </si>
  <si>
    <t>Haus</t>
  </si>
  <si>
    <t>k23-34</t>
  </si>
  <si>
    <t>55,10,9</t>
  </si>
  <si>
    <t>k40-44</t>
  </si>
  <si>
    <t>Camilla Seim Mjelde</t>
  </si>
  <si>
    <t>1,48,13</t>
  </si>
  <si>
    <t>JøranStokke</t>
  </si>
  <si>
    <t>Mj stokke Rørl</t>
  </si>
  <si>
    <t>41,01,8</t>
  </si>
  <si>
    <t>Daniel Kleiveland</t>
  </si>
  <si>
    <t>m35-39</t>
  </si>
  <si>
    <t>Valestr. fossen</t>
  </si>
  <si>
    <t>2003</t>
  </si>
  <si>
    <t>12.9.</t>
  </si>
  <si>
    <t>Bg City 10km</t>
  </si>
  <si>
    <t>Oslo mara</t>
  </si>
  <si>
    <t>5 km</t>
  </si>
  <si>
    <t>Osterøy kommune</t>
  </si>
  <si>
    <t>K23-34</t>
  </si>
  <si>
    <t>Valestrand Hjellvik FK</t>
  </si>
  <si>
    <t>Idunn Hjellvik</t>
  </si>
  <si>
    <t>Equinor Mongstad BIL</t>
  </si>
  <si>
    <t>Hjellvik IL</t>
  </si>
  <si>
    <t>BMC</t>
  </si>
  <si>
    <t>Mest poeng: John Bernes  5 res 1940 pg</t>
  </si>
  <si>
    <t>Oslo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</si>
</sst>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0\ _k_r_-;\-* #,##0.00\ _k_r_-;_-* &quot;-&quot;??\ _k_r_-;_-@_-"/>
    <numFmt numFmtId="166" formatCode="_(&quot;kr&quot;\ * #,##0.00_);_(&quot;kr&quot;\ * \(#,##0.00\);_(&quot;kr&quot;\ * &quot;-&quot;??_);_(@_)"/>
    <numFmt numFmtId="167" formatCode="_(* #,##0.00_);_(* \(#,##0.00\);_(* &quot;-&quot;??_);_(@_)"/>
    <numFmt numFmtId="168" formatCode="0.0"/>
  </numFmts>
  <fonts count="50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Times New Roman"/>
      <family val="1"/>
    </font>
    <font>
      <b/>
      <sz val="10"/>
      <name val="Arial"/>
      <family val="2"/>
    </font>
    <font>
      <b/>
      <sz val="12"/>
      <color indexed="8"/>
      <name val="Times New Roman"/>
      <family val="1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Times New Roman"/>
      <family val="1"/>
    </font>
    <font>
      <b/>
      <sz val="10"/>
      <name val="Arial"/>
    </font>
    <font>
      <i/>
      <sz val="10"/>
      <name val="Arial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8016D"/>
      <name val="Times New Roman"/>
      <family val="1"/>
    </font>
    <font>
      <sz val="10"/>
      <color rgb="FF000335"/>
      <name val="Times New Roman"/>
      <family val="1"/>
    </font>
    <font>
      <sz val="10"/>
      <color rgb="FF08016D"/>
      <name val="Times New Roman"/>
      <family val="1"/>
    </font>
    <font>
      <b/>
      <sz val="12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202124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A0A0A"/>
      <name val="Arial"/>
      <family val="2"/>
    </font>
    <font>
      <sz val="10"/>
      <color rgb="FF0A0A0A"/>
      <name val="Arial"/>
      <family val="2"/>
    </font>
    <font>
      <b/>
      <sz val="9"/>
      <color rgb="FF707070"/>
      <name val="Segoe UI"/>
      <family val="2"/>
    </font>
    <font>
      <sz val="11"/>
      <color rgb="FF000335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1"/>
      <color rgb="FF08016D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3F1FF"/>
        <bgColor indexed="64"/>
      </patternFill>
    </fill>
    <fill>
      <patternFill patternType="solid">
        <fgColor rgb="FFF9F8FC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9">
    <xf numFmtId="0" fontId="0" fillId="0" borderId="0"/>
    <xf numFmtId="165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1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</cellStyleXfs>
  <cellXfs count="344">
    <xf numFmtId="0" fontId="0" fillId="0" borderId="0" xfId="0"/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left" vertical="top"/>
    </xf>
    <xf numFmtId="0" fontId="2" fillId="0" borderId="1" xfId="25" applyFont="1" applyBorder="1" applyAlignment="1">
      <alignment horizontal="left" vertical="top"/>
    </xf>
    <xf numFmtId="0" fontId="2" fillId="0" borderId="1" xfId="25" applyFont="1" applyBorder="1" applyAlignment="1">
      <alignment vertical="top"/>
    </xf>
    <xf numFmtId="0" fontId="3" fillId="0" borderId="1" xfId="25" applyFont="1" applyBorder="1"/>
    <xf numFmtId="0" fontId="3" fillId="0" borderId="1" xfId="25" applyFont="1" applyBorder="1" applyAlignment="1">
      <alignment horizontal="left"/>
    </xf>
    <xf numFmtId="49" fontId="2" fillId="0" borderId="1" xfId="25" applyNumberFormat="1" applyFont="1" applyBorder="1" applyAlignment="1">
      <alignment horizontal="left"/>
    </xf>
    <xf numFmtId="1" fontId="2" fillId="0" borderId="1" xfId="25" applyNumberFormat="1" applyFont="1" applyBorder="1" applyAlignment="1">
      <alignment horizontal="left"/>
    </xf>
    <xf numFmtId="49" fontId="3" fillId="0" borderId="1" xfId="25" applyNumberFormat="1" applyFont="1" applyBorder="1" applyAlignment="1">
      <alignment horizontal="left"/>
    </xf>
    <xf numFmtId="1" fontId="3" fillId="0" borderId="1" xfId="25" applyNumberFormat="1" applyFont="1" applyBorder="1" applyAlignment="1">
      <alignment horizontal="left"/>
    </xf>
    <xf numFmtId="1" fontId="6" fillId="0" borderId="1" xfId="25" applyNumberFormat="1" applyFont="1" applyBorder="1" applyAlignment="1">
      <alignment horizontal="left"/>
    </xf>
    <xf numFmtId="0" fontId="2" fillId="0" borderId="1" xfId="25" applyFont="1" applyBorder="1" applyAlignment="1">
      <alignment horizontal="left"/>
    </xf>
    <xf numFmtId="0" fontId="23" fillId="0" borderId="1" xfId="0" applyFont="1" applyBorder="1"/>
    <xf numFmtId="0" fontId="6" fillId="0" borderId="1" xfId="25" applyFont="1" applyBorder="1"/>
    <xf numFmtId="0" fontId="6" fillId="0" borderId="1" xfId="25" applyFont="1" applyBorder="1" applyAlignment="1">
      <alignment horizontal="left"/>
    </xf>
    <xf numFmtId="0" fontId="6" fillId="0" borderId="1" xfId="25" applyFont="1" applyBorder="1" applyAlignment="1">
      <alignment vertical="top"/>
    </xf>
    <xf numFmtId="0" fontId="24" fillId="0" borderId="1" xfId="0" applyFont="1" applyBorder="1" applyAlignment="1">
      <alignment horizontal="left"/>
    </xf>
    <xf numFmtId="0" fontId="24" fillId="0" borderId="1" xfId="0" applyFont="1" applyBorder="1"/>
    <xf numFmtId="0" fontId="24" fillId="0" borderId="1" xfId="0" applyFont="1" applyBorder="1" applyAlignment="1">
      <alignment horizontal="left" vertical="center" wrapText="1"/>
    </xf>
    <xf numFmtId="0" fontId="3" fillId="0" borderId="1" xfId="1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2" fillId="0" borderId="1" xfId="25" applyNumberFormat="1" applyFont="1" applyBorder="1"/>
    <xf numFmtId="49" fontId="2" fillId="0" borderId="1" xfId="25" applyNumberFormat="1" applyFont="1" applyBorder="1" applyAlignment="1">
      <alignment horizontal="center"/>
    </xf>
    <xf numFmtId="49" fontId="2" fillId="0" borderId="1" xfId="10" applyNumberFormat="1" applyFont="1" applyFill="1" applyBorder="1" applyAlignment="1">
      <alignment horizontal="left"/>
    </xf>
    <xf numFmtId="0" fontId="2" fillId="0" borderId="1" xfId="25" applyFont="1" applyBorder="1"/>
    <xf numFmtId="49" fontId="5" fillId="0" borderId="1" xfId="25" applyNumberFormat="1" applyFont="1" applyBorder="1" applyAlignment="1">
      <alignment horizontal="left"/>
    </xf>
    <xf numFmtId="0" fontId="5" fillId="0" borderId="1" xfId="25" applyFont="1" applyBorder="1" applyAlignment="1">
      <alignment horizontal="left"/>
    </xf>
    <xf numFmtId="49" fontId="6" fillId="0" borderId="1" xfId="10" applyNumberFormat="1" applyFont="1" applyFill="1" applyBorder="1" applyAlignment="1">
      <alignment horizontal="left"/>
    </xf>
    <xf numFmtId="0" fontId="25" fillId="0" borderId="1" xfId="0" applyFont="1" applyBorder="1"/>
    <xf numFmtId="49" fontId="5" fillId="0" borderId="1" xfId="10" applyNumberFormat="1" applyFont="1" applyFill="1" applyBorder="1" applyAlignment="1">
      <alignment horizontal="left"/>
    </xf>
    <xf numFmtId="0" fontId="2" fillId="0" borderId="1" xfId="10" applyNumberFormat="1" applyFont="1" applyFill="1" applyBorder="1" applyAlignment="1">
      <alignment horizontal="left"/>
    </xf>
    <xf numFmtId="14" fontId="2" fillId="0" borderId="1" xfId="25" applyNumberFormat="1" applyFont="1" applyBorder="1" applyAlignment="1">
      <alignment horizontal="left"/>
    </xf>
    <xf numFmtId="0" fontId="2" fillId="0" borderId="1" xfId="25" applyFont="1" applyBorder="1" applyAlignment="1">
      <alignment horizontal="center"/>
    </xf>
    <xf numFmtId="0" fontId="3" fillId="0" borderId="1" xfId="25" applyFont="1" applyBorder="1" applyAlignment="1">
      <alignment horizontal="center"/>
    </xf>
    <xf numFmtId="49" fontId="2" fillId="0" borderId="1" xfId="10" applyNumberFormat="1" applyFont="1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5" fillId="0" borderId="1" xfId="0" applyFont="1" applyBorder="1" applyAlignment="1">
      <alignment horizontal="left"/>
    </xf>
    <xf numFmtId="49" fontId="6" fillId="0" borderId="1" xfId="9" applyNumberFormat="1" applyFont="1" applyFill="1" applyBorder="1" applyAlignment="1">
      <alignment horizontal="left"/>
    </xf>
    <xf numFmtId="16" fontId="2" fillId="0" borderId="1" xfId="25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left"/>
    </xf>
    <xf numFmtId="0" fontId="26" fillId="0" borderId="1" xfId="25" applyFont="1" applyBorder="1"/>
    <xf numFmtId="0" fontId="27" fillId="0" borderId="1" xfId="0" applyFont="1" applyBorder="1"/>
    <xf numFmtId="49" fontId="3" fillId="0" borderId="1" xfId="0" applyNumberFormat="1" applyFont="1" applyBorder="1"/>
    <xf numFmtId="0" fontId="6" fillId="0" borderId="1" xfId="0" applyFont="1" applyBorder="1" applyAlignment="1">
      <alignment horizontal="left" vertical="top"/>
    </xf>
    <xf numFmtId="0" fontId="26" fillId="0" borderId="1" xfId="25" applyFont="1" applyBorder="1" applyAlignment="1">
      <alignment horizontal="left"/>
    </xf>
    <xf numFmtId="0" fontId="28" fillId="0" borderId="1" xfId="0" applyFont="1" applyBorder="1"/>
    <xf numFmtId="0" fontId="9" fillId="0" borderId="1" xfId="25" applyFont="1" applyBorder="1"/>
    <xf numFmtId="0" fontId="9" fillId="0" borderId="1" xfId="25" applyFont="1" applyBorder="1" applyAlignment="1">
      <alignment horizontal="left"/>
    </xf>
    <xf numFmtId="0" fontId="9" fillId="0" borderId="1" xfId="25" applyFont="1" applyBorder="1" applyAlignment="1">
      <alignment horizontal="center"/>
    </xf>
    <xf numFmtId="0" fontId="2" fillId="0" borderId="1" xfId="25" applyFont="1" applyBorder="1" applyAlignment="1">
      <alignment horizontal="center" vertical="top"/>
    </xf>
    <xf numFmtId="0" fontId="9" fillId="0" borderId="1" xfId="25" applyFont="1" applyBorder="1" applyAlignment="1">
      <alignment horizontal="center" vertical="top"/>
    </xf>
    <xf numFmtId="0" fontId="12" fillId="0" borderId="1" xfId="0" applyFont="1" applyBorder="1" applyAlignment="1">
      <alignment horizontal="left"/>
    </xf>
    <xf numFmtId="0" fontId="9" fillId="0" borderId="1" xfId="0" applyFont="1" applyBorder="1"/>
    <xf numFmtId="0" fontId="1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24" fillId="0" borderId="1" xfId="0" applyFont="1" applyBorder="1" applyAlignment="1">
      <alignment horizontal="left" vertical="top" wrapText="1"/>
    </xf>
    <xf numFmtId="49" fontId="6" fillId="0" borderId="1" xfId="10" applyNumberFormat="1" applyFont="1" applyFill="1" applyBorder="1" applyAlignment="1"/>
    <xf numFmtId="49" fontId="2" fillId="0" borderId="1" xfId="0" applyNumberFormat="1" applyFont="1" applyBorder="1"/>
    <xf numFmtId="49" fontId="6" fillId="0" borderId="1" xfId="9" applyNumberFormat="1" applyFont="1" applyFill="1" applyBorder="1" applyAlignment="1"/>
    <xf numFmtId="49" fontId="5" fillId="0" borderId="1" xfId="10" applyNumberFormat="1" applyFont="1" applyFill="1" applyBorder="1" applyAlignment="1"/>
    <xf numFmtId="2" fontId="3" fillId="0" borderId="1" xfId="25" applyNumberFormat="1" applyFont="1" applyBorder="1" applyAlignment="1">
      <alignment vertical="top"/>
    </xf>
    <xf numFmtId="49" fontId="2" fillId="0" borderId="1" xfId="10" applyNumberFormat="1" applyFont="1" applyFill="1" applyBorder="1" applyAlignment="1">
      <alignment vertical="top"/>
    </xf>
    <xf numFmtId="0" fontId="3" fillId="0" borderId="1" xfId="10" applyNumberFormat="1" applyFont="1" applyFill="1" applyBorder="1" applyAlignment="1">
      <alignment horizontal="center"/>
    </xf>
    <xf numFmtId="0" fontId="2" fillId="0" borderId="1" xfId="10" applyNumberFormat="1" applyFont="1" applyFill="1" applyBorder="1" applyAlignment="1">
      <alignment horizontal="center"/>
    </xf>
    <xf numFmtId="0" fontId="1" fillId="0" borderId="1" xfId="25" applyFont="1" applyBorder="1" applyAlignment="1">
      <alignment horizontal="left"/>
    </xf>
    <xf numFmtId="0" fontId="24" fillId="0" borderId="1" xfId="0" applyFont="1" applyBorder="1" applyAlignment="1">
      <alignment horizontal="left" vertical="top"/>
    </xf>
    <xf numFmtId="49" fontId="2" fillId="0" borderId="1" xfId="25" applyNumberFormat="1" applyFont="1" applyBorder="1" applyAlignment="1">
      <alignment horizontal="left" vertical="top"/>
    </xf>
    <xf numFmtId="1" fontId="6" fillId="0" borderId="1" xfId="0" applyNumberFormat="1" applyFont="1" applyBorder="1" applyAlignment="1">
      <alignment horizontal="left"/>
    </xf>
    <xf numFmtId="49" fontId="5" fillId="0" borderId="1" xfId="25" applyNumberFormat="1" applyFont="1" applyBorder="1" applyAlignment="1">
      <alignment horizontal="left" vertical="top"/>
    </xf>
    <xf numFmtId="1" fontId="5" fillId="0" borderId="1" xfId="10" applyNumberFormat="1" applyFont="1" applyFill="1" applyBorder="1" applyAlignment="1">
      <alignment horizontal="left"/>
    </xf>
    <xf numFmtId="1" fontId="6" fillId="0" borderId="1" xfId="10" applyNumberFormat="1" applyFont="1" applyFill="1" applyBorder="1" applyAlignment="1">
      <alignment horizontal="left"/>
    </xf>
    <xf numFmtId="0" fontId="6" fillId="0" borderId="1" xfId="9" applyNumberFormat="1" applyFont="1" applyFill="1" applyBorder="1" applyAlignment="1">
      <alignment horizontal="left"/>
    </xf>
    <xf numFmtId="1" fontId="6" fillId="0" borderId="1" xfId="9" applyNumberFormat="1" applyFont="1" applyFill="1" applyBorder="1" applyAlignment="1">
      <alignment horizontal="left"/>
    </xf>
    <xf numFmtId="0" fontId="5" fillId="0" borderId="1" xfId="25" applyFont="1" applyBorder="1"/>
    <xf numFmtId="0" fontId="5" fillId="0" borderId="1" xfId="25" applyFont="1" applyBorder="1" applyAlignment="1">
      <alignment horizontal="left" vertical="top"/>
    </xf>
    <xf numFmtId="1" fontId="5" fillId="0" borderId="1" xfId="25" applyNumberFormat="1" applyFont="1" applyBorder="1" applyAlignment="1">
      <alignment horizontal="left"/>
    </xf>
    <xf numFmtId="0" fontId="29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left" wrapText="1"/>
    </xf>
    <xf numFmtId="0" fontId="30" fillId="0" borderId="0" xfId="0" applyFont="1" applyAlignment="1">
      <alignment vertical="center"/>
    </xf>
    <xf numFmtId="0" fontId="12" fillId="0" borderId="1" xfId="25" applyFont="1" applyBorder="1" applyAlignment="1">
      <alignment horizontal="left"/>
    </xf>
    <xf numFmtId="49" fontId="6" fillId="0" borderId="1" xfId="10" applyNumberFormat="1" applyFont="1" applyFill="1" applyBorder="1" applyAlignment="1">
      <alignment horizontal="left" vertical="top"/>
    </xf>
    <xf numFmtId="49" fontId="5" fillId="0" borderId="1" xfId="10" applyNumberFormat="1" applyFont="1" applyFill="1" applyBorder="1" applyAlignment="1">
      <alignment horizontal="left" vertical="top"/>
    </xf>
    <xf numFmtId="49" fontId="6" fillId="0" borderId="1" xfId="9" applyNumberFormat="1" applyFont="1" applyFill="1" applyBorder="1" applyAlignment="1">
      <alignment horizontal="left" vertical="top"/>
    </xf>
    <xf numFmtId="0" fontId="31" fillId="3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0" fontId="12" fillId="0" borderId="1" xfId="25" applyFont="1" applyBorder="1" applyAlignment="1">
      <alignment horizontal="left" vertical="top"/>
    </xf>
    <xf numFmtId="0" fontId="6" fillId="0" borderId="1" xfId="25" applyFont="1" applyBorder="1" applyAlignment="1">
      <alignment horizontal="left" vertical="top"/>
    </xf>
    <xf numFmtId="0" fontId="1" fillId="0" borderId="1" xfId="25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3" fillId="4" borderId="1" xfId="0" applyFont="1" applyFill="1" applyBorder="1" applyAlignment="1">
      <alignment horizontal="left" vertical="center"/>
    </xf>
    <xf numFmtId="22" fontId="33" fillId="4" borderId="1" xfId="0" applyNumberFormat="1" applyFont="1" applyFill="1" applyBorder="1" applyAlignment="1">
      <alignment horizontal="left" vertical="center"/>
    </xf>
    <xf numFmtId="2" fontId="6" fillId="0" borderId="1" xfId="0" applyNumberFormat="1" applyFont="1" applyBorder="1" applyAlignment="1">
      <alignment horizontal="left" vertical="top"/>
    </xf>
    <xf numFmtId="49" fontId="6" fillId="0" borderId="1" xfId="9" applyNumberFormat="1" applyFont="1" applyFill="1" applyBorder="1" applyAlignment="1">
      <alignment horizontal="center"/>
    </xf>
    <xf numFmtId="49" fontId="5" fillId="0" borderId="1" xfId="9" applyNumberFormat="1" applyFont="1" applyFill="1" applyBorder="1" applyAlignment="1">
      <alignment horizontal="left"/>
    </xf>
    <xf numFmtId="49" fontId="5" fillId="0" borderId="1" xfId="9" applyNumberFormat="1" applyFont="1" applyFill="1" applyBorder="1" applyAlignment="1"/>
    <xf numFmtId="49" fontId="5" fillId="0" borderId="1" xfId="9" applyNumberFormat="1" applyFont="1" applyFill="1" applyBorder="1" applyAlignment="1">
      <alignment horizontal="center"/>
    </xf>
    <xf numFmtId="0" fontId="5" fillId="0" borderId="1" xfId="9" applyNumberFormat="1" applyFont="1" applyFill="1" applyBorder="1" applyAlignment="1">
      <alignment horizontal="left"/>
    </xf>
    <xf numFmtId="0" fontId="5" fillId="0" borderId="1" xfId="0" applyFont="1" applyBorder="1"/>
    <xf numFmtId="0" fontId="2" fillId="0" borderId="2" xfId="25" applyFont="1" applyBorder="1" applyAlignment="1">
      <alignment horizontal="left"/>
    </xf>
    <xf numFmtId="0" fontId="2" fillId="0" borderId="2" xfId="25" applyFont="1" applyBorder="1"/>
    <xf numFmtId="16" fontId="2" fillId="0" borderId="2" xfId="25" applyNumberFormat="1" applyFont="1" applyBorder="1" applyAlignment="1">
      <alignment horizontal="center"/>
    </xf>
    <xf numFmtId="0" fontId="3" fillId="0" borderId="2" xfId="0" applyFont="1" applyBorder="1"/>
    <xf numFmtId="49" fontId="6" fillId="0" borderId="1" xfId="0" applyNumberFormat="1" applyFont="1" applyBorder="1" applyAlignment="1">
      <alignment vertical="top"/>
    </xf>
    <xf numFmtId="0" fontId="6" fillId="0" borderId="2" xfId="0" applyFont="1" applyBorder="1"/>
    <xf numFmtId="14" fontId="6" fillId="0" borderId="1" xfId="25" applyNumberFormat="1" applyFont="1" applyBorder="1" applyAlignment="1">
      <alignment horizontal="left"/>
    </xf>
    <xf numFmtId="14" fontId="5" fillId="0" borderId="1" xfId="25" applyNumberFormat="1" applyFont="1" applyBorder="1" applyAlignment="1">
      <alignment horizontal="left"/>
    </xf>
    <xf numFmtId="0" fontId="35" fillId="0" borderId="1" xfId="0" applyFont="1" applyBorder="1"/>
    <xf numFmtId="49" fontId="5" fillId="0" borderId="1" xfId="25" applyNumberFormat="1" applyFont="1" applyBorder="1"/>
    <xf numFmtId="1" fontId="6" fillId="0" borderId="1" xfId="0" applyNumberFormat="1" applyFont="1" applyBorder="1"/>
    <xf numFmtId="49" fontId="5" fillId="0" borderId="1" xfId="25" applyNumberFormat="1" applyFont="1" applyBorder="1" applyAlignment="1">
      <alignment horizontal="left" vertical="center"/>
    </xf>
    <xf numFmtId="0" fontId="26" fillId="0" borderId="1" xfId="0" applyFont="1" applyBorder="1"/>
    <xf numFmtId="0" fontId="36" fillId="0" borderId="1" xfId="25" applyFont="1" applyBorder="1" applyAlignment="1">
      <alignment horizontal="left" vertical="top"/>
    </xf>
    <xf numFmtId="0" fontId="37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0" fontId="34" fillId="0" borderId="1" xfId="25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26" fillId="0" borderId="1" xfId="25" applyFont="1" applyBorder="1" applyAlignment="1">
      <alignment horizontal="center"/>
    </xf>
    <xf numFmtId="1" fontId="25" fillId="0" borderId="1" xfId="25" applyNumberFormat="1" applyFont="1" applyBorder="1" applyAlignment="1">
      <alignment horizontal="left"/>
    </xf>
    <xf numFmtId="0" fontId="6" fillId="0" borderId="1" xfId="25" applyFont="1" applyBorder="1" applyAlignment="1">
      <alignment horizontal="center" vertical="top"/>
    </xf>
    <xf numFmtId="49" fontId="3" fillId="0" borderId="1" xfId="25" applyNumberFormat="1" applyFont="1" applyBorder="1" applyAlignment="1">
      <alignment horizontal="left" vertical="center"/>
    </xf>
    <xf numFmtId="0" fontId="38" fillId="0" borderId="1" xfId="25" applyFont="1" applyBorder="1"/>
    <xf numFmtId="0" fontId="38" fillId="0" borderId="1" xfId="25" applyFont="1" applyBorder="1" applyAlignment="1">
      <alignment horizontal="left"/>
    </xf>
    <xf numFmtId="0" fontId="38" fillId="0" borderId="1" xfId="25" applyFont="1" applyBorder="1" applyAlignment="1">
      <alignment horizontal="center"/>
    </xf>
    <xf numFmtId="1" fontId="24" fillId="0" borderId="1" xfId="0" applyNumberFormat="1" applyFont="1" applyBorder="1" applyAlignment="1">
      <alignment horizontal="left"/>
    </xf>
    <xf numFmtId="49" fontId="2" fillId="0" borderId="1" xfId="25" applyNumberFormat="1" applyFont="1" applyBorder="1" applyAlignment="1">
      <alignment horizontal="left" wrapText="1"/>
    </xf>
    <xf numFmtId="1" fontId="25" fillId="0" borderId="1" xfId="0" applyNumberFormat="1" applyFont="1" applyBorder="1" applyAlignment="1">
      <alignment horizontal="left"/>
    </xf>
    <xf numFmtId="49" fontId="34" fillId="0" borderId="1" xfId="0" applyNumberFormat="1" applyFont="1" applyBorder="1" applyAlignment="1">
      <alignment horizontal="left"/>
    </xf>
    <xf numFmtId="0" fontId="34" fillId="0" borderId="1" xfId="0" applyFont="1" applyBorder="1" applyAlignment="1">
      <alignment horizontal="center"/>
    </xf>
    <xf numFmtId="1" fontId="24" fillId="0" borderId="1" xfId="25" applyNumberFormat="1" applyFont="1" applyBorder="1" applyAlignment="1">
      <alignment horizontal="left"/>
    </xf>
    <xf numFmtId="1" fontId="2" fillId="0" borderId="1" xfId="10" applyNumberFormat="1" applyFont="1" applyFill="1" applyBorder="1" applyAlignment="1">
      <alignment horizontal="left"/>
    </xf>
    <xf numFmtId="49" fontId="2" fillId="0" borderId="1" xfId="25" applyNumberFormat="1" applyFont="1" applyBorder="1" applyAlignment="1">
      <alignment vertical="top"/>
    </xf>
    <xf numFmtId="0" fontId="10" fillId="0" borderId="1" xfId="25" applyFont="1" applyBorder="1" applyAlignment="1">
      <alignment horizontal="center"/>
    </xf>
    <xf numFmtId="0" fontId="10" fillId="0" borderId="1" xfId="25" applyFont="1" applyBorder="1" applyAlignment="1">
      <alignment vertical="top"/>
    </xf>
    <xf numFmtId="0" fontId="10" fillId="0" borderId="1" xfId="25" applyFont="1" applyBorder="1" applyAlignment="1">
      <alignment horizontal="left"/>
    </xf>
    <xf numFmtId="0" fontId="3" fillId="0" borderId="1" xfId="25" applyFont="1" applyBorder="1" applyAlignment="1">
      <alignment vertical="top"/>
    </xf>
    <xf numFmtId="2" fontId="3" fillId="0" borderId="1" xfId="25" applyNumberFormat="1" applyFont="1" applyBorder="1" applyAlignment="1">
      <alignment horizontal="left" vertical="top"/>
    </xf>
    <xf numFmtId="2" fontId="3" fillId="0" borderId="1" xfId="25" applyNumberFormat="1" applyFont="1" applyBorder="1" applyAlignment="1">
      <alignment horizontal="left"/>
    </xf>
    <xf numFmtId="2" fontId="3" fillId="0" borderId="1" xfId="25" applyNumberFormat="1" applyFont="1" applyBorder="1" applyAlignment="1">
      <alignment horizontal="center" vertical="top"/>
    </xf>
    <xf numFmtId="0" fontId="9" fillId="0" borderId="1" xfId="25" applyFont="1" applyBorder="1" applyAlignment="1">
      <alignment vertical="top"/>
    </xf>
    <xf numFmtId="0" fontId="27" fillId="0" borderId="1" xfId="0" applyFont="1" applyBorder="1" applyAlignment="1">
      <alignment horizontal="left"/>
    </xf>
    <xf numFmtId="22" fontId="33" fillId="0" borderId="1" xfId="0" applyNumberFormat="1" applyFont="1" applyBorder="1" applyAlignment="1">
      <alignment horizontal="left" vertical="top"/>
    </xf>
    <xf numFmtId="16" fontId="34" fillId="0" borderId="1" xfId="25" applyNumberFormat="1" applyFont="1" applyBorder="1" applyAlignment="1">
      <alignment horizontal="left"/>
    </xf>
    <xf numFmtId="21" fontId="39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vertical="center" wrapText="1"/>
    </xf>
    <xf numFmtId="0" fontId="33" fillId="4" borderId="0" xfId="0" applyFont="1" applyFill="1" applyAlignment="1">
      <alignment horizontal="left" vertical="center"/>
    </xf>
    <xf numFmtId="22" fontId="33" fillId="4" borderId="0" xfId="0" applyNumberFormat="1" applyFont="1" applyFill="1" applyAlignment="1">
      <alignment horizontal="left" vertical="center"/>
    </xf>
    <xf numFmtId="0" fontId="6" fillId="0" borderId="3" xfId="0" applyFont="1" applyBorder="1"/>
    <xf numFmtId="0" fontId="24" fillId="0" borderId="1" xfId="0" applyFont="1" applyBorder="1" applyAlignment="1">
      <alignment horizontal="left" wrapText="1"/>
    </xf>
    <xf numFmtId="0" fontId="40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14" fontId="3" fillId="0" borderId="1" xfId="25" applyNumberFormat="1" applyFont="1" applyBorder="1" applyAlignment="1">
      <alignment horizontal="left"/>
    </xf>
    <xf numFmtId="2" fontId="5" fillId="0" borderId="1" xfId="27" applyNumberFormat="1" applyFont="1" applyBorder="1" applyAlignment="1">
      <alignment horizontal="left" vertical="top"/>
    </xf>
    <xf numFmtId="49" fontId="5" fillId="0" borderId="1" xfId="27" applyNumberFormat="1" applyFont="1" applyBorder="1" applyAlignment="1">
      <alignment horizontal="left"/>
    </xf>
    <xf numFmtId="1" fontId="5" fillId="0" borderId="1" xfId="27" applyNumberFormat="1" applyFont="1" applyBorder="1" applyAlignment="1">
      <alignment horizontal="left"/>
    </xf>
    <xf numFmtId="49" fontId="5" fillId="0" borderId="1" xfId="27" applyNumberFormat="1" applyFont="1" applyBorder="1" applyAlignment="1">
      <alignment horizontal="left" vertical="top"/>
    </xf>
    <xf numFmtId="49" fontId="5" fillId="0" borderId="1" xfId="27" applyNumberFormat="1" applyFont="1" applyBorder="1" applyAlignment="1">
      <alignment vertical="top"/>
    </xf>
    <xf numFmtId="0" fontId="6" fillId="0" borderId="1" xfId="27" applyFont="1" applyBorder="1" applyAlignment="1">
      <alignment horizontal="left" vertical="top"/>
    </xf>
    <xf numFmtId="0" fontId="6" fillId="0" borderId="1" xfId="27" applyFont="1" applyBorder="1" applyAlignment="1">
      <alignment horizontal="left"/>
    </xf>
    <xf numFmtId="0" fontId="6" fillId="0" borderId="1" xfId="27" applyFont="1" applyBorder="1"/>
    <xf numFmtId="0" fontId="24" fillId="0" borderId="1" xfId="0" applyFont="1" applyBorder="1" applyAlignment="1">
      <alignment horizontal="center"/>
    </xf>
    <xf numFmtId="49" fontId="36" fillId="0" borderId="1" xfId="27" applyNumberFormat="1" applyFont="1" applyBorder="1" applyAlignment="1">
      <alignment horizontal="left"/>
    </xf>
    <xf numFmtId="1" fontId="36" fillId="0" borderId="1" xfId="27" applyNumberFormat="1" applyFont="1" applyBorder="1" applyAlignment="1">
      <alignment horizontal="left"/>
    </xf>
    <xf numFmtId="49" fontId="36" fillId="0" borderId="1" xfId="27" applyNumberFormat="1" applyFont="1" applyBorder="1" applyAlignment="1">
      <alignment horizontal="left" vertical="top"/>
    </xf>
    <xf numFmtId="49" fontId="36" fillId="0" borderId="1" xfId="27" applyNumberFormat="1" applyFont="1" applyBorder="1" applyAlignment="1">
      <alignment vertical="top"/>
    </xf>
    <xf numFmtId="49" fontId="6" fillId="0" borderId="1" xfId="27" applyNumberFormat="1" applyFont="1" applyBorder="1" applyAlignment="1">
      <alignment horizontal="left" vertical="top"/>
    </xf>
    <xf numFmtId="0" fontId="6" fillId="0" borderId="1" xfId="27" applyFont="1" applyBorder="1" applyAlignment="1">
      <alignment vertical="top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5" fillId="0" borderId="1" xfId="27" applyFont="1" applyBorder="1" applyAlignment="1">
      <alignment horizontal="left"/>
    </xf>
    <xf numFmtId="0" fontId="5" fillId="0" borderId="1" xfId="27" applyFont="1" applyBorder="1" applyAlignment="1">
      <alignment vertical="top"/>
    </xf>
    <xf numFmtId="0" fontId="5" fillId="0" borderId="1" xfId="27" applyFont="1" applyBorder="1" applyAlignment="1">
      <alignment horizontal="left" vertical="top"/>
    </xf>
    <xf numFmtId="49" fontId="6" fillId="0" borderId="1" xfId="27" applyNumberFormat="1" applyFont="1" applyBorder="1" applyAlignment="1">
      <alignment horizontal="left"/>
    </xf>
    <xf numFmtId="0" fontId="5" fillId="0" borderId="1" xfId="27" applyFont="1" applyBorder="1"/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49" fontId="5" fillId="0" borderId="1" xfId="27" applyNumberFormat="1" applyFont="1" applyBorder="1"/>
    <xf numFmtId="0" fontId="6" fillId="0" borderId="1" xfId="0" applyFont="1" applyBorder="1" applyAlignment="1">
      <alignment horizontal="center"/>
    </xf>
    <xf numFmtId="49" fontId="36" fillId="0" borderId="1" xfId="0" applyNumberFormat="1" applyFont="1" applyBorder="1" applyAlignment="1">
      <alignment horizontal="left"/>
    </xf>
    <xf numFmtId="49" fontId="36" fillId="0" borderId="1" xfId="0" applyNumberFormat="1" applyFont="1" applyBorder="1" applyAlignment="1">
      <alignment vertical="top"/>
    </xf>
    <xf numFmtId="1" fontId="36" fillId="0" borderId="1" xfId="0" applyNumberFormat="1" applyFont="1" applyBorder="1" applyAlignment="1">
      <alignment horizontal="left"/>
    </xf>
    <xf numFmtId="1" fontId="41" fillId="0" borderId="1" xfId="0" applyNumberFormat="1" applyFont="1" applyBorder="1" applyAlignment="1">
      <alignment horizontal="left"/>
    </xf>
    <xf numFmtId="49" fontId="36" fillId="0" borderId="1" xfId="0" applyNumberFormat="1" applyFont="1" applyBorder="1"/>
    <xf numFmtId="49" fontId="3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top"/>
    </xf>
    <xf numFmtId="0" fontId="24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6" fontId="2" fillId="0" borderId="1" xfId="25" applyNumberFormat="1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8" fillId="0" borderId="1" xfId="0" applyFont="1" applyBorder="1"/>
    <xf numFmtId="0" fontId="17" fillId="0" borderId="1" xfId="0" applyFont="1" applyBorder="1" applyAlignment="1">
      <alignment horizontal="left"/>
    </xf>
    <xf numFmtId="0" fontId="42" fillId="0" borderId="1" xfId="0" applyFont="1" applyBorder="1" applyAlignment="1">
      <alignment horizontal="left"/>
    </xf>
    <xf numFmtId="2" fontId="39" fillId="0" borderId="1" xfId="0" applyNumberFormat="1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left" vertical="top" wrapText="1"/>
    </xf>
    <xf numFmtId="2" fontId="24" fillId="0" borderId="1" xfId="0" applyNumberFormat="1" applyFont="1" applyBorder="1" applyAlignment="1">
      <alignment horizontal="left" vertical="center" wrapText="1"/>
    </xf>
    <xf numFmtId="49" fontId="24" fillId="0" borderId="1" xfId="0" applyNumberFormat="1" applyFont="1" applyBorder="1" applyAlignment="1">
      <alignment horizontal="left" vertical="center" wrapText="1"/>
    </xf>
    <xf numFmtId="168" fontId="24" fillId="0" borderId="1" xfId="0" applyNumberFormat="1" applyFont="1" applyBorder="1" applyAlignment="1">
      <alignment horizontal="left"/>
    </xf>
    <xf numFmtId="2" fontId="24" fillId="0" borderId="1" xfId="0" applyNumberFormat="1" applyFont="1" applyBorder="1" applyAlignment="1">
      <alignment horizontal="left"/>
    </xf>
    <xf numFmtId="49" fontId="24" fillId="0" borderId="1" xfId="0" applyNumberFormat="1" applyFont="1" applyBorder="1" applyAlignment="1">
      <alignment horizontal="left"/>
    </xf>
    <xf numFmtId="168" fontId="24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43" fillId="0" borderId="1" xfId="0" applyFont="1" applyBorder="1" applyAlignment="1">
      <alignment horizontal="left" vertical="center" wrapText="1"/>
    </xf>
    <xf numFmtId="0" fontId="44" fillId="5" borderId="1" xfId="0" applyFont="1" applyFill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 wrapText="1"/>
    </xf>
    <xf numFmtId="0" fontId="45" fillId="0" borderId="1" xfId="0" applyFont="1" applyBorder="1"/>
    <xf numFmtId="0" fontId="18" fillId="0" borderId="1" xfId="0" applyFont="1" applyBorder="1"/>
    <xf numFmtId="0" fontId="44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/>
    <xf numFmtId="0" fontId="46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/>
    </xf>
    <xf numFmtId="2" fontId="20" fillId="0" borderId="1" xfId="0" applyNumberFormat="1" applyFont="1" applyBorder="1" applyAlignment="1">
      <alignment horizontal="left" vertical="top"/>
    </xf>
    <xf numFmtId="0" fontId="5" fillId="0" borderId="1" xfId="25" applyFont="1" applyBorder="1" applyAlignment="1">
      <alignment vertical="top"/>
    </xf>
    <xf numFmtId="0" fontId="25" fillId="0" borderId="1" xfId="25" applyFont="1" applyBorder="1" applyAlignment="1">
      <alignment horizontal="left"/>
    </xf>
    <xf numFmtId="0" fontId="25" fillId="0" borderId="1" xfId="25" applyFont="1" applyBorder="1"/>
    <xf numFmtId="49" fontId="6" fillId="0" borderId="1" xfId="25" applyNumberFormat="1" applyFont="1" applyBorder="1" applyAlignment="1">
      <alignment horizontal="left"/>
    </xf>
    <xf numFmtId="16" fontId="36" fillId="0" borderId="1" xfId="25" applyNumberFormat="1" applyFont="1" applyBorder="1" applyAlignment="1">
      <alignment horizontal="left"/>
    </xf>
    <xf numFmtId="0" fontId="5" fillId="0" borderId="1" xfId="25" applyFont="1" applyBorder="1" applyAlignment="1">
      <alignment horizontal="center" vertical="top"/>
    </xf>
    <xf numFmtId="49" fontId="6" fillId="0" borderId="1" xfId="25" applyNumberFormat="1" applyFont="1" applyBorder="1" applyAlignment="1">
      <alignment vertical="top"/>
    </xf>
    <xf numFmtId="2" fontId="6" fillId="0" borderId="1" xfId="25" applyNumberFormat="1" applyFont="1" applyBorder="1" applyAlignment="1">
      <alignment vertical="top"/>
    </xf>
    <xf numFmtId="0" fontId="42" fillId="0" borderId="1" xfId="0" applyFont="1" applyBorder="1"/>
    <xf numFmtId="2" fontId="6" fillId="0" borderId="1" xfId="25" applyNumberFormat="1" applyFont="1" applyBorder="1" applyAlignment="1">
      <alignment horizontal="left" vertical="top"/>
    </xf>
    <xf numFmtId="2" fontId="6" fillId="0" borderId="1" xfId="25" applyNumberFormat="1" applyFont="1" applyBorder="1" applyAlignment="1">
      <alignment horizontal="left"/>
    </xf>
    <xf numFmtId="2" fontId="6" fillId="0" borderId="1" xfId="25" applyNumberFormat="1" applyFont="1" applyBorder="1" applyAlignment="1">
      <alignment horizontal="center" vertical="top"/>
    </xf>
    <xf numFmtId="0" fontId="6" fillId="0" borderId="1" xfId="25" applyFont="1" applyBorder="1" applyAlignment="1">
      <alignment horizontal="left" vertical="center"/>
    </xf>
    <xf numFmtId="0" fontId="6" fillId="0" borderId="1" xfId="10" applyNumberFormat="1" applyFont="1" applyFill="1" applyBorder="1" applyAlignment="1">
      <alignment horizontal="left"/>
    </xf>
    <xf numFmtId="0" fontId="6" fillId="0" borderId="1" xfId="10" applyNumberFormat="1" applyFont="1" applyFill="1" applyBorder="1" applyAlignment="1">
      <alignment vertical="top"/>
    </xf>
    <xf numFmtId="0" fontId="6" fillId="0" borderId="1" xfId="25" applyFont="1" applyBorder="1" applyAlignment="1">
      <alignment horizontal="left" wrapText="1"/>
    </xf>
    <xf numFmtId="1" fontId="6" fillId="0" borderId="1" xfId="10" applyNumberFormat="1" applyFont="1" applyBorder="1" applyAlignment="1">
      <alignment horizontal="left"/>
    </xf>
    <xf numFmtId="0" fontId="6" fillId="0" borderId="1" xfId="10" applyNumberFormat="1" applyFont="1" applyBorder="1" applyAlignment="1">
      <alignment horizontal="left"/>
    </xf>
    <xf numFmtId="0" fontId="1" fillId="0" borderId="1" xfId="25" applyFont="1" applyBorder="1"/>
    <xf numFmtId="0" fontId="1" fillId="0" borderId="1" xfId="25" applyFont="1" applyBorder="1" applyAlignment="1">
      <alignment horizontal="center"/>
    </xf>
    <xf numFmtId="0" fontId="1" fillId="0" borderId="1" xfId="25" applyFont="1" applyBorder="1" applyAlignment="1">
      <alignment horizontal="center" vertical="top"/>
    </xf>
    <xf numFmtId="0" fontId="1" fillId="0" borderId="1" xfId="25" applyFont="1" applyBorder="1" applyAlignment="1">
      <alignment vertical="top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wrapText="1"/>
    </xf>
    <xf numFmtId="49" fontId="20" fillId="0" borderId="1" xfId="0" applyNumberFormat="1" applyFont="1" applyBorder="1" applyAlignment="1">
      <alignment horizontal="left"/>
    </xf>
    <xf numFmtId="2" fontId="20" fillId="0" borderId="1" xfId="0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 vertical="top"/>
    </xf>
    <xf numFmtId="0" fontId="33" fillId="0" borderId="1" xfId="0" applyFont="1" applyBorder="1" applyAlignment="1">
      <alignment horizontal="left" vertical="top"/>
    </xf>
    <xf numFmtId="49" fontId="39" fillId="0" borderId="1" xfId="0" applyNumberFormat="1" applyFont="1" applyBorder="1" applyAlignment="1">
      <alignment horizontal="left" vertical="center" wrapText="1"/>
    </xf>
    <xf numFmtId="0" fontId="47" fillId="0" borderId="4" xfId="0" applyFont="1" applyBorder="1" applyAlignment="1">
      <alignment horizontal="left"/>
    </xf>
    <xf numFmtId="0" fontId="47" fillId="0" borderId="1" xfId="0" applyFont="1" applyBorder="1"/>
    <xf numFmtId="0" fontId="47" fillId="0" borderId="1" xfId="0" applyFont="1" applyBorder="1" applyAlignment="1">
      <alignment horizontal="left"/>
    </xf>
    <xf numFmtId="0" fontId="47" fillId="0" borderId="4" xfId="0" applyFont="1" applyBorder="1"/>
    <xf numFmtId="49" fontId="47" fillId="0" borderId="1" xfId="0" applyNumberFormat="1" applyFont="1" applyBorder="1" applyAlignment="1">
      <alignment horizontal="left"/>
    </xf>
    <xf numFmtId="0" fontId="17" fillId="0" borderId="1" xfId="0" applyFont="1" applyBorder="1"/>
    <xf numFmtId="49" fontId="20" fillId="0" borderId="1" xfId="0" applyNumberFormat="1" applyFont="1" applyBorder="1"/>
    <xf numFmtId="2" fontId="47" fillId="0" borderId="1" xfId="0" applyNumberFormat="1" applyFont="1" applyBorder="1" applyAlignment="1">
      <alignment horizontal="left"/>
    </xf>
    <xf numFmtId="49" fontId="17" fillId="0" borderId="1" xfId="0" applyNumberFormat="1" applyFont="1" applyBorder="1" applyAlignment="1">
      <alignment horizontal="left"/>
    </xf>
    <xf numFmtId="2" fontId="17" fillId="0" borderId="1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/>
    <xf numFmtId="0" fontId="6" fillId="0" borderId="4" xfId="0" applyFont="1" applyBorder="1" applyAlignment="1">
      <alignment vertical="top"/>
    </xf>
    <xf numFmtId="49" fontId="6" fillId="0" borderId="4" xfId="0" applyNumberFormat="1" applyFont="1" applyBorder="1" applyAlignment="1">
      <alignment horizontal="center"/>
    </xf>
    <xf numFmtId="0" fontId="17" fillId="0" borderId="4" xfId="0" applyFont="1" applyBorder="1"/>
    <xf numFmtId="0" fontId="24" fillId="0" borderId="4" xfId="0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6" fillId="0" borderId="4" xfId="0" applyFont="1" applyBorder="1"/>
    <xf numFmtId="0" fontId="24" fillId="0" borderId="4" xfId="0" applyFont="1" applyBorder="1"/>
    <xf numFmtId="0" fontId="6" fillId="0" borderId="4" xfId="0" applyFont="1" applyBorder="1" applyAlignment="1">
      <alignment horizontal="left" vertical="top"/>
    </xf>
    <xf numFmtId="1" fontId="5" fillId="0" borderId="1" xfId="9" applyNumberFormat="1" applyFont="1" applyFill="1" applyBorder="1" applyAlignment="1">
      <alignment horizontal="left"/>
    </xf>
    <xf numFmtId="0" fontId="25" fillId="0" borderId="1" xfId="25" applyFont="1" applyBorder="1" applyAlignment="1">
      <alignment horizontal="center"/>
    </xf>
    <xf numFmtId="16" fontId="5" fillId="0" borderId="1" xfId="25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32" fillId="0" borderId="4" xfId="0" applyFont="1" applyBorder="1" applyAlignment="1">
      <alignment vertical="center" wrapText="1"/>
    </xf>
    <xf numFmtId="0" fontId="24" fillId="0" borderId="4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vertical="top"/>
    </xf>
    <xf numFmtId="2" fontId="20" fillId="0" borderId="1" xfId="25" applyNumberFormat="1" applyFont="1" applyBorder="1" applyAlignment="1">
      <alignment vertical="top"/>
    </xf>
    <xf numFmtId="1" fontId="20" fillId="0" borderId="1" xfId="25" applyNumberFormat="1" applyFont="1" applyBorder="1" applyAlignment="1">
      <alignment horizontal="left"/>
    </xf>
    <xf numFmtId="0" fontId="21" fillId="0" borderId="1" xfId="0" applyFont="1" applyBorder="1"/>
    <xf numFmtId="0" fontId="48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left" vertical="top"/>
    </xf>
    <xf numFmtId="1" fontId="20" fillId="0" borderId="1" xfId="0" applyNumberFormat="1" applyFont="1" applyBorder="1" applyAlignment="1">
      <alignment horizontal="left"/>
    </xf>
    <xf numFmtId="0" fontId="49" fillId="4" borderId="1" xfId="0" applyFont="1" applyFill="1" applyBorder="1" applyAlignment="1">
      <alignment horizontal="left" vertical="center"/>
    </xf>
    <xf numFmtId="1" fontId="6" fillId="0" borderId="4" xfId="0" applyNumberFormat="1" applyFont="1" applyBorder="1" applyAlignment="1">
      <alignment horizontal="left"/>
    </xf>
    <xf numFmtId="49" fontId="6" fillId="0" borderId="1" xfId="27" applyNumberFormat="1" applyFont="1" applyBorder="1" applyAlignment="1">
      <alignment horizontal="left" wrapText="1"/>
    </xf>
    <xf numFmtId="0" fontId="5" fillId="0" borderId="1" xfId="27" applyFont="1" applyBorder="1" applyAlignment="1">
      <alignment horizontal="left" wrapText="1"/>
    </xf>
    <xf numFmtId="49" fontId="36" fillId="0" borderId="1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49" fontId="17" fillId="0" borderId="4" xfId="0" applyNumberFormat="1" applyFont="1" applyBorder="1" applyAlignment="1">
      <alignment horizontal="left"/>
    </xf>
    <xf numFmtId="2" fontId="17" fillId="0" borderId="4" xfId="0" applyNumberFormat="1" applyFont="1" applyBorder="1" applyAlignment="1">
      <alignment horizontal="left"/>
    </xf>
    <xf numFmtId="0" fontId="24" fillId="0" borderId="4" xfId="0" applyFont="1" applyBorder="1" applyAlignment="1">
      <alignment vertical="top"/>
    </xf>
    <xf numFmtId="49" fontId="6" fillId="0" borderId="0" xfId="0" applyNumberFormat="1" applyFont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0" fontId="24" fillId="0" borderId="4" xfId="0" applyFont="1" applyBorder="1" applyAlignment="1">
      <alignment vertical="center" wrapText="1"/>
    </xf>
    <xf numFmtId="0" fontId="39" fillId="0" borderId="4" xfId="0" applyFont="1" applyBorder="1" applyAlignment="1">
      <alignment horizontal="left" vertical="center" wrapText="1"/>
    </xf>
    <xf numFmtId="49" fontId="6" fillId="6" borderId="1" xfId="0" applyNumberFormat="1" applyFont="1" applyFill="1" applyBorder="1" applyAlignment="1">
      <alignment horizontal="left"/>
    </xf>
    <xf numFmtId="0" fontId="27" fillId="0" borderId="0" xfId="0" applyFont="1"/>
    <xf numFmtId="0" fontId="17" fillId="6" borderId="4" xfId="0" applyFont="1" applyFill="1" applyBorder="1"/>
    <xf numFmtId="0" fontId="6" fillId="6" borderId="1" xfId="0" applyFont="1" applyFill="1" applyBorder="1"/>
    <xf numFmtId="0" fontId="6" fillId="6" borderId="1" xfId="0" applyFont="1" applyFill="1" applyBorder="1" applyAlignment="1">
      <alignment horizontal="left" vertical="top"/>
    </xf>
    <xf numFmtId="168" fontId="6" fillId="0" borderId="4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vertical="top"/>
    </xf>
    <xf numFmtId="0" fontId="33" fillId="0" borderId="4" xfId="0" applyFont="1" applyBorder="1" applyAlignment="1">
      <alignment horizontal="left" vertical="center"/>
    </xf>
    <xf numFmtId="49" fontId="6" fillId="6" borderId="4" xfId="0" applyNumberFormat="1" applyFont="1" applyFill="1" applyBorder="1" applyAlignment="1">
      <alignment horizontal="left"/>
    </xf>
    <xf numFmtId="0" fontId="39" fillId="6" borderId="1" xfId="0" applyFont="1" applyFill="1" applyBorder="1" applyAlignment="1">
      <alignment horizontal="left" vertical="center" wrapText="1"/>
    </xf>
    <xf numFmtId="0" fontId="24" fillId="6" borderId="1" xfId="0" applyFont="1" applyFill="1" applyBorder="1"/>
    <xf numFmtId="46" fontId="39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21" fontId="39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4" fillId="0" borderId="4" xfId="0" applyFont="1" applyBorder="1" applyAlignment="1">
      <alignment horizontal="left" vertical="top" wrapText="1"/>
    </xf>
    <xf numFmtId="0" fontId="32" fillId="0" borderId="0" xfId="0" applyFont="1" applyAlignment="1">
      <alignment vertical="center" wrapText="1"/>
    </xf>
    <xf numFmtId="0" fontId="24" fillId="0" borderId="0" xfId="0" applyFont="1" applyAlignment="1">
      <alignment horizontal="left" wrapText="1"/>
    </xf>
    <xf numFmtId="0" fontId="39" fillId="0" borderId="4" xfId="0" applyFont="1" applyBorder="1" applyAlignment="1">
      <alignment vertical="center" wrapText="1"/>
    </xf>
    <xf numFmtId="0" fontId="25" fillId="0" borderId="4" xfId="0" applyFont="1" applyBorder="1" applyAlignment="1">
      <alignment horizontal="left" vertical="top"/>
    </xf>
    <xf numFmtId="0" fontId="33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0" xfId="0" applyFont="1"/>
    <xf numFmtId="49" fontId="2" fillId="0" borderId="1" xfId="25" applyNumberFormat="1" applyFont="1" applyBorder="1" applyAlignment="1">
      <alignment horizontal="left"/>
    </xf>
  </cellXfs>
  <cellStyles count="29">
    <cellStyle name="Comma 2" xfId="1" xr:uid="{DD3E1482-F46C-4671-BD1D-384D292E5F17}"/>
    <cellStyle name="Comma 2 2" xfId="2" xr:uid="{8E779987-D5E6-4799-80B6-155D4502E0D7}"/>
    <cellStyle name="Comma 2 2 2" xfId="3" xr:uid="{C90B64BF-066A-4AE4-9743-49F1CC4527DC}"/>
    <cellStyle name="Comma 2 3" xfId="4" xr:uid="{B2093700-1B49-4C83-8DEB-772DFBC2ADFE}"/>
    <cellStyle name="Comma 3" xfId="5" xr:uid="{978F6C6E-1292-4C32-A08F-1BAD0B33BDF1}"/>
    <cellStyle name="Comma 3 2" xfId="6" xr:uid="{80AC39B0-8C88-44DE-8E5E-B926B0F6808E}"/>
    <cellStyle name="Comma 3 2 2" xfId="7" xr:uid="{BB256615-8786-450E-BD66-13A7A5397E5A}"/>
    <cellStyle name="Hyperlink 2" xfId="8" xr:uid="{308170E0-7CE8-42DE-A378-1891C741C9EB}"/>
    <cellStyle name="Komma" xfId="9" builtinId="3"/>
    <cellStyle name="Komma 2" xfId="10" xr:uid="{630A871A-1617-407D-9B32-67AEE29D6795}"/>
    <cellStyle name="Komma 2 2" xfId="11" xr:uid="{28D2D761-B42D-473E-80EA-B1F3F693C6DF}"/>
    <cellStyle name="Komma 2 2 2" xfId="12" xr:uid="{B3EB3246-4329-4E54-9061-F2AC4E93592C}"/>
    <cellStyle name="Komma 2 2 3" xfId="13" xr:uid="{84325DE4-3424-48DB-BF6A-7FE740FBED3F}"/>
    <cellStyle name="Komma 2 3" xfId="14" xr:uid="{3EAE4611-AB8C-428A-B81A-21F3D4D8BC71}"/>
    <cellStyle name="Komma 2 4" xfId="15" xr:uid="{6812D256-1987-4A58-B3E8-4F2DE24F04F4}"/>
    <cellStyle name="Komma 3" xfId="16" xr:uid="{9E357F8C-8D41-4A2B-AAC3-7ED882E25512}"/>
    <cellStyle name="Komma 3 2" xfId="17" xr:uid="{3C737EEE-9FBC-4AA5-8AFC-0AC6434D0522}"/>
    <cellStyle name="Komma 3 2 2" xfId="18" xr:uid="{DA153C98-DC26-4CDD-9246-EC8413D4E3E3}"/>
    <cellStyle name="Komma 3 2 3" xfId="19" xr:uid="{BF9C56D8-D391-4642-A596-BFE863C1D8EE}"/>
    <cellStyle name="Komma 3 3" xfId="20" xr:uid="{D76A2AE2-3331-47CC-BA1E-E41D4BADA298}"/>
    <cellStyle name="Komma 4" xfId="21" xr:uid="{8B77F58E-427F-438F-88C2-83A062C0A635}"/>
    <cellStyle name="Komma 4 2" xfId="22" xr:uid="{8B1026E6-BCE5-4DB5-8755-DD340C1AD423}"/>
    <cellStyle name="Komma 4 3" xfId="23" xr:uid="{AE6506A1-18E7-47F7-92B2-70B310A2A973}"/>
    <cellStyle name="Komma 5" xfId="24" xr:uid="{EB84725F-AB66-429C-A0C3-F9A221E4239B}"/>
    <cellStyle name="Normal" xfId="0" builtinId="0"/>
    <cellStyle name="Normal 2" xfId="25" xr:uid="{BC7AF0C9-6DA6-45A2-BF66-42BC3450042A}"/>
    <cellStyle name="Normal 3" xfId="26" xr:uid="{319B74A8-8C2A-4742-94CB-E37D395AB8DB}"/>
    <cellStyle name="Normal 4" xfId="27" xr:uid="{1424A6AC-556C-4623-994B-DCAF8067B75D}"/>
    <cellStyle name="Valuta 2" xfId="28" xr:uid="{640445CF-DDC9-4B67-916C-66EED7CAB8E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6C081-3C85-4826-9AEC-2599F1A02A06}">
  <dimension ref="A1:DQ579"/>
  <sheetViews>
    <sheetView tabSelected="1" zoomScaleNormal="100" workbookViewId="0">
      <pane ySplit="8" topLeftCell="A9" activePane="bottomLeft" state="frozen"/>
      <selection pane="bottomLeft" activeCell="N323" sqref="N323"/>
    </sheetView>
  </sheetViews>
  <sheetFormatPr baseColWidth="10" defaultColWidth="11.44140625" defaultRowHeight="12.6" customHeight="1" x14ac:dyDescent="0.25"/>
  <cols>
    <col min="1" max="1" width="10" style="7" customWidth="1"/>
    <col min="2" max="2" width="28.6640625" style="7" customWidth="1"/>
    <col min="3" max="3" width="7.88671875" style="7" customWidth="1"/>
    <col min="4" max="4" width="14.5546875" style="7" customWidth="1"/>
    <col min="5" max="5" width="14.33203125" style="116" customWidth="1"/>
    <col min="6" max="6" width="8.88671875" style="7" customWidth="1"/>
    <col min="7" max="7" width="7" style="7" customWidth="1"/>
    <col min="8" max="9" width="6.21875" style="80" customWidth="1"/>
    <col min="10" max="10" width="6" style="80" customWidth="1"/>
    <col min="11" max="11" width="4.33203125" style="7" customWidth="1"/>
    <col min="12" max="12" width="9.21875" style="10" customWidth="1"/>
    <col min="13" max="13" width="7.6640625" style="9" customWidth="1"/>
    <col min="14" max="14" width="10.5546875" style="7" customWidth="1"/>
    <col min="15" max="15" width="18.44140625" style="9" customWidth="1"/>
    <col min="16" max="16" width="5.77734375" style="7" customWidth="1"/>
    <col min="17" max="17" width="5.33203125" style="8" customWidth="1"/>
    <col min="18" max="18" width="5.33203125" style="7" customWidth="1"/>
    <col min="19" max="19" width="20.109375" style="7" customWidth="1"/>
    <col min="20" max="16384" width="11.44140625" style="7"/>
  </cols>
  <sheetData>
    <row r="1" spans="1:20" s="25" customFormat="1" ht="12.6" customHeight="1" x14ac:dyDescent="0.25">
      <c r="A1" s="171" t="s">
        <v>158</v>
      </c>
      <c r="B1" s="172"/>
      <c r="C1" s="173"/>
      <c r="D1" s="174"/>
      <c r="E1" s="175"/>
      <c r="F1" s="176"/>
      <c r="G1" s="176"/>
      <c r="H1" s="177"/>
      <c r="I1" s="177"/>
      <c r="J1" s="177"/>
      <c r="K1" s="176"/>
      <c r="L1" s="177"/>
      <c r="M1" s="178"/>
      <c r="N1" s="177"/>
      <c r="O1" s="178"/>
      <c r="P1" s="177"/>
      <c r="Q1" s="179"/>
    </row>
    <row r="2" spans="1:20" s="25" customFormat="1" ht="12.6" customHeight="1" x14ac:dyDescent="0.25">
      <c r="A2" s="171"/>
      <c r="B2" s="172" t="s">
        <v>120</v>
      </c>
      <c r="C2" s="173"/>
      <c r="D2" s="174"/>
      <c r="E2" s="175"/>
      <c r="F2" s="176"/>
      <c r="G2" s="176"/>
      <c r="H2" s="177"/>
      <c r="I2" s="177"/>
      <c r="J2" s="177"/>
      <c r="K2" s="176"/>
      <c r="L2" s="177"/>
      <c r="M2" s="178"/>
      <c r="N2" s="177"/>
      <c r="O2" s="178"/>
      <c r="P2" s="177"/>
      <c r="Q2" s="179"/>
    </row>
    <row r="3" spans="1:20" s="25" customFormat="1" ht="12.6" customHeight="1" x14ac:dyDescent="0.25">
      <c r="A3" s="171"/>
      <c r="B3" s="180" t="s">
        <v>37</v>
      </c>
      <c r="C3" s="181"/>
      <c r="D3" s="182"/>
      <c r="E3" s="183"/>
      <c r="F3" s="176"/>
      <c r="G3" s="176"/>
      <c r="H3" s="177"/>
      <c r="I3" s="177"/>
      <c r="J3" s="177"/>
      <c r="K3" s="176"/>
      <c r="L3" s="177"/>
      <c r="M3" s="178"/>
      <c r="N3" s="177"/>
      <c r="O3" s="178"/>
      <c r="P3" s="177"/>
      <c r="Q3" s="179"/>
    </row>
    <row r="4" spans="1:20" s="25" customFormat="1" ht="12.6" customHeight="1" x14ac:dyDescent="0.25">
      <c r="A4" s="184" t="s">
        <v>35</v>
      </c>
      <c r="B4" s="184" t="s">
        <v>1436</v>
      </c>
      <c r="C4" s="177"/>
      <c r="D4" s="176"/>
      <c r="E4" s="185"/>
      <c r="F4" s="176"/>
      <c r="G4" s="176"/>
      <c r="H4" s="177"/>
      <c r="I4" s="177"/>
      <c r="J4" s="177"/>
      <c r="K4" s="176"/>
      <c r="L4" s="307" t="s">
        <v>87</v>
      </c>
      <c r="M4" s="178"/>
      <c r="N4" s="177"/>
      <c r="O4" s="178"/>
      <c r="P4" s="177"/>
      <c r="Q4" s="179"/>
      <c r="R4" s="186"/>
    </row>
    <row r="5" spans="1:20" s="25" customFormat="1" ht="12.6" customHeight="1" x14ac:dyDescent="0.25">
      <c r="A5" s="184"/>
      <c r="B5" s="184"/>
      <c r="C5" s="177"/>
      <c r="D5" s="176"/>
      <c r="E5" s="185"/>
      <c r="F5" s="176"/>
      <c r="G5" s="176"/>
      <c r="H5" s="177"/>
      <c r="I5" s="177"/>
      <c r="J5" s="177"/>
      <c r="K5" s="176"/>
      <c r="L5" s="307" t="s">
        <v>95</v>
      </c>
      <c r="M5" s="178"/>
      <c r="N5" s="177"/>
      <c r="O5" s="178"/>
      <c r="P5" s="177"/>
      <c r="Q5" s="179"/>
      <c r="R5" s="187"/>
    </row>
    <row r="6" spans="1:20" s="194" customFormat="1" ht="12.6" customHeight="1" x14ac:dyDescent="0.25">
      <c r="A6" s="171"/>
      <c r="B6" s="188"/>
      <c r="C6" s="188"/>
      <c r="D6" s="188"/>
      <c r="E6" s="189"/>
      <c r="F6" s="190"/>
      <c r="G6" s="190"/>
      <c r="H6" s="172" t="s">
        <v>11</v>
      </c>
      <c r="I6" s="191" t="s">
        <v>11</v>
      </c>
      <c r="J6" s="172" t="s">
        <v>11</v>
      </c>
      <c r="K6" s="190"/>
      <c r="L6" s="308" t="s">
        <v>59</v>
      </c>
      <c r="M6" s="192" t="s">
        <v>112</v>
      </c>
      <c r="N6" s="188" t="s">
        <v>64</v>
      </c>
      <c r="O6" s="192" t="s">
        <v>58</v>
      </c>
      <c r="P6" s="188" t="s">
        <v>111</v>
      </c>
      <c r="Q6" s="193" t="s">
        <v>110</v>
      </c>
      <c r="R6" s="194" t="s">
        <v>113</v>
      </c>
    </row>
    <row r="7" spans="1:20" s="194" customFormat="1" ht="12.6" customHeight="1" x14ac:dyDescent="0.25">
      <c r="A7" s="190" t="s">
        <v>55</v>
      </c>
      <c r="B7" s="188"/>
      <c r="C7" s="188"/>
      <c r="D7" s="188"/>
      <c r="E7" s="189"/>
      <c r="F7" s="190"/>
      <c r="G7" s="190"/>
      <c r="H7" s="172" t="s">
        <v>38</v>
      </c>
      <c r="I7" s="191" t="s">
        <v>38</v>
      </c>
      <c r="J7" s="172" t="s">
        <v>38</v>
      </c>
      <c r="K7" s="190"/>
      <c r="L7" s="188" t="s">
        <v>60</v>
      </c>
      <c r="M7" s="192"/>
      <c r="N7" s="188"/>
      <c r="O7" s="192"/>
      <c r="P7" s="188"/>
      <c r="Q7" s="193"/>
      <c r="R7" s="187"/>
    </row>
    <row r="8" spans="1:20" s="194" customFormat="1" ht="12.6" customHeight="1" x14ac:dyDescent="0.25">
      <c r="A8" s="171" t="s">
        <v>16</v>
      </c>
      <c r="B8" s="172" t="s">
        <v>17</v>
      </c>
      <c r="C8" s="173" t="s">
        <v>18</v>
      </c>
      <c r="D8" s="174" t="s">
        <v>9</v>
      </c>
      <c r="E8" s="175" t="s">
        <v>20</v>
      </c>
      <c r="F8" s="174" t="s">
        <v>21</v>
      </c>
      <c r="G8" s="174" t="s">
        <v>22</v>
      </c>
      <c r="H8" s="172" t="s">
        <v>31</v>
      </c>
      <c r="I8" s="191" t="s">
        <v>24</v>
      </c>
      <c r="J8" s="172" t="s">
        <v>25</v>
      </c>
      <c r="K8" s="174" t="s">
        <v>19</v>
      </c>
      <c r="L8" s="172" t="s">
        <v>146</v>
      </c>
      <c r="M8" s="195"/>
      <c r="N8" s="172"/>
      <c r="O8" s="195"/>
      <c r="P8" s="172"/>
      <c r="Q8" s="193"/>
      <c r="R8" s="196"/>
    </row>
    <row r="9" spans="1:20" ht="12.6" customHeight="1" x14ac:dyDescent="0.25">
      <c r="A9" s="197"/>
      <c r="B9" s="197"/>
      <c r="C9" s="197"/>
      <c r="D9" s="197"/>
      <c r="E9" s="198"/>
      <c r="F9" s="197"/>
      <c r="G9" s="197"/>
      <c r="H9" s="199"/>
      <c r="I9" s="200"/>
      <c r="J9" s="199"/>
      <c r="L9" s="309"/>
      <c r="M9" s="201"/>
      <c r="N9" s="197"/>
      <c r="O9" s="201"/>
      <c r="P9" s="197"/>
      <c r="Q9" s="202"/>
    </row>
    <row r="11" spans="1:20" ht="12.6" customHeight="1" x14ac:dyDescent="0.25">
      <c r="A11" s="54">
        <v>5.28</v>
      </c>
      <c r="B11" s="97" t="s">
        <v>655</v>
      </c>
      <c r="C11" s="25">
        <v>2012</v>
      </c>
      <c r="D11" s="54" t="s">
        <v>560</v>
      </c>
      <c r="E11" s="5" t="s">
        <v>556</v>
      </c>
      <c r="F11" s="6">
        <v>260518</v>
      </c>
      <c r="G11" s="47"/>
      <c r="H11" s="54">
        <v>467</v>
      </c>
      <c r="I11" s="54"/>
      <c r="J11" s="54"/>
      <c r="K11" s="54" t="s">
        <v>217</v>
      </c>
      <c r="L11" s="54" t="s">
        <v>225</v>
      </c>
      <c r="M11" s="54" t="s">
        <v>230</v>
      </c>
      <c r="N11" s="54" t="s">
        <v>564</v>
      </c>
      <c r="O11" s="26" t="s">
        <v>179</v>
      </c>
      <c r="P11" s="54"/>
      <c r="Q11" s="54"/>
      <c r="R11" s="54" t="s">
        <v>740</v>
      </c>
      <c r="T11" s="7" t="s">
        <v>843</v>
      </c>
    </row>
    <row r="12" spans="1:20" ht="12.6" customHeight="1" x14ac:dyDescent="0.25">
      <c r="A12" s="54">
        <v>8.25</v>
      </c>
      <c r="B12" s="97" t="s">
        <v>655</v>
      </c>
      <c r="C12" s="25">
        <v>2012</v>
      </c>
      <c r="D12" s="54" t="s">
        <v>662</v>
      </c>
      <c r="E12" s="5" t="s">
        <v>556</v>
      </c>
      <c r="F12" s="6">
        <v>260518</v>
      </c>
      <c r="G12" s="54"/>
      <c r="H12" s="54">
        <v>0</v>
      </c>
      <c r="I12" s="54"/>
      <c r="J12" s="54"/>
      <c r="K12" s="54" t="s">
        <v>217</v>
      </c>
      <c r="L12" s="54" t="s">
        <v>225</v>
      </c>
      <c r="M12" s="54" t="s">
        <v>230</v>
      </c>
      <c r="N12" s="54" t="s">
        <v>564</v>
      </c>
      <c r="O12" s="26" t="s">
        <v>179</v>
      </c>
      <c r="P12" s="54"/>
      <c r="Q12" s="54"/>
      <c r="R12" s="54"/>
      <c r="T12" s="7" t="s">
        <v>844</v>
      </c>
    </row>
    <row r="13" spans="1:20" ht="12.6" customHeight="1" x14ac:dyDescent="0.25">
      <c r="A13" s="6">
        <v>38.01</v>
      </c>
      <c r="B13" s="167" t="s">
        <v>683</v>
      </c>
      <c r="C13" s="27">
        <v>1990</v>
      </c>
      <c r="D13" s="7" t="s">
        <v>274</v>
      </c>
      <c r="E13" s="116" t="s">
        <v>275</v>
      </c>
      <c r="F13" s="6">
        <v>260530</v>
      </c>
      <c r="K13" s="7" t="s">
        <v>216</v>
      </c>
      <c r="L13" s="205" t="s">
        <v>284</v>
      </c>
      <c r="M13" s="7" t="s">
        <v>269</v>
      </c>
      <c r="N13" s="54" t="s">
        <v>435</v>
      </c>
      <c r="O13" s="203" t="s">
        <v>179</v>
      </c>
      <c r="S13" s="203" t="s">
        <v>277</v>
      </c>
      <c r="T13" s="7" t="s">
        <v>845</v>
      </c>
    </row>
    <row r="14" spans="1:20" ht="12.6" customHeight="1" x14ac:dyDescent="0.25">
      <c r="A14" s="6">
        <v>34.32</v>
      </c>
      <c r="B14" s="7" t="s">
        <v>266</v>
      </c>
      <c r="C14" s="6">
        <v>1998</v>
      </c>
      <c r="D14" s="7" t="s">
        <v>274</v>
      </c>
      <c r="E14" s="116" t="s">
        <v>275</v>
      </c>
      <c r="F14" s="6">
        <v>260530</v>
      </c>
      <c r="K14" s="7" t="s">
        <v>216</v>
      </c>
      <c r="L14" s="205">
        <v>249597</v>
      </c>
      <c r="M14" s="9" t="s">
        <v>269</v>
      </c>
      <c r="N14" s="7" t="s">
        <v>200</v>
      </c>
      <c r="O14" s="203" t="s">
        <v>179</v>
      </c>
      <c r="R14" s="271"/>
      <c r="S14" s="203" t="s">
        <v>277</v>
      </c>
      <c r="T14" s="7" t="s">
        <v>846</v>
      </c>
    </row>
    <row r="15" spans="1:20" ht="12.6" customHeight="1" x14ac:dyDescent="0.25">
      <c r="A15" s="6">
        <v>39.479999999999997</v>
      </c>
      <c r="B15" s="7" t="s">
        <v>266</v>
      </c>
      <c r="C15" s="6">
        <v>1998</v>
      </c>
      <c r="D15" s="7" t="s">
        <v>274</v>
      </c>
      <c r="E15" s="116" t="s">
        <v>1437</v>
      </c>
      <c r="F15" s="6">
        <v>260912</v>
      </c>
      <c r="K15" s="7" t="s">
        <v>216</v>
      </c>
      <c r="L15" s="205">
        <v>249597</v>
      </c>
      <c r="M15" s="9" t="s">
        <v>269</v>
      </c>
      <c r="N15" s="7" t="s">
        <v>200</v>
      </c>
      <c r="O15" s="203" t="s">
        <v>179</v>
      </c>
      <c r="R15" s="271"/>
      <c r="S15" s="203"/>
      <c r="T15" s="7" t="s">
        <v>846</v>
      </c>
    </row>
    <row r="16" spans="1:20" ht="12.6" customHeight="1" x14ac:dyDescent="0.25">
      <c r="A16" s="7" t="s">
        <v>265</v>
      </c>
      <c r="B16" s="7" t="s">
        <v>266</v>
      </c>
      <c r="C16" s="6">
        <v>1998</v>
      </c>
      <c r="D16" s="7" t="s">
        <v>267</v>
      </c>
      <c r="E16" s="116" t="s">
        <v>268</v>
      </c>
      <c r="F16" s="6">
        <v>260301</v>
      </c>
      <c r="K16" s="7" t="s">
        <v>216</v>
      </c>
      <c r="L16" s="205">
        <v>249597</v>
      </c>
      <c r="M16" s="9" t="s">
        <v>269</v>
      </c>
      <c r="N16" s="7" t="s">
        <v>200</v>
      </c>
      <c r="O16" s="203" t="s">
        <v>179</v>
      </c>
      <c r="R16" s="271"/>
      <c r="T16" s="7" t="s">
        <v>847</v>
      </c>
    </row>
    <row r="17" spans="1:20" ht="12.6" customHeight="1" x14ac:dyDescent="0.25">
      <c r="A17" s="169" t="s">
        <v>507</v>
      </c>
      <c r="B17" s="68" t="s">
        <v>272</v>
      </c>
      <c r="C17" s="68">
        <v>1998</v>
      </c>
      <c r="D17" s="78" t="s">
        <v>554</v>
      </c>
      <c r="E17" s="78" t="s">
        <v>556</v>
      </c>
      <c r="F17" s="78">
        <v>260504</v>
      </c>
      <c r="G17" s="25"/>
      <c r="H17" s="78"/>
      <c r="I17" s="78">
        <v>517</v>
      </c>
      <c r="J17" s="78"/>
      <c r="K17" s="78" t="s">
        <v>216</v>
      </c>
      <c r="L17" s="205">
        <v>249597</v>
      </c>
      <c r="M17" s="78" t="s">
        <v>228</v>
      </c>
      <c r="N17" s="78" t="s">
        <v>200</v>
      </c>
      <c r="O17" s="68" t="s">
        <v>470</v>
      </c>
      <c r="P17" s="78"/>
      <c r="Q17" s="78"/>
      <c r="R17" s="78"/>
      <c r="T17" s="7" t="s">
        <v>848</v>
      </c>
    </row>
    <row r="18" spans="1:20" ht="12.6" customHeight="1" x14ac:dyDescent="0.25">
      <c r="A18" s="212" t="s">
        <v>705</v>
      </c>
      <c r="B18" s="271" t="s">
        <v>272</v>
      </c>
      <c r="C18" s="212">
        <v>1998</v>
      </c>
      <c r="D18" s="271" t="s">
        <v>704</v>
      </c>
      <c r="E18" s="5" t="s">
        <v>556</v>
      </c>
      <c r="F18" s="212">
        <v>260615</v>
      </c>
      <c r="G18" s="274"/>
      <c r="H18" s="212"/>
      <c r="I18" s="212">
        <v>589</v>
      </c>
      <c r="J18" s="212"/>
      <c r="K18" s="5" t="s">
        <v>216</v>
      </c>
      <c r="L18" s="205">
        <v>249597</v>
      </c>
      <c r="M18" s="271" t="s">
        <v>228</v>
      </c>
      <c r="N18" s="271" t="s">
        <v>200</v>
      </c>
      <c r="O18" s="6" t="s">
        <v>470</v>
      </c>
      <c r="P18" s="271"/>
      <c r="Q18" s="271"/>
      <c r="R18" s="271"/>
      <c r="S18" s="271"/>
      <c r="T18" s="7" t="s">
        <v>849</v>
      </c>
    </row>
    <row r="19" spans="1:20" ht="12.6" customHeight="1" x14ac:dyDescent="0.25">
      <c r="A19" s="212" t="s">
        <v>744</v>
      </c>
      <c r="B19" s="271" t="s">
        <v>745</v>
      </c>
      <c r="C19" s="212" t="s">
        <v>401</v>
      </c>
      <c r="D19" s="271" t="s">
        <v>267</v>
      </c>
      <c r="E19" s="5" t="s">
        <v>743</v>
      </c>
      <c r="F19" s="212">
        <v>260620</v>
      </c>
      <c r="G19" s="274"/>
      <c r="H19" s="212"/>
      <c r="I19" s="212"/>
      <c r="J19" s="212"/>
      <c r="K19" s="5" t="s">
        <v>217</v>
      </c>
      <c r="L19" s="103" t="s">
        <v>746</v>
      </c>
      <c r="M19" s="271" t="s">
        <v>347</v>
      </c>
      <c r="N19" s="271" t="s">
        <v>747</v>
      </c>
      <c r="O19" s="6" t="s">
        <v>470</v>
      </c>
      <c r="P19" s="271"/>
      <c r="Q19" s="271"/>
      <c r="R19" s="271"/>
      <c r="S19" s="203" t="s">
        <v>277</v>
      </c>
      <c r="T19" s="7" t="s">
        <v>850</v>
      </c>
    </row>
    <row r="20" spans="1:20" ht="12.6" customHeight="1" x14ac:dyDescent="0.25">
      <c r="A20" s="26" t="s">
        <v>534</v>
      </c>
      <c r="B20" s="25" t="s">
        <v>533</v>
      </c>
      <c r="C20" s="25">
        <v>2016</v>
      </c>
      <c r="D20" s="25" t="s">
        <v>555</v>
      </c>
      <c r="E20" s="78" t="s">
        <v>556</v>
      </c>
      <c r="F20" s="78">
        <v>260504</v>
      </c>
      <c r="G20" s="25"/>
      <c r="H20" s="25">
        <v>0</v>
      </c>
      <c r="I20" s="25"/>
      <c r="J20" s="25"/>
      <c r="K20" s="78" t="s">
        <v>217</v>
      </c>
      <c r="L20" s="25" t="s">
        <v>226</v>
      </c>
      <c r="M20" s="78" t="s">
        <v>228</v>
      </c>
      <c r="N20" s="25" t="s">
        <v>527</v>
      </c>
      <c r="O20" s="25" t="s">
        <v>470</v>
      </c>
      <c r="P20" s="25"/>
      <c r="Q20" s="25"/>
      <c r="S20" s="25" t="s">
        <v>557</v>
      </c>
      <c r="T20" s="7" t="s">
        <v>851</v>
      </c>
    </row>
    <row r="21" spans="1:20" ht="12.6" customHeight="1" x14ac:dyDescent="0.25">
      <c r="A21" s="6">
        <v>0.85</v>
      </c>
      <c r="B21" s="26" t="s">
        <v>196</v>
      </c>
      <c r="C21" s="25">
        <v>2015</v>
      </c>
      <c r="D21" s="7" t="s">
        <v>214</v>
      </c>
      <c r="E21" s="116" t="s">
        <v>219</v>
      </c>
      <c r="F21" s="6">
        <v>260112</v>
      </c>
      <c r="H21" s="6">
        <v>762</v>
      </c>
      <c r="I21" s="6"/>
      <c r="J21" s="6"/>
      <c r="K21" s="5" t="s">
        <v>217</v>
      </c>
      <c r="L21" s="6" t="s">
        <v>226</v>
      </c>
      <c r="M21" s="9" t="s">
        <v>218</v>
      </c>
      <c r="N21" s="6" t="s">
        <v>197</v>
      </c>
      <c r="O21" s="203" t="s">
        <v>179</v>
      </c>
      <c r="R21" s="7" t="s">
        <v>737</v>
      </c>
      <c r="T21" s="7" t="s">
        <v>852</v>
      </c>
    </row>
    <row r="22" spans="1:20" ht="12.6" customHeight="1" x14ac:dyDescent="0.25">
      <c r="A22" s="6">
        <v>1.56</v>
      </c>
      <c r="B22" s="26" t="s">
        <v>196</v>
      </c>
      <c r="C22" s="25">
        <v>2015</v>
      </c>
      <c r="D22" s="7" t="s">
        <v>213</v>
      </c>
      <c r="E22" s="116" t="s">
        <v>219</v>
      </c>
      <c r="F22" s="6">
        <v>260112</v>
      </c>
      <c r="H22" s="6">
        <v>628</v>
      </c>
      <c r="I22" s="6"/>
      <c r="J22" s="6"/>
      <c r="K22" s="5" t="s">
        <v>217</v>
      </c>
      <c r="L22" s="6" t="s">
        <v>226</v>
      </c>
      <c r="M22" s="9" t="s">
        <v>218</v>
      </c>
      <c r="N22" s="6" t="s">
        <v>197</v>
      </c>
      <c r="O22" s="203" t="s">
        <v>179</v>
      </c>
      <c r="R22" s="7" t="s">
        <v>737</v>
      </c>
      <c r="T22" s="7" t="s">
        <v>853</v>
      </c>
    </row>
    <row r="23" spans="1:20" ht="12.6" customHeight="1" x14ac:dyDescent="0.25">
      <c r="A23" s="6">
        <v>31.38</v>
      </c>
      <c r="B23" s="7" t="s">
        <v>821</v>
      </c>
      <c r="C23" s="6">
        <v>2002</v>
      </c>
      <c r="D23" s="7" t="s">
        <v>820</v>
      </c>
      <c r="E23" s="116" t="s">
        <v>556</v>
      </c>
      <c r="F23" s="6">
        <v>260824</v>
      </c>
      <c r="I23" s="80">
        <v>353</v>
      </c>
      <c r="J23" s="7"/>
      <c r="K23" s="7" t="s">
        <v>216</v>
      </c>
      <c r="L23" s="10" t="s">
        <v>225</v>
      </c>
      <c r="M23" s="9" t="s">
        <v>230</v>
      </c>
      <c r="N23" s="7" t="s">
        <v>200</v>
      </c>
      <c r="O23" s="80" t="s">
        <v>179</v>
      </c>
      <c r="T23" s="7" t="s">
        <v>854</v>
      </c>
    </row>
    <row r="24" spans="1:20" ht="12.6" customHeight="1" x14ac:dyDescent="0.25">
      <c r="A24" s="212" t="s">
        <v>748</v>
      </c>
      <c r="B24" s="271" t="s">
        <v>749</v>
      </c>
      <c r="C24" s="212" t="s">
        <v>401</v>
      </c>
      <c r="D24" s="271" t="s">
        <v>267</v>
      </c>
      <c r="E24" s="5" t="s">
        <v>743</v>
      </c>
      <c r="F24" s="212">
        <v>260620</v>
      </c>
      <c r="G24" s="274"/>
      <c r="H24" s="212"/>
      <c r="I24" s="212"/>
      <c r="J24" s="212"/>
      <c r="K24" s="5" t="s">
        <v>217</v>
      </c>
      <c r="L24" s="103" t="s">
        <v>746</v>
      </c>
      <c r="M24" s="271" t="s">
        <v>347</v>
      </c>
      <c r="N24" s="271" t="s">
        <v>747</v>
      </c>
      <c r="O24" s="6" t="s">
        <v>470</v>
      </c>
      <c r="P24" s="271"/>
      <c r="Q24" s="271"/>
      <c r="R24" s="271"/>
      <c r="S24" s="203" t="s">
        <v>277</v>
      </c>
      <c r="T24" s="7" t="s">
        <v>855</v>
      </c>
    </row>
    <row r="25" spans="1:20" ht="12.6" customHeight="1" x14ac:dyDescent="0.25">
      <c r="A25" s="50" t="s">
        <v>385</v>
      </c>
      <c r="B25" s="264" t="s">
        <v>386</v>
      </c>
      <c r="C25" s="6">
        <v>1998</v>
      </c>
      <c r="D25" s="162" t="s">
        <v>267</v>
      </c>
      <c r="E25" s="116" t="s">
        <v>348</v>
      </c>
      <c r="F25" s="6">
        <v>260425</v>
      </c>
      <c r="G25" s="6"/>
      <c r="H25" s="6"/>
      <c r="I25" s="6"/>
      <c r="K25" s="5" t="s">
        <v>217</v>
      </c>
      <c r="L25" s="10" t="s">
        <v>284</v>
      </c>
      <c r="M25" s="26" t="s">
        <v>347</v>
      </c>
      <c r="N25" s="80" t="s">
        <v>438</v>
      </c>
      <c r="O25" s="162" t="s">
        <v>179</v>
      </c>
      <c r="Q25" s="5"/>
      <c r="R25" s="54"/>
      <c r="T25" s="7" t="s">
        <v>856</v>
      </c>
    </row>
    <row r="26" spans="1:20" ht="12.6" customHeight="1" x14ac:dyDescent="0.25">
      <c r="A26" s="212">
        <v>17.41</v>
      </c>
      <c r="B26" s="271" t="s">
        <v>561</v>
      </c>
      <c r="C26" s="212">
        <v>1942</v>
      </c>
      <c r="D26" s="271" t="s">
        <v>699</v>
      </c>
      <c r="E26" s="5" t="s">
        <v>556</v>
      </c>
      <c r="F26" s="212">
        <v>260615</v>
      </c>
      <c r="G26" s="197" t="s">
        <v>702</v>
      </c>
      <c r="H26" s="212"/>
      <c r="I26" s="212"/>
      <c r="J26" s="212"/>
      <c r="K26" s="5" t="s">
        <v>216</v>
      </c>
      <c r="L26" s="10" t="s">
        <v>226</v>
      </c>
      <c r="M26" s="271" t="s">
        <v>228</v>
      </c>
      <c r="N26" s="271" t="s">
        <v>249</v>
      </c>
      <c r="O26" s="6" t="s">
        <v>470</v>
      </c>
      <c r="P26" s="5"/>
      <c r="Q26" s="5"/>
      <c r="R26" s="5"/>
      <c r="S26" s="5"/>
      <c r="T26" s="7" t="s">
        <v>857</v>
      </c>
    </row>
    <row r="27" spans="1:20" ht="12.6" customHeight="1" x14ac:dyDescent="0.25">
      <c r="A27" s="212">
        <v>18.27</v>
      </c>
      <c r="B27" s="271" t="s">
        <v>561</v>
      </c>
      <c r="C27" s="212">
        <v>1942</v>
      </c>
      <c r="D27" s="271" t="s">
        <v>699</v>
      </c>
      <c r="E27" s="5" t="s">
        <v>791</v>
      </c>
      <c r="F27" s="212">
        <v>260731</v>
      </c>
      <c r="G27" s="212">
        <v>-1.7</v>
      </c>
      <c r="H27" s="212"/>
      <c r="I27" s="212"/>
      <c r="J27" s="212">
        <v>407</v>
      </c>
      <c r="K27" s="5" t="s">
        <v>216</v>
      </c>
      <c r="L27" s="10" t="s">
        <v>226</v>
      </c>
      <c r="M27" s="271" t="s">
        <v>228</v>
      </c>
      <c r="N27" s="271" t="s">
        <v>249</v>
      </c>
      <c r="O27" s="6" t="s">
        <v>470</v>
      </c>
      <c r="P27" s="5"/>
      <c r="Q27" s="5"/>
      <c r="R27" s="5"/>
      <c r="S27" s="5"/>
      <c r="T27" s="7" t="s">
        <v>858</v>
      </c>
    </row>
    <row r="28" spans="1:20" ht="12.6" customHeight="1" x14ac:dyDescent="0.25">
      <c r="A28" s="212">
        <v>43.61</v>
      </c>
      <c r="B28" s="271" t="s">
        <v>561</v>
      </c>
      <c r="C28" s="212">
        <v>1942</v>
      </c>
      <c r="D28" s="271" t="s">
        <v>701</v>
      </c>
      <c r="E28" s="5" t="s">
        <v>791</v>
      </c>
      <c r="F28" s="212">
        <v>260801</v>
      </c>
      <c r="G28" s="212">
        <v>0.7</v>
      </c>
      <c r="H28" s="212"/>
      <c r="I28" s="212"/>
      <c r="J28" s="212">
        <v>184</v>
      </c>
      <c r="K28" s="5" t="s">
        <v>216</v>
      </c>
      <c r="L28" s="10" t="s">
        <v>226</v>
      </c>
      <c r="M28" s="271" t="s">
        <v>228</v>
      </c>
      <c r="N28" s="271" t="s">
        <v>249</v>
      </c>
      <c r="O28" s="6" t="s">
        <v>470</v>
      </c>
      <c r="P28" s="5"/>
      <c r="Q28" s="5"/>
      <c r="R28" s="5"/>
      <c r="S28" s="5"/>
      <c r="T28" s="7" t="s">
        <v>859</v>
      </c>
    </row>
    <row r="29" spans="1:20" ht="12.6" customHeight="1" x14ac:dyDescent="0.25">
      <c r="A29" s="212" t="s">
        <v>797</v>
      </c>
      <c r="B29" s="271" t="s">
        <v>561</v>
      </c>
      <c r="C29" s="212">
        <v>1942</v>
      </c>
      <c r="D29" s="271" t="s">
        <v>694</v>
      </c>
      <c r="E29" s="5" t="s">
        <v>791</v>
      </c>
      <c r="F29" s="212">
        <v>260802</v>
      </c>
      <c r="G29" s="274" t="s">
        <v>0</v>
      </c>
      <c r="H29" s="212"/>
      <c r="I29" s="212"/>
      <c r="J29" s="212">
        <v>1</v>
      </c>
      <c r="K29" s="5" t="s">
        <v>216</v>
      </c>
      <c r="L29" s="10" t="s">
        <v>226</v>
      </c>
      <c r="M29" s="271" t="s">
        <v>228</v>
      </c>
      <c r="N29" s="271" t="s">
        <v>249</v>
      </c>
      <c r="O29" s="6" t="s">
        <v>470</v>
      </c>
      <c r="P29" s="5"/>
      <c r="Q29" s="5"/>
      <c r="R29" s="5"/>
      <c r="S29" s="5"/>
      <c r="T29" s="7" t="s">
        <v>860</v>
      </c>
    </row>
    <row r="30" spans="1:20" ht="12.6" customHeight="1" x14ac:dyDescent="0.25">
      <c r="A30" s="212">
        <v>10.96</v>
      </c>
      <c r="B30" s="271" t="s">
        <v>561</v>
      </c>
      <c r="C30" s="212">
        <v>1942</v>
      </c>
      <c r="D30" s="271" t="s">
        <v>562</v>
      </c>
      <c r="E30" s="5" t="s">
        <v>556</v>
      </c>
      <c r="F30" s="212">
        <v>260615</v>
      </c>
      <c r="G30" s="274" t="s">
        <v>707</v>
      </c>
      <c r="H30" s="212"/>
      <c r="I30" s="212"/>
      <c r="J30" s="212"/>
      <c r="K30" s="5" t="s">
        <v>216</v>
      </c>
      <c r="L30" s="10" t="s">
        <v>226</v>
      </c>
      <c r="M30" s="271" t="s">
        <v>228</v>
      </c>
      <c r="N30" s="271" t="s">
        <v>249</v>
      </c>
      <c r="O30" s="6" t="s">
        <v>470</v>
      </c>
      <c r="P30" s="271"/>
      <c r="Q30" s="271"/>
      <c r="R30" s="271"/>
      <c r="S30" s="271"/>
      <c r="T30" s="7" t="s">
        <v>861</v>
      </c>
    </row>
    <row r="31" spans="1:20" ht="12.6" customHeight="1" x14ac:dyDescent="0.25">
      <c r="A31" s="217">
        <v>7.76</v>
      </c>
      <c r="B31" s="204" t="s">
        <v>561</v>
      </c>
      <c r="C31" s="166">
        <v>1942</v>
      </c>
      <c r="D31" s="204" t="s">
        <v>560</v>
      </c>
      <c r="E31" s="5" t="s">
        <v>556</v>
      </c>
      <c r="F31" s="6">
        <v>260709</v>
      </c>
      <c r="G31" s="218"/>
      <c r="H31" s="25"/>
      <c r="I31" s="25"/>
      <c r="J31" s="25">
        <v>532</v>
      </c>
      <c r="K31" s="7" t="s">
        <v>216</v>
      </c>
      <c r="L31" s="10" t="s">
        <v>226</v>
      </c>
      <c r="M31" s="9" t="s">
        <v>230</v>
      </c>
      <c r="N31" s="27" t="s">
        <v>249</v>
      </c>
      <c r="O31" s="223" t="s">
        <v>179</v>
      </c>
      <c r="T31" s="7" t="s">
        <v>862</v>
      </c>
    </row>
    <row r="32" spans="1:20" ht="12.6" customHeight="1" x14ac:dyDescent="0.25">
      <c r="A32" s="217">
        <v>1.71</v>
      </c>
      <c r="B32" s="204" t="s">
        <v>561</v>
      </c>
      <c r="C32" s="166">
        <v>1942</v>
      </c>
      <c r="D32" s="204" t="s">
        <v>780</v>
      </c>
      <c r="E32" s="5" t="s">
        <v>556</v>
      </c>
      <c r="F32" s="6">
        <v>260709</v>
      </c>
      <c r="G32" s="218"/>
      <c r="H32" s="25"/>
      <c r="I32" s="25"/>
      <c r="J32" s="25">
        <v>378</v>
      </c>
      <c r="K32" s="7" t="s">
        <v>216</v>
      </c>
      <c r="L32" s="10" t="s">
        <v>226</v>
      </c>
      <c r="M32" s="9" t="s">
        <v>218</v>
      </c>
      <c r="N32" s="27" t="s">
        <v>249</v>
      </c>
      <c r="O32" s="223" t="s">
        <v>179</v>
      </c>
      <c r="T32" s="7" t="s">
        <v>863</v>
      </c>
    </row>
    <row r="33" spans="1:121" ht="12.6" customHeight="1" x14ac:dyDescent="0.25">
      <c r="A33" s="6">
        <v>2.42</v>
      </c>
      <c r="B33" s="5" t="s">
        <v>204</v>
      </c>
      <c r="C33" s="6">
        <v>1967</v>
      </c>
      <c r="D33" s="7" t="s">
        <v>213</v>
      </c>
      <c r="E33" s="116" t="s">
        <v>219</v>
      </c>
      <c r="F33" s="6">
        <v>260112</v>
      </c>
      <c r="H33" s="6"/>
      <c r="I33" s="6">
        <v>298</v>
      </c>
      <c r="J33" s="6">
        <v>559</v>
      </c>
      <c r="K33" s="5" t="s">
        <v>216</v>
      </c>
      <c r="L33" s="6" t="s">
        <v>225</v>
      </c>
      <c r="M33" s="9" t="s">
        <v>218</v>
      </c>
      <c r="N33" s="7" t="s">
        <v>205</v>
      </c>
      <c r="O33" s="203" t="s">
        <v>179</v>
      </c>
      <c r="T33" s="7" t="s">
        <v>864</v>
      </c>
    </row>
    <row r="34" spans="1:121" ht="12.6" customHeight="1" x14ac:dyDescent="0.25">
      <c r="A34" s="6">
        <v>2.48</v>
      </c>
      <c r="B34" s="7" t="s">
        <v>204</v>
      </c>
      <c r="C34" s="6">
        <v>1967</v>
      </c>
      <c r="D34" s="7" t="s">
        <v>780</v>
      </c>
      <c r="E34" s="116" t="s">
        <v>556</v>
      </c>
      <c r="F34" s="6">
        <v>260824</v>
      </c>
      <c r="I34" s="80">
        <v>351</v>
      </c>
      <c r="J34" s="6">
        <v>602</v>
      </c>
      <c r="K34" s="7" t="s">
        <v>216</v>
      </c>
      <c r="L34" s="10" t="s">
        <v>225</v>
      </c>
      <c r="M34" s="9" t="s">
        <v>218</v>
      </c>
      <c r="N34" s="7" t="s">
        <v>205</v>
      </c>
      <c r="O34" s="80" t="s">
        <v>179</v>
      </c>
      <c r="T34" s="7" t="s">
        <v>865</v>
      </c>
    </row>
    <row r="35" spans="1:121" ht="12.6" customHeight="1" x14ac:dyDescent="0.25">
      <c r="A35" s="6">
        <v>6.95</v>
      </c>
      <c r="B35" s="5" t="s">
        <v>204</v>
      </c>
      <c r="C35" s="6">
        <v>1967</v>
      </c>
      <c r="D35" s="7" t="s">
        <v>215</v>
      </c>
      <c r="E35" s="116" t="s">
        <v>219</v>
      </c>
      <c r="F35" s="6">
        <v>260112</v>
      </c>
      <c r="H35" s="6"/>
      <c r="I35" s="6"/>
      <c r="J35" s="6">
        <v>634</v>
      </c>
      <c r="K35" s="5" t="s">
        <v>216</v>
      </c>
      <c r="L35" s="6" t="s">
        <v>225</v>
      </c>
      <c r="M35" s="9" t="s">
        <v>218</v>
      </c>
      <c r="N35" s="7" t="s">
        <v>205</v>
      </c>
      <c r="O35" s="203" t="s">
        <v>179</v>
      </c>
      <c r="T35" s="7" t="s">
        <v>866</v>
      </c>
    </row>
    <row r="36" spans="1:121" ht="12.6" customHeight="1" x14ac:dyDescent="0.25">
      <c r="A36" s="54">
        <v>8.6300000000000008</v>
      </c>
      <c r="B36" s="54" t="s">
        <v>207</v>
      </c>
      <c r="C36" s="54">
        <v>1966</v>
      </c>
      <c r="D36" s="54" t="s">
        <v>1410</v>
      </c>
      <c r="E36" s="212" t="s">
        <v>556</v>
      </c>
      <c r="F36" s="212">
        <v>260910</v>
      </c>
      <c r="G36" s="54"/>
      <c r="H36" s="54"/>
      <c r="I36" s="54"/>
      <c r="J36" s="54">
        <v>520</v>
      </c>
      <c r="K36" s="7" t="s">
        <v>216</v>
      </c>
      <c r="L36" s="54" t="s">
        <v>225</v>
      </c>
      <c r="M36" s="5" t="s">
        <v>230</v>
      </c>
      <c r="N36" s="54" t="s">
        <v>208</v>
      </c>
      <c r="O36" s="223" t="s">
        <v>179</v>
      </c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</row>
    <row r="37" spans="1:121" ht="12.6" customHeight="1" x14ac:dyDescent="0.25">
      <c r="A37" s="6">
        <v>2.2200000000000002</v>
      </c>
      <c r="B37" s="5" t="s">
        <v>207</v>
      </c>
      <c r="C37" s="6">
        <v>1966</v>
      </c>
      <c r="D37" s="7" t="s">
        <v>213</v>
      </c>
      <c r="E37" s="116" t="s">
        <v>219</v>
      </c>
      <c r="F37" s="6">
        <v>260112</v>
      </c>
      <c r="H37" s="6"/>
      <c r="I37" s="6">
        <v>100</v>
      </c>
      <c r="J37" s="6">
        <v>484</v>
      </c>
      <c r="K37" s="5" t="s">
        <v>216</v>
      </c>
      <c r="L37" s="6" t="s">
        <v>225</v>
      </c>
      <c r="M37" s="9" t="s">
        <v>218</v>
      </c>
      <c r="N37" s="6" t="s">
        <v>208</v>
      </c>
      <c r="O37" s="204" t="s">
        <v>179</v>
      </c>
      <c r="T37" s="7" t="s">
        <v>867</v>
      </c>
    </row>
    <row r="38" spans="1:121" ht="12.6" customHeight="1" x14ac:dyDescent="0.25">
      <c r="A38" s="7" t="s">
        <v>809</v>
      </c>
      <c r="B38" s="7" t="s">
        <v>239</v>
      </c>
      <c r="C38" s="6">
        <v>1963</v>
      </c>
      <c r="D38" s="7" t="s">
        <v>806</v>
      </c>
      <c r="E38" s="116" t="s">
        <v>556</v>
      </c>
      <c r="F38" s="6">
        <v>260824</v>
      </c>
      <c r="J38" s="7"/>
      <c r="K38" s="7" t="s">
        <v>217</v>
      </c>
      <c r="L38" s="205">
        <v>244601</v>
      </c>
      <c r="M38" s="9" t="s">
        <v>228</v>
      </c>
      <c r="N38" s="7" t="s">
        <v>288</v>
      </c>
      <c r="O38" s="80" t="s">
        <v>179</v>
      </c>
      <c r="S38" s="7" t="s">
        <v>823</v>
      </c>
      <c r="T38" s="7" t="s">
        <v>868</v>
      </c>
    </row>
    <row r="39" spans="1:121" ht="12.6" customHeight="1" x14ac:dyDescent="0.25">
      <c r="A39" s="6">
        <v>17.149999999999999</v>
      </c>
      <c r="B39" s="7" t="s">
        <v>239</v>
      </c>
      <c r="C39" s="6">
        <v>1963</v>
      </c>
      <c r="D39" s="7" t="s">
        <v>699</v>
      </c>
      <c r="E39" s="116" t="s">
        <v>768</v>
      </c>
      <c r="F39" s="6">
        <v>260703</v>
      </c>
      <c r="G39" s="6">
        <v>-0.6</v>
      </c>
      <c r="J39" s="80">
        <v>547</v>
      </c>
      <c r="K39" s="7" t="s">
        <v>217</v>
      </c>
      <c r="L39" s="205">
        <v>244601</v>
      </c>
      <c r="M39" s="9" t="s">
        <v>228</v>
      </c>
      <c r="N39" s="7" t="s">
        <v>288</v>
      </c>
      <c r="O39" s="203" t="s">
        <v>179</v>
      </c>
      <c r="R39" s="203"/>
      <c r="T39" s="7" t="s">
        <v>869</v>
      </c>
    </row>
    <row r="40" spans="1:121" ht="12.6" customHeight="1" x14ac:dyDescent="0.25">
      <c r="A40" s="7" t="s">
        <v>286</v>
      </c>
      <c r="B40" s="7" t="s">
        <v>239</v>
      </c>
      <c r="C40" s="6">
        <v>1963</v>
      </c>
      <c r="D40" s="7" t="s">
        <v>289</v>
      </c>
      <c r="E40" s="116" t="s">
        <v>290</v>
      </c>
      <c r="F40" s="6">
        <v>260327</v>
      </c>
      <c r="I40" s="80">
        <v>391</v>
      </c>
      <c r="J40" s="80">
        <v>713</v>
      </c>
      <c r="K40" s="7" t="s">
        <v>217</v>
      </c>
      <c r="L40" s="205">
        <v>244601</v>
      </c>
      <c r="M40" s="9" t="s">
        <v>228</v>
      </c>
      <c r="N40" s="7" t="s">
        <v>288</v>
      </c>
      <c r="O40" s="203" t="s">
        <v>179</v>
      </c>
      <c r="R40" s="203"/>
      <c r="T40" s="7" t="s">
        <v>870</v>
      </c>
    </row>
    <row r="41" spans="1:121" ht="12.6" customHeight="1" x14ac:dyDescent="0.25">
      <c r="A41" s="6" t="s">
        <v>777</v>
      </c>
      <c r="B41" s="7" t="s">
        <v>239</v>
      </c>
      <c r="C41" s="6">
        <v>1963</v>
      </c>
      <c r="D41" s="7" t="s">
        <v>704</v>
      </c>
      <c r="E41" s="116" t="s">
        <v>768</v>
      </c>
      <c r="F41" s="6">
        <v>260705</v>
      </c>
      <c r="G41" s="7" t="s">
        <v>0</v>
      </c>
      <c r="I41" s="80">
        <v>398</v>
      </c>
      <c r="J41" s="80">
        <v>750</v>
      </c>
      <c r="K41" s="7" t="s">
        <v>217</v>
      </c>
      <c r="L41" s="205">
        <v>244601</v>
      </c>
      <c r="M41" s="9" t="s">
        <v>228</v>
      </c>
      <c r="N41" s="7" t="s">
        <v>288</v>
      </c>
      <c r="O41" s="203" t="s">
        <v>179</v>
      </c>
      <c r="R41" s="203"/>
      <c r="T41" s="7" t="s">
        <v>871</v>
      </c>
    </row>
    <row r="42" spans="1:121" ht="12.6" customHeight="1" x14ac:dyDescent="0.25">
      <c r="A42" s="6">
        <v>21.46</v>
      </c>
      <c r="B42" s="7" t="s">
        <v>239</v>
      </c>
      <c r="C42" s="6">
        <v>1963</v>
      </c>
      <c r="D42" s="7" t="s">
        <v>279</v>
      </c>
      <c r="E42" s="116" t="s">
        <v>294</v>
      </c>
      <c r="F42" s="6">
        <v>260418</v>
      </c>
      <c r="J42" s="80">
        <v>713</v>
      </c>
      <c r="K42" s="7" t="s">
        <v>217</v>
      </c>
      <c r="L42" s="205">
        <v>244601</v>
      </c>
      <c r="M42" s="9" t="s">
        <v>269</v>
      </c>
      <c r="N42" s="7" t="s">
        <v>288</v>
      </c>
      <c r="O42" s="203" t="s">
        <v>179</v>
      </c>
      <c r="R42" s="203"/>
      <c r="T42" s="7" t="s">
        <v>872</v>
      </c>
    </row>
    <row r="43" spans="1:121" ht="12.6" customHeight="1" x14ac:dyDescent="0.25">
      <c r="A43" s="6" t="s">
        <v>1412</v>
      </c>
      <c r="B43" s="7" t="s">
        <v>239</v>
      </c>
      <c r="C43" s="6">
        <v>1963</v>
      </c>
      <c r="D43" s="7" t="s">
        <v>279</v>
      </c>
      <c r="E43" s="116" t="s">
        <v>1413</v>
      </c>
      <c r="F43" s="6">
        <v>260906</v>
      </c>
      <c r="K43" s="7" t="s">
        <v>217</v>
      </c>
      <c r="L43" s="205">
        <v>244601</v>
      </c>
      <c r="M43" s="9" t="s">
        <v>269</v>
      </c>
      <c r="N43" s="7" t="s">
        <v>288</v>
      </c>
      <c r="O43" s="203" t="s">
        <v>179</v>
      </c>
      <c r="R43" s="203"/>
      <c r="T43" s="7" t="s">
        <v>872</v>
      </c>
    </row>
    <row r="44" spans="1:121" ht="12.6" customHeight="1" x14ac:dyDescent="0.25">
      <c r="A44" s="6">
        <v>43.41</v>
      </c>
      <c r="B44" s="7" t="s">
        <v>239</v>
      </c>
      <c r="C44" s="6">
        <v>1963</v>
      </c>
      <c r="D44" s="7" t="s">
        <v>274</v>
      </c>
      <c r="E44" s="116" t="s">
        <v>1437</v>
      </c>
      <c r="F44" s="6">
        <v>260912</v>
      </c>
      <c r="K44" s="7" t="s">
        <v>217</v>
      </c>
      <c r="L44" s="205">
        <v>244601</v>
      </c>
      <c r="M44" s="9" t="s">
        <v>269</v>
      </c>
      <c r="N44" s="7" t="s">
        <v>288</v>
      </c>
      <c r="O44" s="203" t="s">
        <v>179</v>
      </c>
      <c r="R44" s="203"/>
      <c r="T44" s="7" t="s">
        <v>872</v>
      </c>
    </row>
    <row r="45" spans="1:121" ht="12.6" customHeight="1" x14ac:dyDescent="0.25">
      <c r="A45" s="27">
        <v>22.26</v>
      </c>
      <c r="B45" s="6" t="s">
        <v>239</v>
      </c>
      <c r="C45" s="166">
        <v>1963</v>
      </c>
      <c r="D45" s="162" t="s">
        <v>279</v>
      </c>
      <c r="E45" s="116" t="s">
        <v>348</v>
      </c>
      <c r="F45" s="6">
        <v>260425</v>
      </c>
      <c r="G45" s="27"/>
      <c r="H45" s="166"/>
      <c r="I45" s="25"/>
      <c r="J45" s="25"/>
      <c r="K45" s="25" t="s">
        <v>217</v>
      </c>
      <c r="L45" s="205">
        <v>244601</v>
      </c>
      <c r="M45" s="26" t="s">
        <v>347</v>
      </c>
      <c r="N45" s="80" t="s">
        <v>430</v>
      </c>
      <c r="O45" s="203" t="s">
        <v>179</v>
      </c>
      <c r="Q45" s="26"/>
      <c r="R45" s="26"/>
      <c r="T45" s="7" t="s">
        <v>873</v>
      </c>
    </row>
    <row r="46" spans="1:121" ht="12.6" customHeight="1" x14ac:dyDescent="0.25">
      <c r="A46" s="6">
        <v>23.09</v>
      </c>
      <c r="B46" s="7" t="s">
        <v>239</v>
      </c>
      <c r="C46" s="6">
        <v>1963</v>
      </c>
      <c r="D46" s="7" t="s">
        <v>279</v>
      </c>
      <c r="E46" s="116" t="s">
        <v>280</v>
      </c>
      <c r="F46" s="6">
        <v>260305</v>
      </c>
      <c r="K46" s="7" t="s">
        <v>217</v>
      </c>
      <c r="L46" s="205">
        <v>244601</v>
      </c>
      <c r="M46" s="9" t="s">
        <v>288</v>
      </c>
      <c r="N46" s="7" t="s">
        <v>269</v>
      </c>
      <c r="O46" s="203" t="s">
        <v>179</v>
      </c>
      <c r="R46" s="203"/>
      <c r="T46" s="7" t="s">
        <v>874</v>
      </c>
    </row>
    <row r="47" spans="1:121" ht="12.6" customHeight="1" x14ac:dyDescent="0.25">
      <c r="A47" s="6">
        <v>1.79</v>
      </c>
      <c r="B47" s="7" t="s">
        <v>239</v>
      </c>
      <c r="C47" s="6">
        <v>1963</v>
      </c>
      <c r="D47" s="7" t="s">
        <v>780</v>
      </c>
      <c r="E47" s="116" t="s">
        <v>556</v>
      </c>
      <c r="F47" s="6">
        <v>260824</v>
      </c>
      <c r="I47" s="80">
        <v>14</v>
      </c>
      <c r="J47" s="6">
        <v>450</v>
      </c>
      <c r="K47" s="7" t="s">
        <v>217</v>
      </c>
      <c r="L47" s="205">
        <v>244601</v>
      </c>
      <c r="M47" s="9" t="s">
        <v>218</v>
      </c>
      <c r="N47" s="7" t="s">
        <v>288</v>
      </c>
      <c r="O47" s="80" t="s">
        <v>179</v>
      </c>
      <c r="T47" s="7" t="s">
        <v>875</v>
      </c>
    </row>
    <row r="48" spans="1:121" ht="12.6" customHeight="1" x14ac:dyDescent="0.25">
      <c r="A48" s="6">
        <v>36.409999999999997</v>
      </c>
      <c r="B48" s="7" t="s">
        <v>278</v>
      </c>
      <c r="C48" s="6">
        <v>1978</v>
      </c>
      <c r="D48" s="7" t="s">
        <v>274</v>
      </c>
      <c r="E48" s="116" t="s">
        <v>275</v>
      </c>
      <c r="F48" s="6">
        <v>260822</v>
      </c>
      <c r="K48" s="7" t="s">
        <v>216</v>
      </c>
      <c r="L48" s="10" t="s">
        <v>276</v>
      </c>
      <c r="M48" s="9" t="s">
        <v>212</v>
      </c>
      <c r="N48" s="7" t="s">
        <v>269</v>
      </c>
      <c r="O48" s="203" t="s">
        <v>179</v>
      </c>
      <c r="R48" s="5"/>
      <c r="S48" s="203" t="s">
        <v>277</v>
      </c>
      <c r="T48" s="7" t="s">
        <v>876</v>
      </c>
    </row>
    <row r="49" spans="1:20" ht="12.6" customHeight="1" x14ac:dyDescent="0.25">
      <c r="A49" s="7" t="s">
        <v>752</v>
      </c>
      <c r="B49" s="7" t="s">
        <v>278</v>
      </c>
      <c r="C49" s="6">
        <v>1978</v>
      </c>
      <c r="D49" s="7" t="s">
        <v>267</v>
      </c>
      <c r="E49" s="116" t="s">
        <v>743</v>
      </c>
      <c r="F49" s="6">
        <v>260620</v>
      </c>
      <c r="K49" s="7" t="s">
        <v>216</v>
      </c>
      <c r="L49" s="10" t="s">
        <v>15</v>
      </c>
      <c r="M49" s="9" t="s">
        <v>212</v>
      </c>
      <c r="N49" s="7" t="s">
        <v>269</v>
      </c>
      <c r="O49" s="203" t="s">
        <v>179</v>
      </c>
      <c r="R49" s="5"/>
      <c r="S49" s="203" t="s">
        <v>277</v>
      </c>
      <c r="T49" s="7" t="s">
        <v>877</v>
      </c>
    </row>
    <row r="50" spans="1:20" ht="12.6" customHeight="1" x14ac:dyDescent="0.25">
      <c r="A50" s="6">
        <v>0.85</v>
      </c>
      <c r="B50" s="5" t="s">
        <v>187</v>
      </c>
      <c r="C50" s="166">
        <v>2015</v>
      </c>
      <c r="D50" s="7" t="s">
        <v>214</v>
      </c>
      <c r="E50" s="116" t="s">
        <v>219</v>
      </c>
      <c r="F50" s="6">
        <v>260112</v>
      </c>
      <c r="H50" s="6">
        <v>787</v>
      </c>
      <c r="I50" s="6"/>
      <c r="J50" s="6"/>
      <c r="K50" s="5" t="s">
        <v>216</v>
      </c>
      <c r="L50" s="6" t="s">
        <v>226</v>
      </c>
      <c r="M50" s="9" t="s">
        <v>218</v>
      </c>
      <c r="N50" s="6" t="s">
        <v>185</v>
      </c>
      <c r="O50" s="203" t="s">
        <v>179</v>
      </c>
      <c r="R50" s="7" t="s">
        <v>728</v>
      </c>
      <c r="T50" s="7" t="s">
        <v>878</v>
      </c>
    </row>
    <row r="51" spans="1:20" ht="12.6" customHeight="1" x14ac:dyDescent="0.25">
      <c r="A51" s="6">
        <v>1.61</v>
      </c>
      <c r="B51" s="5" t="s">
        <v>187</v>
      </c>
      <c r="C51" s="166">
        <v>2015</v>
      </c>
      <c r="D51" s="7" t="s">
        <v>213</v>
      </c>
      <c r="E51" s="116" t="s">
        <v>219</v>
      </c>
      <c r="F51" s="6">
        <v>260112</v>
      </c>
      <c r="H51" s="6">
        <v>665</v>
      </c>
      <c r="I51" s="6"/>
      <c r="J51" s="6"/>
      <c r="K51" s="5" t="s">
        <v>216</v>
      </c>
      <c r="L51" s="6" t="s">
        <v>226</v>
      </c>
      <c r="M51" s="9" t="s">
        <v>218</v>
      </c>
      <c r="N51" s="6" t="s">
        <v>185</v>
      </c>
      <c r="O51" s="26" t="s">
        <v>179</v>
      </c>
      <c r="R51" s="271" t="s">
        <v>729</v>
      </c>
      <c r="T51" s="7" t="s">
        <v>879</v>
      </c>
    </row>
    <row r="52" spans="1:20" ht="12.6" customHeight="1" x14ac:dyDescent="0.25">
      <c r="A52" s="7" t="s">
        <v>685</v>
      </c>
      <c r="B52" s="7" t="s">
        <v>168</v>
      </c>
      <c r="C52" s="6">
        <v>2006</v>
      </c>
      <c r="D52" s="162" t="s">
        <v>648</v>
      </c>
      <c r="E52" s="116" t="s">
        <v>687</v>
      </c>
      <c r="F52" s="6">
        <v>260605</v>
      </c>
      <c r="I52" s="80">
        <v>725</v>
      </c>
      <c r="K52" s="7" t="s">
        <v>216</v>
      </c>
      <c r="L52" s="103" t="s">
        <v>167</v>
      </c>
      <c r="M52" s="26" t="s">
        <v>228</v>
      </c>
      <c r="N52" s="80" t="s">
        <v>200</v>
      </c>
      <c r="O52" s="162" t="s">
        <v>179</v>
      </c>
      <c r="T52" s="7" t="s">
        <v>880</v>
      </c>
    </row>
    <row r="53" spans="1:20" ht="12.6" customHeight="1" x14ac:dyDescent="0.25">
      <c r="A53" s="212" t="s">
        <v>782</v>
      </c>
      <c r="B53" s="271" t="s">
        <v>168</v>
      </c>
      <c r="C53" s="212">
        <v>2006</v>
      </c>
      <c r="D53" s="271" t="s">
        <v>704</v>
      </c>
      <c r="E53" s="5" t="s">
        <v>783</v>
      </c>
      <c r="F53" s="212">
        <v>260723</v>
      </c>
      <c r="G53" s="274"/>
      <c r="H53" s="212"/>
      <c r="I53" s="212">
        <v>756</v>
      </c>
      <c r="J53" s="212"/>
      <c r="K53" s="5" t="s">
        <v>216</v>
      </c>
      <c r="L53" s="103" t="s">
        <v>167</v>
      </c>
      <c r="M53" s="271" t="s">
        <v>228</v>
      </c>
      <c r="N53" s="271" t="s">
        <v>200</v>
      </c>
      <c r="O53" s="6" t="s">
        <v>470</v>
      </c>
      <c r="P53" s="271"/>
      <c r="Q53" s="271"/>
      <c r="R53" s="271"/>
      <c r="S53" s="271"/>
      <c r="T53" s="7" t="s">
        <v>881</v>
      </c>
    </row>
    <row r="54" spans="1:20" ht="12.6" customHeight="1" x14ac:dyDescent="0.25">
      <c r="A54" s="212" t="s">
        <v>742</v>
      </c>
      <c r="B54" s="271" t="s">
        <v>168</v>
      </c>
      <c r="C54" s="212">
        <v>2006</v>
      </c>
      <c r="D54" s="271" t="s">
        <v>267</v>
      </c>
      <c r="E54" s="5" t="s">
        <v>743</v>
      </c>
      <c r="F54" s="212">
        <v>260620</v>
      </c>
      <c r="G54" s="274"/>
      <c r="H54" s="212"/>
      <c r="I54" s="212"/>
      <c r="J54" s="212"/>
      <c r="K54" s="5" t="s">
        <v>216</v>
      </c>
      <c r="L54" s="103" t="s">
        <v>167</v>
      </c>
      <c r="M54" s="271" t="s">
        <v>347</v>
      </c>
      <c r="N54" s="271" t="s">
        <v>200</v>
      </c>
      <c r="O54" s="6" t="s">
        <v>470</v>
      </c>
      <c r="P54" s="271"/>
      <c r="Q54" s="271"/>
      <c r="R54" s="271"/>
      <c r="S54" s="203" t="s">
        <v>277</v>
      </c>
      <c r="T54" s="7" t="s">
        <v>882</v>
      </c>
    </row>
    <row r="55" spans="1:20" ht="12.6" customHeight="1" x14ac:dyDescent="0.25">
      <c r="A55" s="7" t="s">
        <v>377</v>
      </c>
      <c r="B55" s="7" t="s">
        <v>350</v>
      </c>
      <c r="C55" s="6">
        <v>1989</v>
      </c>
      <c r="D55" s="162" t="s">
        <v>267</v>
      </c>
      <c r="E55" s="116" t="s">
        <v>348</v>
      </c>
      <c r="F55" s="6">
        <v>260425</v>
      </c>
      <c r="K55" s="7" t="s">
        <v>216</v>
      </c>
      <c r="L55" s="10" t="s">
        <v>284</v>
      </c>
      <c r="M55" s="26" t="s">
        <v>347</v>
      </c>
      <c r="N55" s="80" t="s">
        <v>435</v>
      </c>
      <c r="O55" s="162" t="s">
        <v>179</v>
      </c>
      <c r="T55" s="7" t="s">
        <v>883</v>
      </c>
    </row>
    <row r="56" spans="1:20" ht="12.6" customHeight="1" x14ac:dyDescent="0.25">
      <c r="A56" s="6">
        <v>34.15</v>
      </c>
      <c r="B56" s="205" t="s">
        <v>238</v>
      </c>
      <c r="C56" s="27">
        <v>1996</v>
      </c>
      <c r="D56" s="7" t="s">
        <v>274</v>
      </c>
      <c r="E56" s="116" t="s">
        <v>275</v>
      </c>
      <c r="F56" s="6">
        <v>260314</v>
      </c>
      <c r="L56" s="205">
        <v>244445</v>
      </c>
      <c r="M56" s="9" t="s">
        <v>200</v>
      </c>
      <c r="N56" s="7" t="s">
        <v>269</v>
      </c>
      <c r="O56" s="203" t="s">
        <v>179</v>
      </c>
      <c r="R56" s="271"/>
      <c r="S56" s="203" t="s">
        <v>277</v>
      </c>
      <c r="T56" s="7" t="s">
        <v>884</v>
      </c>
    </row>
    <row r="57" spans="1:20" ht="12.6" customHeight="1" x14ac:dyDescent="0.25">
      <c r="A57" s="6">
        <v>35.42</v>
      </c>
      <c r="B57" s="205" t="s">
        <v>238</v>
      </c>
      <c r="C57" s="27">
        <v>1996</v>
      </c>
      <c r="D57" s="7" t="s">
        <v>274</v>
      </c>
      <c r="E57" s="116" t="s">
        <v>1437</v>
      </c>
      <c r="F57" s="6">
        <v>260912</v>
      </c>
      <c r="L57" s="205">
        <v>244445</v>
      </c>
      <c r="M57" s="9" t="s">
        <v>200</v>
      </c>
      <c r="N57" s="7" t="s">
        <v>269</v>
      </c>
      <c r="O57" s="203" t="s">
        <v>179</v>
      </c>
      <c r="R57" s="271"/>
      <c r="S57" s="203"/>
      <c r="T57" s="7" t="s">
        <v>884</v>
      </c>
    </row>
    <row r="58" spans="1:20" ht="12.6" customHeight="1" x14ac:dyDescent="0.25">
      <c r="A58" s="7" t="s">
        <v>669</v>
      </c>
      <c r="B58" s="205" t="s">
        <v>238</v>
      </c>
      <c r="C58" s="27">
        <v>1996</v>
      </c>
      <c r="D58" s="7" t="s">
        <v>279</v>
      </c>
      <c r="E58" s="116" t="s">
        <v>668</v>
      </c>
      <c r="F58" s="6">
        <v>260523</v>
      </c>
      <c r="L58" s="205">
        <v>244445</v>
      </c>
      <c r="M58" s="9" t="s">
        <v>200</v>
      </c>
      <c r="N58" s="7" t="s">
        <v>269</v>
      </c>
      <c r="O58" s="203" t="s">
        <v>179</v>
      </c>
      <c r="R58" s="203"/>
      <c r="T58" s="7" t="s">
        <v>885</v>
      </c>
    </row>
    <row r="59" spans="1:20" ht="12.6" customHeight="1" x14ac:dyDescent="0.25">
      <c r="A59" s="7" t="s">
        <v>642</v>
      </c>
      <c r="B59" s="205" t="s">
        <v>238</v>
      </c>
      <c r="C59" s="27">
        <v>1996</v>
      </c>
      <c r="D59" s="7" t="s">
        <v>279</v>
      </c>
      <c r="E59" s="116" t="s">
        <v>280</v>
      </c>
      <c r="F59" s="6">
        <v>260510</v>
      </c>
      <c r="L59" s="205">
        <v>244445</v>
      </c>
      <c r="M59" s="9" t="s">
        <v>200</v>
      </c>
      <c r="N59" s="7" t="s">
        <v>269</v>
      </c>
      <c r="O59" s="203" t="s">
        <v>179</v>
      </c>
      <c r="R59" s="203"/>
      <c r="T59" s="7" t="s">
        <v>886</v>
      </c>
    </row>
    <row r="60" spans="1:20" ht="12.6" customHeight="1" x14ac:dyDescent="0.25">
      <c r="A60" s="212" t="s">
        <v>709</v>
      </c>
      <c r="B60" s="271" t="s">
        <v>238</v>
      </c>
      <c r="C60" s="212">
        <v>1996</v>
      </c>
      <c r="D60" s="271" t="s">
        <v>673</v>
      </c>
      <c r="E60" s="5" t="s">
        <v>556</v>
      </c>
      <c r="F60" s="212">
        <v>260615</v>
      </c>
      <c r="G60" s="274"/>
      <c r="H60" s="212"/>
      <c r="I60" s="212">
        <v>506</v>
      </c>
      <c r="J60" s="212"/>
      <c r="K60" s="5" t="s">
        <v>216</v>
      </c>
      <c r="L60" s="103">
        <v>244445</v>
      </c>
      <c r="M60" s="271" t="s">
        <v>228</v>
      </c>
      <c r="N60" s="271" t="s">
        <v>200</v>
      </c>
      <c r="O60" s="271" t="s">
        <v>470</v>
      </c>
      <c r="P60" s="271"/>
      <c r="Q60" s="271"/>
      <c r="R60" s="271"/>
      <c r="S60" s="271"/>
      <c r="T60" s="7" t="s">
        <v>887</v>
      </c>
    </row>
    <row r="61" spans="1:20" ht="12.6" customHeight="1" x14ac:dyDescent="0.25">
      <c r="A61" s="7" t="s">
        <v>526</v>
      </c>
      <c r="B61" s="7" t="s">
        <v>1370</v>
      </c>
      <c r="C61" s="54">
        <v>2018</v>
      </c>
      <c r="D61" s="26" t="s">
        <v>555</v>
      </c>
      <c r="E61" s="26" t="s">
        <v>1398</v>
      </c>
      <c r="F61" s="209">
        <v>260907</v>
      </c>
      <c r="H61" s="80">
        <v>0</v>
      </c>
      <c r="K61" s="7" t="s">
        <v>217</v>
      </c>
      <c r="L61" s="10" t="s">
        <v>226</v>
      </c>
      <c r="M61" s="9" t="s">
        <v>228</v>
      </c>
      <c r="N61" s="7" t="s">
        <v>490</v>
      </c>
      <c r="O61" s="7" t="s">
        <v>179</v>
      </c>
    </row>
    <row r="62" spans="1:20" ht="12.6" customHeight="1" x14ac:dyDescent="0.25">
      <c r="A62" s="6">
        <v>1.1499999999999999</v>
      </c>
      <c r="B62" s="5" t="s">
        <v>194</v>
      </c>
      <c r="C62" s="54">
        <v>2007</v>
      </c>
      <c r="D62" s="7" t="s">
        <v>214</v>
      </c>
      <c r="E62" s="116" t="s">
        <v>219</v>
      </c>
      <c r="F62" s="6">
        <v>260112</v>
      </c>
      <c r="H62" s="6">
        <v>609</v>
      </c>
      <c r="I62" s="6">
        <v>180</v>
      </c>
      <c r="J62" s="6"/>
      <c r="K62" s="5" t="s">
        <v>216</v>
      </c>
      <c r="L62" s="6" t="s">
        <v>225</v>
      </c>
      <c r="M62" s="9" t="s">
        <v>218</v>
      </c>
      <c r="N62" s="26" t="s">
        <v>192</v>
      </c>
      <c r="O62" s="203" t="s">
        <v>179</v>
      </c>
      <c r="R62" s="7" t="s">
        <v>730</v>
      </c>
      <c r="T62" s="7" t="s">
        <v>888</v>
      </c>
    </row>
    <row r="63" spans="1:20" ht="12.6" customHeight="1" x14ac:dyDescent="0.25">
      <c r="A63" s="6">
        <v>5.92</v>
      </c>
      <c r="B63" s="5" t="s">
        <v>194</v>
      </c>
      <c r="C63" s="54">
        <v>2007</v>
      </c>
      <c r="D63" s="6" t="s">
        <v>713</v>
      </c>
      <c r="E63" s="5" t="s">
        <v>556</v>
      </c>
      <c r="F63" s="212">
        <v>260615</v>
      </c>
      <c r="G63" s="7" t="s">
        <v>714</v>
      </c>
      <c r="H63" s="6">
        <v>794</v>
      </c>
      <c r="I63" s="6">
        <v>588</v>
      </c>
      <c r="J63" s="6"/>
      <c r="K63" s="5" t="s">
        <v>216</v>
      </c>
      <c r="L63" s="6" t="s">
        <v>225</v>
      </c>
      <c r="M63" s="271" t="s">
        <v>218</v>
      </c>
      <c r="N63" s="26" t="s">
        <v>192</v>
      </c>
      <c r="O63" s="6" t="s">
        <v>470</v>
      </c>
      <c r="P63" s="271"/>
      <c r="Q63" s="271"/>
      <c r="R63" s="7" t="s">
        <v>728</v>
      </c>
      <c r="S63" s="271"/>
      <c r="T63" s="7" t="s">
        <v>889</v>
      </c>
    </row>
    <row r="64" spans="1:20" ht="12.6" customHeight="1" x14ac:dyDescent="0.25">
      <c r="A64" s="6">
        <v>5.97</v>
      </c>
      <c r="B64" s="5" t="s">
        <v>194</v>
      </c>
      <c r="C64" s="54">
        <v>2007</v>
      </c>
      <c r="D64" s="6" t="s">
        <v>713</v>
      </c>
      <c r="E64" s="5" t="s">
        <v>556</v>
      </c>
      <c r="F64" s="212">
        <v>260615</v>
      </c>
      <c r="G64" s="197" t="s">
        <v>700</v>
      </c>
      <c r="H64" s="6"/>
      <c r="I64" s="6"/>
      <c r="J64" s="6"/>
      <c r="K64" s="5" t="s">
        <v>216</v>
      </c>
      <c r="L64" s="6" t="s">
        <v>225</v>
      </c>
      <c r="M64" s="271" t="s">
        <v>218</v>
      </c>
      <c r="N64" s="26" t="s">
        <v>192</v>
      </c>
      <c r="O64" s="6" t="s">
        <v>470</v>
      </c>
      <c r="P64" s="271"/>
      <c r="Q64" s="271"/>
      <c r="R64" s="271"/>
      <c r="S64" s="271"/>
      <c r="T64" s="7" t="s">
        <v>890</v>
      </c>
    </row>
    <row r="65" spans="1:121" ht="12.6" customHeight="1" x14ac:dyDescent="0.25">
      <c r="A65" s="6">
        <v>2.59</v>
      </c>
      <c r="B65" s="5" t="s">
        <v>194</v>
      </c>
      <c r="C65" s="54">
        <v>2007</v>
      </c>
      <c r="D65" s="5" t="s">
        <v>213</v>
      </c>
      <c r="E65" s="25" t="s">
        <v>219</v>
      </c>
      <c r="F65" s="54">
        <v>260216</v>
      </c>
      <c r="G65" s="6"/>
      <c r="H65" s="6">
        <v>720</v>
      </c>
      <c r="I65" s="6">
        <v>433</v>
      </c>
      <c r="J65" s="6"/>
      <c r="K65" s="5" t="s">
        <v>216</v>
      </c>
      <c r="L65" s="6" t="s">
        <v>225</v>
      </c>
      <c r="M65" s="5" t="s">
        <v>218</v>
      </c>
      <c r="N65" s="26" t="s">
        <v>192</v>
      </c>
      <c r="O65" s="203" t="s">
        <v>179</v>
      </c>
      <c r="P65" s="5"/>
      <c r="Q65" s="5"/>
      <c r="R65" s="7" t="s">
        <v>728</v>
      </c>
      <c r="T65" s="7" t="s">
        <v>891</v>
      </c>
    </row>
    <row r="66" spans="1:121" ht="12.6" customHeight="1" x14ac:dyDescent="0.25">
      <c r="A66" s="6">
        <v>7.73</v>
      </c>
      <c r="B66" s="5" t="s">
        <v>194</v>
      </c>
      <c r="C66" s="54">
        <v>2007</v>
      </c>
      <c r="D66" s="5" t="s">
        <v>215</v>
      </c>
      <c r="E66" s="25" t="s">
        <v>219</v>
      </c>
      <c r="F66" s="54">
        <v>260216</v>
      </c>
      <c r="G66" s="6"/>
      <c r="H66" s="6"/>
      <c r="I66" s="6"/>
      <c r="J66" s="6"/>
      <c r="K66" s="5" t="s">
        <v>216</v>
      </c>
      <c r="L66" s="6" t="s">
        <v>225</v>
      </c>
      <c r="M66" s="5" t="s">
        <v>218</v>
      </c>
      <c r="N66" s="26" t="s">
        <v>192</v>
      </c>
      <c r="O66" s="203" t="s">
        <v>179</v>
      </c>
      <c r="P66" s="5"/>
      <c r="Q66" s="5"/>
      <c r="R66" s="5"/>
      <c r="T66" s="7" t="s">
        <v>892</v>
      </c>
    </row>
    <row r="67" spans="1:121" ht="12.6" customHeight="1" x14ac:dyDescent="0.25">
      <c r="A67" s="7" t="s">
        <v>371</v>
      </c>
      <c r="B67" s="7" t="s">
        <v>351</v>
      </c>
      <c r="C67" s="6">
        <v>2001</v>
      </c>
      <c r="D67" s="162" t="s">
        <v>267</v>
      </c>
      <c r="E67" s="116" t="s">
        <v>348</v>
      </c>
      <c r="F67" s="6">
        <v>260425</v>
      </c>
      <c r="K67" s="7" t="s">
        <v>216</v>
      </c>
      <c r="L67" s="10" t="s">
        <v>284</v>
      </c>
      <c r="M67" s="26" t="s">
        <v>347</v>
      </c>
      <c r="N67" s="80" t="s">
        <v>439</v>
      </c>
      <c r="O67" s="162" t="s">
        <v>179</v>
      </c>
      <c r="T67" s="7" t="s">
        <v>893</v>
      </c>
    </row>
    <row r="68" spans="1:121" ht="12.6" customHeight="1" x14ac:dyDescent="0.25">
      <c r="A68" s="6">
        <v>8.33</v>
      </c>
      <c r="B68" s="7" t="s">
        <v>177</v>
      </c>
      <c r="C68" s="6">
        <v>2017</v>
      </c>
      <c r="D68" s="7" t="s">
        <v>567</v>
      </c>
      <c r="E68" s="116" t="s">
        <v>556</v>
      </c>
      <c r="F68" s="6">
        <v>260824</v>
      </c>
      <c r="G68" s="54">
        <v>1.2</v>
      </c>
      <c r="H68" s="80">
        <v>394</v>
      </c>
      <c r="J68" s="7"/>
      <c r="K68" s="7" t="s">
        <v>216</v>
      </c>
      <c r="L68" s="10" t="s">
        <v>226</v>
      </c>
      <c r="M68" s="9" t="s">
        <v>228</v>
      </c>
      <c r="N68" s="7" t="s">
        <v>178</v>
      </c>
      <c r="O68" s="80" t="s">
        <v>179</v>
      </c>
      <c r="T68" s="7" t="s">
        <v>894</v>
      </c>
    </row>
    <row r="69" spans="1:121" ht="12.6" customHeight="1" x14ac:dyDescent="0.25">
      <c r="A69" s="7" t="s">
        <v>1348</v>
      </c>
      <c r="B69" s="7" t="s">
        <v>177</v>
      </c>
      <c r="C69" s="54">
        <v>2017</v>
      </c>
      <c r="D69" s="26" t="s">
        <v>555</v>
      </c>
      <c r="E69" s="26" t="s">
        <v>1398</v>
      </c>
      <c r="F69" s="209">
        <v>260907</v>
      </c>
      <c r="H69" s="80">
        <v>0</v>
      </c>
      <c r="K69" s="7" t="s">
        <v>216</v>
      </c>
      <c r="L69" s="10" t="s">
        <v>226</v>
      </c>
      <c r="M69" s="9" t="s">
        <v>228</v>
      </c>
      <c r="N69" s="7" t="s">
        <v>512</v>
      </c>
      <c r="O69" s="7" t="s">
        <v>179</v>
      </c>
    </row>
    <row r="70" spans="1:121" ht="12.6" customHeight="1" x14ac:dyDescent="0.25">
      <c r="A70" s="6">
        <v>12.55</v>
      </c>
      <c r="B70" s="26" t="s">
        <v>177</v>
      </c>
      <c r="C70" s="25">
        <v>2017</v>
      </c>
      <c r="D70" s="6" t="s">
        <v>562</v>
      </c>
      <c r="E70" s="5" t="s">
        <v>556</v>
      </c>
      <c r="F70" s="212">
        <v>260615</v>
      </c>
      <c r="G70" s="7" t="s">
        <v>706</v>
      </c>
      <c r="H70" s="6">
        <v>95</v>
      </c>
      <c r="I70" s="6"/>
      <c r="J70" s="6"/>
      <c r="K70" s="5" t="s">
        <v>216</v>
      </c>
      <c r="L70" s="212" t="s">
        <v>226</v>
      </c>
      <c r="M70" s="271" t="s">
        <v>228</v>
      </c>
      <c r="N70" s="6" t="s">
        <v>178</v>
      </c>
      <c r="O70" s="271" t="s">
        <v>470</v>
      </c>
      <c r="P70" s="271"/>
      <c r="Q70" s="271"/>
      <c r="R70" s="7" t="s">
        <v>732</v>
      </c>
      <c r="S70" s="271"/>
      <c r="T70" s="7" t="s">
        <v>895</v>
      </c>
    </row>
    <row r="71" spans="1:121" ht="12.6" customHeight="1" x14ac:dyDescent="0.25">
      <c r="A71" s="6">
        <v>16.07</v>
      </c>
      <c r="B71" s="7" t="s">
        <v>177</v>
      </c>
      <c r="C71" s="6">
        <v>2017</v>
      </c>
      <c r="D71" s="7" t="s">
        <v>812</v>
      </c>
      <c r="E71" s="116" t="s">
        <v>556</v>
      </c>
      <c r="F71" s="6">
        <v>260824</v>
      </c>
      <c r="H71" s="80">
        <v>186</v>
      </c>
      <c r="J71" s="7"/>
      <c r="K71" s="7" t="s">
        <v>216</v>
      </c>
      <c r="L71" s="10" t="s">
        <v>226</v>
      </c>
      <c r="M71" s="9" t="s">
        <v>230</v>
      </c>
      <c r="N71" s="7" t="s">
        <v>178</v>
      </c>
      <c r="O71" s="80" t="s">
        <v>179</v>
      </c>
      <c r="T71" s="7" t="s">
        <v>896</v>
      </c>
    </row>
    <row r="72" spans="1:121" s="26" customFormat="1" ht="12.6" customHeight="1" x14ac:dyDescent="0.25">
      <c r="A72" s="6">
        <v>15.92</v>
      </c>
      <c r="B72" s="26" t="s">
        <v>177</v>
      </c>
      <c r="C72" s="25">
        <v>2017</v>
      </c>
      <c r="D72" s="6" t="s">
        <v>650</v>
      </c>
      <c r="E72" s="5" t="s">
        <v>556</v>
      </c>
      <c r="F72" s="6">
        <v>260518</v>
      </c>
      <c r="G72" s="6"/>
      <c r="H72" s="6">
        <v>181</v>
      </c>
      <c r="I72" s="6"/>
      <c r="J72" s="6"/>
      <c r="K72" s="54" t="s">
        <v>216</v>
      </c>
      <c r="L72" s="7" t="s">
        <v>226</v>
      </c>
      <c r="M72" s="54" t="s">
        <v>230</v>
      </c>
      <c r="N72" s="6" t="s">
        <v>178</v>
      </c>
      <c r="O72" s="203" t="s">
        <v>179</v>
      </c>
      <c r="P72" s="7"/>
      <c r="Q72" s="7"/>
      <c r="R72" s="54" t="s">
        <v>726</v>
      </c>
      <c r="S72" s="7"/>
      <c r="T72" s="7" t="s">
        <v>897</v>
      </c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</row>
    <row r="73" spans="1:121" s="6" customFormat="1" ht="12.6" customHeight="1" x14ac:dyDescent="0.25">
      <c r="A73" s="6">
        <v>0.65</v>
      </c>
      <c r="B73" s="26" t="s">
        <v>177</v>
      </c>
      <c r="C73" s="25">
        <v>2017</v>
      </c>
      <c r="D73" s="7" t="s">
        <v>214</v>
      </c>
      <c r="E73" s="116" t="s">
        <v>219</v>
      </c>
      <c r="F73" s="6">
        <v>260112</v>
      </c>
      <c r="G73" s="7"/>
      <c r="H73" s="6">
        <v>702</v>
      </c>
      <c r="K73" s="5" t="s">
        <v>216</v>
      </c>
      <c r="L73" s="6" t="s">
        <v>226</v>
      </c>
      <c r="M73" s="9" t="s">
        <v>218</v>
      </c>
      <c r="N73" s="6" t="s">
        <v>178</v>
      </c>
      <c r="O73" s="203" t="s">
        <v>179</v>
      </c>
      <c r="P73" s="7"/>
      <c r="Q73" s="8"/>
      <c r="R73" s="7" t="s">
        <v>729</v>
      </c>
      <c r="S73" s="7"/>
      <c r="T73" s="7" t="s">
        <v>898</v>
      </c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</row>
    <row r="74" spans="1:121" s="6" customFormat="1" ht="12.6" customHeight="1" x14ac:dyDescent="0.25">
      <c r="A74" s="7" t="s">
        <v>654</v>
      </c>
      <c r="B74" s="26" t="s">
        <v>177</v>
      </c>
      <c r="C74" s="25">
        <v>2017</v>
      </c>
      <c r="D74" s="6" t="s">
        <v>568</v>
      </c>
      <c r="E74" s="5" t="s">
        <v>556</v>
      </c>
      <c r="F74" s="6">
        <v>260518</v>
      </c>
      <c r="H74" s="6">
        <v>551</v>
      </c>
      <c r="K74" s="54" t="s">
        <v>216</v>
      </c>
      <c r="L74" s="7" t="s">
        <v>226</v>
      </c>
      <c r="M74" s="54" t="s">
        <v>230</v>
      </c>
      <c r="N74" s="6" t="s">
        <v>178</v>
      </c>
      <c r="O74" s="203" t="s">
        <v>179</v>
      </c>
      <c r="P74" s="7"/>
      <c r="Q74" s="7"/>
      <c r="R74" s="54" t="s">
        <v>725</v>
      </c>
      <c r="S74" s="7"/>
      <c r="T74" s="7" t="s">
        <v>899</v>
      </c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</row>
    <row r="75" spans="1:121" ht="12.6" customHeight="1" x14ac:dyDescent="0.25">
      <c r="A75" s="6">
        <v>2.5499999999999998</v>
      </c>
      <c r="B75" s="26" t="s">
        <v>177</v>
      </c>
      <c r="C75" s="25">
        <v>2017</v>
      </c>
      <c r="D75" s="6" t="s">
        <v>715</v>
      </c>
      <c r="E75" s="5" t="s">
        <v>556</v>
      </c>
      <c r="F75" s="212">
        <v>260615</v>
      </c>
      <c r="G75" s="7" t="s">
        <v>717</v>
      </c>
      <c r="H75" s="6">
        <v>680</v>
      </c>
      <c r="I75" s="6"/>
      <c r="J75" s="6"/>
      <c r="K75" s="5" t="s">
        <v>216</v>
      </c>
      <c r="L75" s="212" t="s">
        <v>226</v>
      </c>
      <c r="M75" s="271" t="s">
        <v>218</v>
      </c>
      <c r="N75" s="6" t="s">
        <v>178</v>
      </c>
      <c r="O75" s="271" t="s">
        <v>470</v>
      </c>
      <c r="P75" s="271"/>
      <c r="Q75" s="271"/>
      <c r="R75" s="271" t="s">
        <v>729</v>
      </c>
      <c r="S75" s="271"/>
      <c r="T75" s="7" t="s">
        <v>900</v>
      </c>
    </row>
    <row r="76" spans="1:121" ht="12.6" customHeight="1" x14ac:dyDescent="0.25">
      <c r="A76" s="6">
        <v>1.59</v>
      </c>
      <c r="B76" s="26" t="s">
        <v>177</v>
      </c>
      <c r="C76" s="25">
        <v>2017</v>
      </c>
      <c r="D76" s="7" t="s">
        <v>213</v>
      </c>
      <c r="E76" s="116" t="s">
        <v>219</v>
      </c>
      <c r="F76" s="6">
        <v>260112</v>
      </c>
      <c r="H76" s="6">
        <v>745</v>
      </c>
      <c r="I76" s="6"/>
      <c r="J76" s="6"/>
      <c r="K76" s="5" t="s">
        <v>216</v>
      </c>
      <c r="L76" s="6" t="s">
        <v>226</v>
      </c>
      <c r="M76" s="9" t="s">
        <v>218</v>
      </c>
      <c r="N76" s="6" t="s">
        <v>178</v>
      </c>
      <c r="O76" s="203" t="s">
        <v>179</v>
      </c>
      <c r="R76" s="7" t="s">
        <v>728</v>
      </c>
      <c r="T76" s="7" t="s">
        <v>901</v>
      </c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</row>
    <row r="77" spans="1:121" ht="12.6" customHeight="1" x14ac:dyDescent="0.25">
      <c r="A77" s="6">
        <v>1.73</v>
      </c>
      <c r="B77" s="7" t="s">
        <v>177</v>
      </c>
      <c r="C77" s="6">
        <v>2017</v>
      </c>
      <c r="D77" s="7" t="s">
        <v>780</v>
      </c>
      <c r="E77" s="116" t="s">
        <v>556</v>
      </c>
      <c r="F77" s="6">
        <v>260824</v>
      </c>
      <c r="H77" s="80">
        <v>815</v>
      </c>
      <c r="J77" s="7"/>
      <c r="K77" s="7" t="s">
        <v>216</v>
      </c>
      <c r="L77" s="6" t="s">
        <v>226</v>
      </c>
      <c r="M77" s="9" t="s">
        <v>218</v>
      </c>
      <c r="N77" s="7" t="s">
        <v>178</v>
      </c>
      <c r="O77" s="80" t="s">
        <v>179</v>
      </c>
      <c r="T77" s="7" t="s">
        <v>902</v>
      </c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</row>
    <row r="78" spans="1:121" ht="12.6" customHeight="1" x14ac:dyDescent="0.25">
      <c r="A78" s="6">
        <v>8.25</v>
      </c>
      <c r="B78" s="7" t="s">
        <v>177</v>
      </c>
      <c r="C78" s="6">
        <v>2017</v>
      </c>
      <c r="D78" s="7" t="s">
        <v>818</v>
      </c>
      <c r="E78" s="116" t="s">
        <v>556</v>
      </c>
      <c r="F78" s="6">
        <v>260824</v>
      </c>
      <c r="H78" s="80">
        <v>599</v>
      </c>
      <c r="J78" s="7"/>
      <c r="K78" s="7" t="s">
        <v>216</v>
      </c>
      <c r="L78" s="6" t="s">
        <v>226</v>
      </c>
      <c r="M78" s="9" t="s">
        <v>230</v>
      </c>
      <c r="N78" s="7" t="s">
        <v>178</v>
      </c>
      <c r="O78" s="80" t="s">
        <v>179</v>
      </c>
      <c r="T78" s="7" t="s">
        <v>903</v>
      </c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</row>
    <row r="79" spans="1:121" ht="12.6" customHeight="1" x14ac:dyDescent="0.25">
      <c r="A79" s="219">
        <v>11</v>
      </c>
      <c r="B79" s="204" t="s">
        <v>563</v>
      </c>
      <c r="C79" s="166">
        <v>2012</v>
      </c>
      <c r="D79" s="204" t="s">
        <v>562</v>
      </c>
      <c r="E79" s="116" t="s">
        <v>618</v>
      </c>
      <c r="F79" s="6">
        <v>260506</v>
      </c>
      <c r="G79" s="25">
        <v>-1.5</v>
      </c>
      <c r="H79" s="25">
        <v>203</v>
      </c>
      <c r="I79" s="25"/>
      <c r="J79" s="25"/>
      <c r="K79" s="7" t="s">
        <v>217</v>
      </c>
      <c r="L79" s="10" t="s">
        <v>225</v>
      </c>
      <c r="M79" s="9" t="s">
        <v>228</v>
      </c>
      <c r="N79" s="27" t="s">
        <v>564</v>
      </c>
      <c r="O79" s="223" t="s">
        <v>179</v>
      </c>
      <c r="R79" s="7" t="s">
        <v>735</v>
      </c>
      <c r="T79" s="7" t="s">
        <v>904</v>
      </c>
    </row>
    <row r="80" spans="1:121" ht="12.6" customHeight="1" x14ac:dyDescent="0.25">
      <c r="A80" s="25">
        <v>4.54</v>
      </c>
      <c r="B80" s="204" t="s">
        <v>563</v>
      </c>
      <c r="C80" s="166">
        <v>2012</v>
      </c>
      <c r="D80" s="204" t="s">
        <v>560</v>
      </c>
      <c r="E80" s="116" t="s">
        <v>618</v>
      </c>
      <c r="F80" s="6">
        <v>260506</v>
      </c>
      <c r="G80" s="25"/>
      <c r="H80" s="25">
        <v>378</v>
      </c>
      <c r="I80" s="25"/>
      <c r="J80" s="25"/>
      <c r="K80" s="7" t="s">
        <v>217</v>
      </c>
      <c r="L80" s="10" t="s">
        <v>225</v>
      </c>
      <c r="M80" s="9" t="s">
        <v>230</v>
      </c>
      <c r="N80" s="27" t="s">
        <v>564</v>
      </c>
      <c r="O80" s="223" t="s">
        <v>179</v>
      </c>
      <c r="R80" s="54" t="s">
        <v>740</v>
      </c>
      <c r="T80" s="7" t="s">
        <v>905</v>
      </c>
    </row>
    <row r="81" spans="1:121" ht="12.6" customHeight="1" x14ac:dyDescent="0.25">
      <c r="A81" s="220">
        <v>2.9</v>
      </c>
      <c r="B81" s="204" t="s">
        <v>563</v>
      </c>
      <c r="C81" s="166">
        <v>2012</v>
      </c>
      <c r="D81" s="204" t="s">
        <v>565</v>
      </c>
      <c r="E81" s="116" t="s">
        <v>618</v>
      </c>
      <c r="F81" s="6">
        <v>260506</v>
      </c>
      <c r="G81" s="25">
        <v>0</v>
      </c>
      <c r="H81" s="25">
        <v>506</v>
      </c>
      <c r="I81" s="25">
        <v>57</v>
      </c>
      <c r="J81" s="25"/>
      <c r="K81" s="7" t="s">
        <v>217</v>
      </c>
      <c r="L81" s="10" t="s">
        <v>225</v>
      </c>
      <c r="M81" s="9" t="s">
        <v>218</v>
      </c>
      <c r="N81" s="27" t="s">
        <v>564</v>
      </c>
      <c r="O81" s="223" t="s">
        <v>179</v>
      </c>
      <c r="R81" s="7" t="s">
        <v>737</v>
      </c>
      <c r="T81" s="7" t="s">
        <v>906</v>
      </c>
    </row>
    <row r="82" spans="1:121" ht="12.6" customHeight="1" x14ac:dyDescent="0.25">
      <c r="A82" s="26" t="s">
        <v>536</v>
      </c>
      <c r="B82" s="25" t="s">
        <v>535</v>
      </c>
      <c r="C82" s="25">
        <v>2014</v>
      </c>
      <c r="D82" s="25" t="s">
        <v>555</v>
      </c>
      <c r="E82" s="78" t="s">
        <v>556</v>
      </c>
      <c r="F82" s="78">
        <v>260504</v>
      </c>
      <c r="G82" s="25"/>
      <c r="H82" s="25">
        <v>0</v>
      </c>
      <c r="I82" s="25"/>
      <c r="J82" s="25"/>
      <c r="K82" s="78" t="s">
        <v>217</v>
      </c>
      <c r="L82" s="25" t="s">
        <v>226</v>
      </c>
      <c r="M82" s="78" t="s">
        <v>228</v>
      </c>
      <c r="N82" s="25" t="s">
        <v>537</v>
      </c>
      <c r="O82" s="25" t="s">
        <v>470</v>
      </c>
      <c r="P82" s="25"/>
      <c r="Q82" s="25"/>
      <c r="S82" s="25" t="s">
        <v>557</v>
      </c>
      <c r="T82" s="7" t="s">
        <v>907</v>
      </c>
    </row>
    <row r="83" spans="1:121" ht="12.6" customHeight="1" x14ac:dyDescent="0.25">
      <c r="A83" s="54">
        <v>7.32</v>
      </c>
      <c r="B83" s="27" t="s">
        <v>653</v>
      </c>
      <c r="C83" s="27">
        <v>2014</v>
      </c>
      <c r="D83" s="54" t="s">
        <v>650</v>
      </c>
      <c r="E83" s="5" t="s">
        <v>556</v>
      </c>
      <c r="F83" s="6">
        <v>260518</v>
      </c>
      <c r="G83" s="6"/>
      <c r="H83" s="54">
        <v>0</v>
      </c>
      <c r="I83" s="54"/>
      <c r="J83" s="54"/>
      <c r="K83" s="54" t="s">
        <v>217</v>
      </c>
      <c r="L83" s="54" t="s">
        <v>226</v>
      </c>
      <c r="M83" s="54" t="s">
        <v>230</v>
      </c>
      <c r="N83" s="54" t="s">
        <v>537</v>
      </c>
      <c r="O83" s="26" t="s">
        <v>179</v>
      </c>
      <c r="P83" s="54"/>
      <c r="Q83" s="54"/>
      <c r="R83" s="54"/>
      <c r="T83" s="7" t="s">
        <v>908</v>
      </c>
    </row>
    <row r="84" spans="1:121" ht="12.6" customHeight="1" x14ac:dyDescent="0.25">
      <c r="A84" s="54">
        <v>3.66</v>
      </c>
      <c r="B84" s="27" t="s">
        <v>653</v>
      </c>
      <c r="C84" s="27">
        <v>2014</v>
      </c>
      <c r="D84" s="54" t="s">
        <v>568</v>
      </c>
      <c r="E84" s="5" t="s">
        <v>556</v>
      </c>
      <c r="F84" s="6">
        <v>260518</v>
      </c>
      <c r="G84" s="6"/>
      <c r="H84" s="54">
        <v>337</v>
      </c>
      <c r="I84" s="54"/>
      <c r="J84" s="54"/>
      <c r="K84" s="54" t="s">
        <v>217</v>
      </c>
      <c r="L84" s="54" t="s">
        <v>226</v>
      </c>
      <c r="M84" s="54" t="s">
        <v>230</v>
      </c>
      <c r="N84" s="54" t="s">
        <v>537</v>
      </c>
      <c r="O84" s="26" t="s">
        <v>179</v>
      </c>
      <c r="P84" s="54"/>
      <c r="Q84" s="54"/>
      <c r="R84" s="54" t="s">
        <v>741</v>
      </c>
      <c r="T84" s="7" t="s">
        <v>909</v>
      </c>
    </row>
    <row r="85" spans="1:121" s="26" customFormat="1" ht="12.6" customHeight="1" x14ac:dyDescent="0.25">
      <c r="A85" s="54">
        <v>10.73</v>
      </c>
      <c r="B85" s="27" t="s">
        <v>653</v>
      </c>
      <c r="C85" s="27">
        <v>2014</v>
      </c>
      <c r="D85" s="54" t="s">
        <v>661</v>
      </c>
      <c r="E85" s="5" t="s">
        <v>556</v>
      </c>
      <c r="F85" s="6">
        <v>260518</v>
      </c>
      <c r="G85" s="54"/>
      <c r="H85" s="54">
        <v>141</v>
      </c>
      <c r="I85" s="54"/>
      <c r="J85" s="54"/>
      <c r="K85" s="54" t="s">
        <v>217</v>
      </c>
      <c r="L85" s="54" t="s">
        <v>226</v>
      </c>
      <c r="M85" s="54" t="s">
        <v>230</v>
      </c>
      <c r="N85" s="54" t="s">
        <v>537</v>
      </c>
      <c r="O85" s="26" t="s">
        <v>179</v>
      </c>
      <c r="P85" s="54"/>
      <c r="Q85" s="54"/>
      <c r="R85" s="54" t="s">
        <v>741</v>
      </c>
      <c r="S85" s="7"/>
      <c r="T85" s="7" t="s">
        <v>910</v>
      </c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</row>
    <row r="86" spans="1:121" s="26" customFormat="1" ht="12.6" customHeight="1" x14ac:dyDescent="0.25">
      <c r="A86" s="6">
        <v>8.08</v>
      </c>
      <c r="B86" s="7" t="s">
        <v>509</v>
      </c>
      <c r="C86" s="6">
        <v>2017</v>
      </c>
      <c r="D86" s="7" t="s">
        <v>567</v>
      </c>
      <c r="E86" s="116" t="s">
        <v>556</v>
      </c>
      <c r="F86" s="6">
        <v>260824</v>
      </c>
      <c r="G86" s="54">
        <v>1.2</v>
      </c>
      <c r="H86" s="80">
        <v>482</v>
      </c>
      <c r="I86" s="80"/>
      <c r="J86" s="7"/>
      <c r="K86" s="7" t="s">
        <v>217</v>
      </c>
      <c r="L86" s="54" t="s">
        <v>226</v>
      </c>
      <c r="M86" s="9" t="s">
        <v>228</v>
      </c>
      <c r="N86" s="7" t="s">
        <v>810</v>
      </c>
      <c r="O86" s="80" t="s">
        <v>179</v>
      </c>
      <c r="P86" s="7"/>
      <c r="Q86" s="8"/>
      <c r="R86" s="7"/>
      <c r="S86" s="7"/>
      <c r="T86" s="7" t="s">
        <v>911</v>
      </c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</row>
    <row r="87" spans="1:121" s="26" customFormat="1" ht="12.6" customHeight="1" x14ac:dyDescent="0.25">
      <c r="A87" s="7" t="s">
        <v>1349</v>
      </c>
      <c r="B87" s="7" t="s">
        <v>509</v>
      </c>
      <c r="C87" s="54">
        <v>2017</v>
      </c>
      <c r="D87" s="26" t="s">
        <v>555</v>
      </c>
      <c r="E87" s="26" t="s">
        <v>1398</v>
      </c>
      <c r="F87" s="209">
        <v>260907</v>
      </c>
      <c r="G87" s="7"/>
      <c r="H87" s="80">
        <v>0</v>
      </c>
      <c r="I87" s="80"/>
      <c r="J87" s="80"/>
      <c r="K87" s="7" t="s">
        <v>217</v>
      </c>
      <c r="L87" s="10" t="s">
        <v>226</v>
      </c>
      <c r="M87" s="9" t="s">
        <v>228</v>
      </c>
      <c r="N87" s="7" t="s">
        <v>490</v>
      </c>
      <c r="O87" s="7" t="s">
        <v>179</v>
      </c>
      <c r="P87" s="7"/>
      <c r="Q87" s="8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</row>
    <row r="88" spans="1:121" s="5" customFormat="1" ht="12.6" customHeight="1" x14ac:dyDescent="0.25">
      <c r="A88" s="6">
        <v>12.55</v>
      </c>
      <c r="B88" s="7" t="s">
        <v>509</v>
      </c>
      <c r="C88" s="6">
        <v>2017</v>
      </c>
      <c r="D88" s="7" t="s">
        <v>812</v>
      </c>
      <c r="E88" s="116" t="s">
        <v>556</v>
      </c>
      <c r="F88" s="6">
        <v>260824</v>
      </c>
      <c r="G88" s="7"/>
      <c r="H88" s="80">
        <v>134</v>
      </c>
      <c r="I88" s="80"/>
      <c r="J88" s="7"/>
      <c r="K88" s="7" t="s">
        <v>217</v>
      </c>
      <c r="L88" s="54" t="s">
        <v>226</v>
      </c>
      <c r="M88" s="9" t="s">
        <v>230</v>
      </c>
      <c r="N88" s="7" t="s">
        <v>810</v>
      </c>
      <c r="O88" s="80" t="s">
        <v>179</v>
      </c>
      <c r="P88" s="7"/>
      <c r="Q88" s="8"/>
      <c r="R88" s="7"/>
      <c r="S88" s="7"/>
      <c r="T88" s="7" t="s">
        <v>912</v>
      </c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</row>
    <row r="89" spans="1:121" s="111" customFormat="1" ht="12.6" customHeight="1" x14ac:dyDescent="0.25">
      <c r="A89" s="6">
        <v>1.95</v>
      </c>
      <c r="B89" s="7" t="s">
        <v>509</v>
      </c>
      <c r="C89" s="6">
        <v>2017</v>
      </c>
      <c r="D89" s="7" t="s">
        <v>715</v>
      </c>
      <c r="E89" s="116" t="s">
        <v>556</v>
      </c>
      <c r="F89" s="6">
        <v>260824</v>
      </c>
      <c r="G89" s="54">
        <v>0</v>
      </c>
      <c r="H89" s="80">
        <v>477</v>
      </c>
      <c r="I89" s="80"/>
      <c r="J89" s="7"/>
      <c r="K89" s="7" t="s">
        <v>217</v>
      </c>
      <c r="L89" s="54" t="s">
        <v>226</v>
      </c>
      <c r="M89" s="9" t="s">
        <v>218</v>
      </c>
      <c r="N89" s="7" t="s">
        <v>810</v>
      </c>
      <c r="O89" s="80" t="s">
        <v>179</v>
      </c>
      <c r="P89" s="7"/>
      <c r="Q89" s="8"/>
      <c r="R89" s="7"/>
      <c r="S89" s="7"/>
      <c r="T89" s="7" t="s">
        <v>913</v>
      </c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</row>
    <row r="90" spans="1:121" ht="12.6" customHeight="1" x14ac:dyDescent="0.25">
      <c r="A90" s="6">
        <v>1.36</v>
      </c>
      <c r="B90" s="7" t="s">
        <v>509</v>
      </c>
      <c r="C90" s="6">
        <v>2017</v>
      </c>
      <c r="D90" s="7" t="s">
        <v>780</v>
      </c>
      <c r="E90" s="116" t="s">
        <v>556</v>
      </c>
      <c r="F90" s="6">
        <v>260824</v>
      </c>
      <c r="H90" s="80">
        <v>586</v>
      </c>
      <c r="J90" s="7"/>
      <c r="K90" s="7" t="s">
        <v>217</v>
      </c>
      <c r="L90" s="54" t="s">
        <v>226</v>
      </c>
      <c r="M90" s="9" t="s">
        <v>218</v>
      </c>
      <c r="N90" s="7" t="s">
        <v>810</v>
      </c>
      <c r="O90" s="80" t="s">
        <v>179</v>
      </c>
      <c r="T90" s="7" t="s">
        <v>914</v>
      </c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</row>
    <row r="91" spans="1:121" ht="12.6" customHeight="1" x14ac:dyDescent="0.25">
      <c r="A91" s="6">
        <v>7.71</v>
      </c>
      <c r="B91" s="7" t="s">
        <v>509</v>
      </c>
      <c r="C91" s="6">
        <v>2017</v>
      </c>
      <c r="D91" s="7" t="s">
        <v>818</v>
      </c>
      <c r="E91" s="116" t="s">
        <v>556</v>
      </c>
      <c r="F91" s="6">
        <v>260824</v>
      </c>
      <c r="H91" s="80">
        <v>460</v>
      </c>
      <c r="J91" s="7"/>
      <c r="K91" s="7" t="s">
        <v>217</v>
      </c>
      <c r="L91" s="54" t="s">
        <v>226</v>
      </c>
      <c r="M91" s="9" t="s">
        <v>230</v>
      </c>
      <c r="N91" s="7" t="s">
        <v>810</v>
      </c>
      <c r="O91" s="80" t="s">
        <v>179</v>
      </c>
      <c r="T91" s="7" t="s">
        <v>915</v>
      </c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</row>
    <row r="92" spans="1:121" ht="12.6" customHeight="1" x14ac:dyDescent="0.25">
      <c r="A92" s="26" t="s">
        <v>785</v>
      </c>
      <c r="B92" s="25" t="s">
        <v>264</v>
      </c>
      <c r="C92" s="25">
        <v>1991</v>
      </c>
      <c r="D92" s="25" t="s">
        <v>786</v>
      </c>
      <c r="E92" s="78" t="s">
        <v>783</v>
      </c>
      <c r="F92" s="78">
        <v>260724</v>
      </c>
      <c r="G92" s="25"/>
      <c r="H92" s="25">
        <v>762</v>
      </c>
      <c r="I92" s="25">
        <v>858</v>
      </c>
      <c r="J92" s="25"/>
      <c r="K92" s="78" t="s">
        <v>216</v>
      </c>
      <c r="L92" s="25">
        <v>248437</v>
      </c>
      <c r="M92" s="78" t="s">
        <v>787</v>
      </c>
      <c r="N92" s="25" t="s">
        <v>200</v>
      </c>
      <c r="O92" s="25" t="s">
        <v>470</v>
      </c>
      <c r="P92" s="25"/>
      <c r="Q92" s="25"/>
      <c r="S92" s="25"/>
      <c r="T92" s="7" t="s">
        <v>916</v>
      </c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</row>
    <row r="93" spans="1:121" ht="12.6" customHeight="1" x14ac:dyDescent="0.25">
      <c r="A93" s="212">
        <v>13.03</v>
      </c>
      <c r="B93" s="271" t="s">
        <v>189</v>
      </c>
      <c r="C93" s="212">
        <v>2009</v>
      </c>
      <c r="D93" s="271" t="s">
        <v>699</v>
      </c>
      <c r="E93" s="5" t="s">
        <v>556</v>
      </c>
      <c r="F93" s="212">
        <v>260615</v>
      </c>
      <c r="G93" s="197" t="s">
        <v>700</v>
      </c>
      <c r="H93" s="212"/>
      <c r="I93" s="212"/>
      <c r="J93" s="212"/>
      <c r="K93" s="5" t="s">
        <v>216</v>
      </c>
      <c r="L93" s="205">
        <v>251725</v>
      </c>
      <c r="M93" s="271" t="s">
        <v>228</v>
      </c>
      <c r="N93" s="271" t="s">
        <v>190</v>
      </c>
      <c r="O93" s="271" t="s">
        <v>470</v>
      </c>
      <c r="P93" s="5"/>
      <c r="Q93" s="5"/>
      <c r="R93" s="5"/>
      <c r="S93" s="5"/>
      <c r="T93" s="7" t="s">
        <v>917</v>
      </c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  <c r="AT93" s="111"/>
      <c r="AU93" s="111"/>
      <c r="AV93" s="111"/>
      <c r="AW93" s="111"/>
      <c r="AX93" s="111"/>
      <c r="AY93" s="111"/>
      <c r="AZ93" s="111"/>
      <c r="BA93" s="111"/>
      <c r="BB93" s="111"/>
      <c r="BC93" s="111"/>
      <c r="BD93" s="111"/>
      <c r="BE93" s="111"/>
      <c r="BF93" s="111"/>
      <c r="BG93" s="111"/>
      <c r="BH93" s="111"/>
      <c r="BI93" s="111"/>
      <c r="BJ93" s="111"/>
      <c r="BK93" s="111"/>
      <c r="BL93" s="111"/>
      <c r="BM93" s="111"/>
      <c r="BN93" s="111"/>
      <c r="BO93" s="111"/>
      <c r="BP93" s="111"/>
      <c r="BQ93" s="111"/>
      <c r="BR93" s="111"/>
      <c r="BS93" s="111"/>
      <c r="BT93" s="111"/>
      <c r="BU93" s="111"/>
      <c r="BV93" s="111"/>
      <c r="BW93" s="111"/>
      <c r="BX93" s="111"/>
      <c r="BY93" s="111"/>
      <c r="BZ93" s="111"/>
      <c r="CA93" s="111"/>
      <c r="CB93" s="111"/>
      <c r="CC93" s="111"/>
      <c r="CD93" s="111"/>
      <c r="CE93" s="111"/>
      <c r="CF93" s="111"/>
      <c r="CG93" s="111"/>
      <c r="CH93" s="111"/>
      <c r="CI93" s="111"/>
      <c r="CJ93" s="111"/>
      <c r="CK93" s="111"/>
      <c r="CL93" s="111"/>
      <c r="CM93" s="111"/>
      <c r="CN93" s="111"/>
      <c r="CO93" s="111"/>
      <c r="CP93" s="111"/>
      <c r="CQ93" s="111"/>
      <c r="CR93" s="111"/>
      <c r="CS93" s="111"/>
      <c r="CT93" s="111"/>
      <c r="CU93" s="111"/>
      <c r="CV93" s="111"/>
      <c r="CW93" s="111"/>
      <c r="CX93" s="111"/>
      <c r="CY93" s="111"/>
      <c r="CZ93" s="111"/>
      <c r="DA93" s="111"/>
      <c r="DB93" s="111"/>
      <c r="DC93" s="111"/>
      <c r="DD93" s="111"/>
      <c r="DE93" s="111"/>
      <c r="DF93" s="111"/>
      <c r="DG93" s="111"/>
      <c r="DH93" s="111"/>
      <c r="DI93" s="111"/>
      <c r="DJ93" s="111"/>
      <c r="DK93" s="111"/>
      <c r="DL93" s="111"/>
      <c r="DM93" s="111"/>
      <c r="DN93" s="111"/>
      <c r="DO93" s="111"/>
      <c r="DP93" s="111"/>
      <c r="DQ93" s="111"/>
    </row>
    <row r="94" spans="1:121" ht="12.6" customHeight="1" x14ac:dyDescent="0.25">
      <c r="A94" s="271" t="s">
        <v>1324</v>
      </c>
      <c r="B94" s="271" t="s">
        <v>189</v>
      </c>
      <c r="C94" s="209">
        <v>2009</v>
      </c>
      <c r="D94" s="26" t="s">
        <v>554</v>
      </c>
      <c r="E94" s="26" t="s">
        <v>1398</v>
      </c>
      <c r="F94" s="209">
        <v>260907</v>
      </c>
      <c r="G94" s="212"/>
      <c r="H94" s="209">
        <v>196</v>
      </c>
      <c r="I94" s="209">
        <v>28</v>
      </c>
      <c r="J94" s="21"/>
      <c r="K94" s="7" t="s">
        <v>216</v>
      </c>
      <c r="L94" s="205">
        <v>251725</v>
      </c>
      <c r="M94" s="9" t="s">
        <v>228</v>
      </c>
      <c r="N94" s="209" t="s">
        <v>190</v>
      </c>
      <c r="O94" s="212" t="s">
        <v>1323</v>
      </c>
      <c r="P94" s="21"/>
      <c r="Q94" s="21"/>
      <c r="R94" s="21"/>
      <c r="S94" s="21"/>
      <c r="T94" s="21"/>
    </row>
    <row r="95" spans="1:121" ht="12.6" customHeight="1" x14ac:dyDescent="0.25">
      <c r="A95" s="50">
        <v>1</v>
      </c>
      <c r="B95" s="167" t="s">
        <v>189</v>
      </c>
      <c r="C95" s="27">
        <v>2009</v>
      </c>
      <c r="D95" s="7" t="s">
        <v>214</v>
      </c>
      <c r="E95" s="116" t="s">
        <v>219</v>
      </c>
      <c r="F95" s="6">
        <v>260112</v>
      </c>
      <c r="H95" s="6">
        <v>532</v>
      </c>
      <c r="I95" s="6"/>
      <c r="J95" s="6"/>
      <c r="K95" s="5" t="s">
        <v>216</v>
      </c>
      <c r="L95" s="205">
        <v>251725</v>
      </c>
      <c r="M95" s="9" t="s">
        <v>218</v>
      </c>
      <c r="N95" s="6" t="s">
        <v>190</v>
      </c>
      <c r="O95" s="203" t="s">
        <v>179</v>
      </c>
      <c r="R95" s="7" t="s">
        <v>730</v>
      </c>
      <c r="T95" s="7" t="s">
        <v>918</v>
      </c>
    </row>
    <row r="96" spans="1:121" ht="12.6" customHeight="1" x14ac:dyDescent="0.25">
      <c r="A96" s="54">
        <v>8.92</v>
      </c>
      <c r="B96" s="167" t="s">
        <v>189</v>
      </c>
      <c r="C96" s="27">
        <v>2009</v>
      </c>
      <c r="D96" s="54" t="s">
        <v>657</v>
      </c>
      <c r="E96" s="5" t="s">
        <v>556</v>
      </c>
      <c r="F96" s="6">
        <v>260518</v>
      </c>
      <c r="G96" s="6"/>
      <c r="H96" s="54">
        <v>364</v>
      </c>
      <c r="I96" s="54"/>
      <c r="J96" s="54"/>
      <c r="K96" s="54" t="s">
        <v>216</v>
      </c>
      <c r="L96" s="205">
        <v>251725</v>
      </c>
      <c r="M96" s="54" t="s">
        <v>230</v>
      </c>
      <c r="N96" s="6" t="s">
        <v>477</v>
      </c>
      <c r="O96" s="26" t="s">
        <v>179</v>
      </c>
      <c r="P96" s="54"/>
      <c r="Q96" s="54"/>
      <c r="R96" s="54" t="s">
        <v>726</v>
      </c>
      <c r="T96" s="7" t="s">
        <v>919</v>
      </c>
    </row>
    <row r="97" spans="1:20" ht="12.6" customHeight="1" x14ac:dyDescent="0.25">
      <c r="A97" s="6">
        <v>2.35</v>
      </c>
      <c r="B97" s="167" t="s">
        <v>189</v>
      </c>
      <c r="C97" s="27">
        <v>2009</v>
      </c>
      <c r="D97" s="7" t="s">
        <v>213</v>
      </c>
      <c r="E97" s="116" t="s">
        <v>219</v>
      </c>
      <c r="F97" s="6">
        <v>260112</v>
      </c>
      <c r="H97" s="6">
        <v>650</v>
      </c>
      <c r="I97" s="6">
        <v>230</v>
      </c>
      <c r="J97" s="6"/>
      <c r="K97" s="5" t="s">
        <v>216</v>
      </c>
      <c r="L97" s="205">
        <v>251725</v>
      </c>
      <c r="M97" s="9" t="s">
        <v>218</v>
      </c>
      <c r="N97" s="6" t="s">
        <v>190</v>
      </c>
      <c r="O97" s="203" t="s">
        <v>179</v>
      </c>
      <c r="R97" s="271" t="s">
        <v>729</v>
      </c>
      <c r="T97" s="7" t="s">
        <v>920</v>
      </c>
    </row>
    <row r="98" spans="1:20" ht="12.6" customHeight="1" x14ac:dyDescent="0.25">
      <c r="A98" s="50">
        <v>37.93</v>
      </c>
      <c r="B98" s="167" t="s">
        <v>189</v>
      </c>
      <c r="C98" s="27">
        <v>2009</v>
      </c>
      <c r="D98" s="7" t="s">
        <v>727</v>
      </c>
      <c r="E98" s="116" t="s">
        <v>468</v>
      </c>
      <c r="F98" s="6">
        <v>260501</v>
      </c>
      <c r="H98" s="6">
        <v>357</v>
      </c>
      <c r="I98" s="6"/>
      <c r="J98" s="6"/>
      <c r="K98" s="5" t="s">
        <v>216</v>
      </c>
      <c r="L98" s="205">
        <v>251725</v>
      </c>
      <c r="M98" s="9" t="s">
        <v>230</v>
      </c>
      <c r="N98" s="6" t="s">
        <v>190</v>
      </c>
      <c r="O98" s="203" t="s">
        <v>179</v>
      </c>
      <c r="R98" s="7" t="s">
        <v>726</v>
      </c>
      <c r="T98" s="7" t="s">
        <v>921</v>
      </c>
    </row>
    <row r="99" spans="1:20" ht="12.6" customHeight="1" x14ac:dyDescent="0.25">
      <c r="A99" s="6">
        <v>35.72</v>
      </c>
      <c r="B99" s="7" t="s">
        <v>189</v>
      </c>
      <c r="C99" s="6">
        <v>2009</v>
      </c>
      <c r="D99" s="7" t="s">
        <v>698</v>
      </c>
      <c r="E99" s="116" t="s">
        <v>556</v>
      </c>
      <c r="F99" s="6">
        <v>260824</v>
      </c>
      <c r="J99" s="7"/>
      <c r="K99" s="7" t="s">
        <v>216</v>
      </c>
      <c r="M99" s="9" t="s">
        <v>230</v>
      </c>
      <c r="N99" s="7" t="s">
        <v>190</v>
      </c>
      <c r="O99" s="80" t="s">
        <v>179</v>
      </c>
      <c r="T99" s="7" t="s">
        <v>922</v>
      </c>
    </row>
    <row r="100" spans="1:20" ht="12.6" customHeight="1" x14ac:dyDescent="0.25">
      <c r="A100" s="50">
        <v>7.18</v>
      </c>
      <c r="B100" s="167" t="s">
        <v>189</v>
      </c>
      <c r="C100" s="27">
        <v>2009</v>
      </c>
      <c r="D100" s="7" t="s">
        <v>215</v>
      </c>
      <c r="E100" s="116" t="s">
        <v>219</v>
      </c>
      <c r="F100" s="6">
        <v>260112</v>
      </c>
      <c r="H100" s="6"/>
      <c r="I100" s="6"/>
      <c r="J100" s="6"/>
      <c r="K100" s="5" t="s">
        <v>216</v>
      </c>
      <c r="L100" s="205">
        <v>251725</v>
      </c>
      <c r="M100" s="9" t="s">
        <v>218</v>
      </c>
      <c r="N100" s="6" t="s">
        <v>190</v>
      </c>
      <c r="O100" s="203" t="s">
        <v>179</v>
      </c>
      <c r="T100" s="7" t="s">
        <v>923</v>
      </c>
    </row>
    <row r="101" spans="1:20" ht="12.6" customHeight="1" x14ac:dyDescent="0.25">
      <c r="A101" s="7" t="s">
        <v>1334</v>
      </c>
      <c r="B101" s="7" t="s">
        <v>763</v>
      </c>
      <c r="C101" s="54">
        <v>1970</v>
      </c>
      <c r="D101" s="26" t="s">
        <v>554</v>
      </c>
      <c r="E101" s="26" t="s">
        <v>1398</v>
      </c>
      <c r="F101" s="209">
        <v>260907</v>
      </c>
      <c r="I101" s="80">
        <v>257</v>
      </c>
      <c r="J101" s="80">
        <v>476</v>
      </c>
      <c r="K101" s="7" t="s">
        <v>216</v>
      </c>
      <c r="L101" s="10" t="s">
        <v>225</v>
      </c>
      <c r="M101" s="9" t="s">
        <v>228</v>
      </c>
      <c r="N101" s="7" t="s">
        <v>476</v>
      </c>
      <c r="O101" s="7" t="s">
        <v>179</v>
      </c>
    </row>
    <row r="102" spans="1:20" ht="12.6" customHeight="1" x14ac:dyDescent="0.25">
      <c r="A102" s="6" t="s">
        <v>762</v>
      </c>
      <c r="B102" s="97" t="s">
        <v>763</v>
      </c>
      <c r="C102" s="27" t="s">
        <v>401</v>
      </c>
      <c r="D102" s="162" t="s">
        <v>267</v>
      </c>
      <c r="E102" s="116" t="s">
        <v>759</v>
      </c>
      <c r="F102" s="6">
        <v>260704</v>
      </c>
      <c r="J102" s="25"/>
      <c r="K102" s="7" t="s">
        <v>216</v>
      </c>
      <c r="L102" s="10" t="s">
        <v>15</v>
      </c>
      <c r="M102" s="26" t="s">
        <v>347</v>
      </c>
      <c r="N102" s="80"/>
      <c r="O102" s="223" t="s">
        <v>179</v>
      </c>
      <c r="S102" s="203"/>
      <c r="T102" s="7" t="s">
        <v>924</v>
      </c>
    </row>
    <row r="103" spans="1:20" ht="12.6" customHeight="1" x14ac:dyDescent="0.25">
      <c r="A103" s="6" t="s">
        <v>387</v>
      </c>
      <c r="B103" s="78" t="s">
        <v>388</v>
      </c>
      <c r="C103" s="6">
        <v>2005</v>
      </c>
      <c r="D103" s="6" t="s">
        <v>267</v>
      </c>
      <c r="E103" s="116" t="s">
        <v>348</v>
      </c>
      <c r="F103" s="6">
        <v>260425</v>
      </c>
      <c r="G103" s="25"/>
      <c r="H103" s="25"/>
      <c r="I103" s="166"/>
      <c r="K103" s="26" t="s">
        <v>217</v>
      </c>
      <c r="L103" s="10" t="s">
        <v>284</v>
      </c>
      <c r="M103" s="26" t="s">
        <v>347</v>
      </c>
      <c r="N103" s="80" t="s">
        <v>440</v>
      </c>
      <c r="O103" s="162" t="s">
        <v>179</v>
      </c>
      <c r="R103" s="54"/>
      <c r="T103" s="7" t="s">
        <v>925</v>
      </c>
    </row>
    <row r="104" spans="1:20" ht="12.6" customHeight="1" x14ac:dyDescent="0.25">
      <c r="A104" s="26" t="s">
        <v>539</v>
      </c>
      <c r="B104" s="25" t="s">
        <v>538</v>
      </c>
      <c r="C104" s="25">
        <v>2016</v>
      </c>
      <c r="D104" s="25" t="s">
        <v>555</v>
      </c>
      <c r="E104" s="78" t="s">
        <v>556</v>
      </c>
      <c r="F104" s="78">
        <v>260504</v>
      </c>
      <c r="G104" s="25"/>
      <c r="H104" s="25">
        <v>0</v>
      </c>
      <c r="I104" s="25"/>
      <c r="J104" s="25"/>
      <c r="K104" s="78" t="s">
        <v>217</v>
      </c>
      <c r="L104" s="25" t="s">
        <v>226</v>
      </c>
      <c r="M104" s="78" t="s">
        <v>228</v>
      </c>
      <c r="N104" s="25" t="s">
        <v>527</v>
      </c>
      <c r="O104" s="25" t="s">
        <v>470</v>
      </c>
      <c r="P104" s="25"/>
      <c r="Q104" s="25"/>
      <c r="S104" s="25" t="s">
        <v>557</v>
      </c>
      <c r="T104" s="7" t="s">
        <v>926</v>
      </c>
    </row>
    <row r="105" spans="1:20" ht="12.6" customHeight="1" x14ac:dyDescent="0.25">
      <c r="A105" s="7" t="s">
        <v>399</v>
      </c>
      <c r="B105" s="7" t="s">
        <v>400</v>
      </c>
      <c r="C105" s="6">
        <v>1989</v>
      </c>
      <c r="D105" s="162" t="s">
        <v>267</v>
      </c>
      <c r="E105" s="116" t="s">
        <v>348</v>
      </c>
      <c r="F105" s="6">
        <v>260425</v>
      </c>
      <c r="J105" s="25"/>
      <c r="K105" s="7" t="s">
        <v>216</v>
      </c>
      <c r="L105" s="10" t="s">
        <v>284</v>
      </c>
      <c r="M105" s="26" t="s">
        <v>347</v>
      </c>
      <c r="N105" s="80" t="s">
        <v>435</v>
      </c>
      <c r="O105" s="9" t="s">
        <v>179</v>
      </c>
      <c r="S105" s="6"/>
      <c r="T105" s="7" t="s">
        <v>927</v>
      </c>
    </row>
    <row r="106" spans="1:20" ht="12.6" customHeight="1" x14ac:dyDescent="0.25">
      <c r="A106" s="7" t="s">
        <v>270</v>
      </c>
      <c r="B106" s="7" t="s">
        <v>108</v>
      </c>
      <c r="C106" s="6">
        <v>1977</v>
      </c>
      <c r="D106" s="7" t="s">
        <v>267</v>
      </c>
      <c r="E106" s="116" t="s">
        <v>268</v>
      </c>
      <c r="F106" s="6">
        <v>260301</v>
      </c>
      <c r="L106" s="205" t="s">
        <v>149</v>
      </c>
      <c r="M106" s="9" t="s">
        <v>269</v>
      </c>
      <c r="N106" s="7" t="s">
        <v>212</v>
      </c>
      <c r="O106" s="203" t="s">
        <v>179</v>
      </c>
      <c r="R106" s="271"/>
      <c r="T106" s="7" t="s">
        <v>928</v>
      </c>
    </row>
    <row r="107" spans="1:20" ht="12.6" customHeight="1" x14ac:dyDescent="0.25">
      <c r="A107" s="6">
        <v>9.85</v>
      </c>
      <c r="B107" s="204" t="s">
        <v>235</v>
      </c>
      <c r="C107" s="166">
        <v>2017</v>
      </c>
      <c r="D107" s="6" t="s">
        <v>560</v>
      </c>
      <c r="E107" s="5" t="s">
        <v>556</v>
      </c>
      <c r="F107" s="6">
        <v>260518</v>
      </c>
      <c r="G107" s="6"/>
      <c r="H107" s="6"/>
      <c r="I107" s="6"/>
      <c r="J107" s="6">
        <v>606</v>
      </c>
      <c r="K107" s="54" t="s">
        <v>217</v>
      </c>
      <c r="L107" s="205" t="s">
        <v>234</v>
      </c>
      <c r="M107" s="54" t="s">
        <v>230</v>
      </c>
      <c r="N107" s="6" t="s">
        <v>254</v>
      </c>
      <c r="O107" s="203" t="s">
        <v>179</v>
      </c>
      <c r="P107" s="5"/>
      <c r="Q107" s="5"/>
      <c r="R107" s="5"/>
      <c r="T107" s="7" t="s">
        <v>929</v>
      </c>
    </row>
    <row r="108" spans="1:20" ht="12.6" customHeight="1" x14ac:dyDescent="0.25">
      <c r="A108" s="6">
        <v>10.37</v>
      </c>
      <c r="B108" s="7" t="s">
        <v>235</v>
      </c>
      <c r="C108" s="6">
        <v>1972</v>
      </c>
      <c r="D108" s="7" t="s">
        <v>252</v>
      </c>
      <c r="E108" s="116" t="s">
        <v>223</v>
      </c>
      <c r="F108" s="6">
        <v>260212</v>
      </c>
      <c r="J108" s="80">
        <v>644</v>
      </c>
      <c r="K108" s="7" t="s">
        <v>217</v>
      </c>
      <c r="L108" s="205" t="s">
        <v>234</v>
      </c>
      <c r="M108" s="9" t="s">
        <v>230</v>
      </c>
      <c r="N108" s="7" t="s">
        <v>254</v>
      </c>
      <c r="O108" s="203" t="s">
        <v>179</v>
      </c>
      <c r="T108" s="7" t="s">
        <v>930</v>
      </c>
    </row>
    <row r="109" spans="1:20" ht="12.6" customHeight="1" x14ac:dyDescent="0.25">
      <c r="A109" s="6">
        <v>28.91</v>
      </c>
      <c r="B109" s="204" t="s">
        <v>235</v>
      </c>
      <c r="C109" s="166">
        <v>2017</v>
      </c>
      <c r="D109" s="6" t="s">
        <v>663</v>
      </c>
      <c r="E109" s="5" t="s">
        <v>556</v>
      </c>
      <c r="F109" s="6">
        <v>260518</v>
      </c>
      <c r="G109" s="54"/>
      <c r="H109" s="6"/>
      <c r="I109" s="6"/>
      <c r="J109" s="6">
        <v>602</v>
      </c>
      <c r="K109" s="54" t="s">
        <v>217</v>
      </c>
      <c r="L109" s="205" t="s">
        <v>234</v>
      </c>
      <c r="M109" s="54" t="s">
        <v>230</v>
      </c>
      <c r="N109" s="6" t="s">
        <v>254</v>
      </c>
      <c r="O109" s="203" t="s">
        <v>179</v>
      </c>
      <c r="P109" s="5"/>
      <c r="Q109" s="5"/>
      <c r="R109" s="5"/>
      <c r="T109" s="7" t="s">
        <v>931</v>
      </c>
    </row>
    <row r="110" spans="1:20" ht="12.6" customHeight="1" x14ac:dyDescent="0.25">
      <c r="A110" s="6">
        <v>33.729999999999997</v>
      </c>
      <c r="B110" s="204" t="s">
        <v>235</v>
      </c>
      <c r="C110" s="166">
        <v>2017</v>
      </c>
      <c r="D110" s="6" t="s">
        <v>663</v>
      </c>
      <c r="E110" s="5" t="s">
        <v>775</v>
      </c>
      <c r="F110" s="6">
        <v>260704</v>
      </c>
      <c r="G110" s="54"/>
      <c r="H110" s="6"/>
      <c r="I110" s="6"/>
      <c r="J110" s="6">
        <v>718</v>
      </c>
      <c r="K110" s="54" t="s">
        <v>217</v>
      </c>
      <c r="L110" s="205" t="s">
        <v>234</v>
      </c>
      <c r="M110" s="54" t="s">
        <v>230</v>
      </c>
      <c r="N110" s="6" t="s">
        <v>254</v>
      </c>
      <c r="O110" s="203" t="s">
        <v>179</v>
      </c>
      <c r="P110" s="5"/>
      <c r="Q110" s="5"/>
      <c r="R110" s="5"/>
      <c r="T110" s="7" t="s">
        <v>932</v>
      </c>
    </row>
    <row r="111" spans="1:20" ht="12.6" customHeight="1" x14ac:dyDescent="0.25">
      <c r="A111" s="169" t="s">
        <v>481</v>
      </c>
      <c r="B111" s="68" t="s">
        <v>480</v>
      </c>
      <c r="C111" s="68">
        <v>1964</v>
      </c>
      <c r="D111" s="78" t="s">
        <v>554</v>
      </c>
      <c r="E111" s="78" t="s">
        <v>556</v>
      </c>
      <c r="F111" s="78">
        <v>260504</v>
      </c>
      <c r="G111" s="78"/>
      <c r="H111" s="78"/>
      <c r="I111" s="78">
        <v>0</v>
      </c>
      <c r="J111" s="78">
        <v>136</v>
      </c>
      <c r="K111" s="78" t="s">
        <v>216</v>
      </c>
      <c r="L111" s="205">
        <v>254053</v>
      </c>
      <c r="M111" s="78" t="s">
        <v>228</v>
      </c>
      <c r="N111" s="78" t="s">
        <v>431</v>
      </c>
      <c r="O111" s="68" t="s">
        <v>470</v>
      </c>
      <c r="P111" s="78"/>
      <c r="Q111" s="78"/>
      <c r="R111" s="78"/>
      <c r="T111" s="7" t="s">
        <v>933</v>
      </c>
    </row>
    <row r="112" spans="1:20" ht="12.6" customHeight="1" x14ac:dyDescent="0.25">
      <c r="A112" s="265">
        <v>36.33</v>
      </c>
      <c r="B112" s="162" t="s">
        <v>352</v>
      </c>
      <c r="C112" s="6">
        <v>1981</v>
      </c>
      <c r="D112" s="162" t="s">
        <v>267</v>
      </c>
      <c r="E112" s="116" t="s">
        <v>275</v>
      </c>
      <c r="F112" s="6">
        <v>260530</v>
      </c>
      <c r="J112" s="25"/>
      <c r="K112" s="7" t="s">
        <v>216</v>
      </c>
      <c r="L112" s="10" t="s">
        <v>284</v>
      </c>
      <c r="M112" s="26" t="s">
        <v>347</v>
      </c>
      <c r="N112" s="80" t="s">
        <v>433</v>
      </c>
      <c r="O112" s="162" t="s">
        <v>179</v>
      </c>
      <c r="S112" s="203" t="s">
        <v>277</v>
      </c>
      <c r="T112" s="7" t="s">
        <v>934</v>
      </c>
    </row>
    <row r="113" spans="1:20" ht="12.6" customHeight="1" x14ac:dyDescent="0.25">
      <c r="A113" s="161" t="s">
        <v>372</v>
      </c>
      <c r="B113" s="162" t="s">
        <v>352</v>
      </c>
      <c r="C113" s="6">
        <v>1981</v>
      </c>
      <c r="D113" s="162" t="s">
        <v>267</v>
      </c>
      <c r="E113" s="116" t="s">
        <v>348</v>
      </c>
      <c r="F113" s="6">
        <v>260425</v>
      </c>
      <c r="J113" s="25"/>
      <c r="K113" s="7" t="s">
        <v>216</v>
      </c>
      <c r="L113" s="10" t="s">
        <v>284</v>
      </c>
      <c r="M113" s="26" t="s">
        <v>347</v>
      </c>
      <c r="N113" s="80" t="s">
        <v>433</v>
      </c>
      <c r="O113" s="162" t="s">
        <v>179</v>
      </c>
      <c r="T113" s="7" t="s">
        <v>935</v>
      </c>
    </row>
    <row r="114" spans="1:20" ht="12.6" customHeight="1" x14ac:dyDescent="0.25">
      <c r="A114" s="6">
        <v>33.11</v>
      </c>
      <c r="B114" s="204" t="s">
        <v>281</v>
      </c>
      <c r="C114" s="166">
        <v>1989</v>
      </c>
      <c r="D114" s="7" t="s">
        <v>274</v>
      </c>
      <c r="E114" s="116" t="s">
        <v>275</v>
      </c>
      <c r="F114" s="6">
        <v>260822</v>
      </c>
      <c r="K114" s="7" t="s">
        <v>216</v>
      </c>
      <c r="L114" s="205" t="s">
        <v>284</v>
      </c>
      <c r="M114" s="9" t="s">
        <v>285</v>
      </c>
      <c r="N114" s="7" t="s">
        <v>269</v>
      </c>
      <c r="O114" s="203" t="s">
        <v>179</v>
      </c>
      <c r="R114" s="5"/>
      <c r="S114" s="203" t="s">
        <v>277</v>
      </c>
      <c r="T114" s="7" t="s">
        <v>936</v>
      </c>
    </row>
    <row r="115" spans="1:20" ht="12.6" customHeight="1" x14ac:dyDescent="0.25">
      <c r="A115" s="7" t="s">
        <v>643</v>
      </c>
      <c r="B115" s="204" t="s">
        <v>281</v>
      </c>
      <c r="C115" s="166">
        <v>1989</v>
      </c>
      <c r="D115" s="7" t="s">
        <v>274</v>
      </c>
      <c r="E115" s="116" t="s">
        <v>280</v>
      </c>
      <c r="F115" s="6">
        <v>250510</v>
      </c>
      <c r="K115" s="7" t="s">
        <v>216</v>
      </c>
      <c r="L115" s="205" t="s">
        <v>284</v>
      </c>
      <c r="M115" s="9" t="s">
        <v>285</v>
      </c>
      <c r="N115" s="7" t="s">
        <v>269</v>
      </c>
      <c r="O115" s="203" t="s">
        <v>179</v>
      </c>
      <c r="R115" s="5"/>
      <c r="S115" s="203"/>
      <c r="T115" s="7" t="s">
        <v>937</v>
      </c>
    </row>
    <row r="116" spans="1:20" ht="12.6" customHeight="1" x14ac:dyDescent="0.25">
      <c r="A116" s="169" t="s">
        <v>800</v>
      </c>
      <c r="B116" s="216" t="s">
        <v>281</v>
      </c>
      <c r="C116" s="68">
        <v>1989</v>
      </c>
      <c r="D116" s="78" t="s">
        <v>554</v>
      </c>
      <c r="E116" s="78" t="s">
        <v>801</v>
      </c>
      <c r="F116" s="78">
        <v>260714</v>
      </c>
      <c r="G116" s="215"/>
      <c r="H116" s="78"/>
      <c r="I116" s="78">
        <v>665</v>
      </c>
      <c r="J116" s="78">
        <v>665</v>
      </c>
      <c r="K116" s="78" t="s">
        <v>216</v>
      </c>
      <c r="L116" s="78" t="s">
        <v>225</v>
      </c>
      <c r="M116" s="78" t="s">
        <v>228</v>
      </c>
      <c r="N116" s="78" t="s">
        <v>435</v>
      </c>
      <c r="O116" s="68" t="s">
        <v>470</v>
      </c>
      <c r="P116" s="78"/>
      <c r="Q116" s="78"/>
      <c r="R116" s="78"/>
      <c r="T116" s="7" t="s">
        <v>938</v>
      </c>
    </row>
    <row r="117" spans="1:20" ht="12.6" customHeight="1" x14ac:dyDescent="0.25">
      <c r="A117" s="169" t="s">
        <v>505</v>
      </c>
      <c r="B117" s="216" t="s">
        <v>281</v>
      </c>
      <c r="C117" s="68">
        <v>1989</v>
      </c>
      <c r="D117" s="78" t="s">
        <v>554</v>
      </c>
      <c r="E117" s="78" t="s">
        <v>556</v>
      </c>
      <c r="F117" s="78">
        <v>260504</v>
      </c>
      <c r="G117" s="215"/>
      <c r="H117" s="78"/>
      <c r="I117" s="78">
        <v>565</v>
      </c>
      <c r="J117" s="78">
        <v>545</v>
      </c>
      <c r="K117" s="78" t="s">
        <v>216</v>
      </c>
      <c r="L117" s="78" t="s">
        <v>225</v>
      </c>
      <c r="M117" s="78" t="s">
        <v>228</v>
      </c>
      <c r="N117" s="78" t="s">
        <v>435</v>
      </c>
      <c r="O117" s="68" t="s">
        <v>470</v>
      </c>
      <c r="P117" s="78"/>
      <c r="Q117" s="78"/>
      <c r="R117" s="78"/>
      <c r="T117" s="7" t="s">
        <v>939</v>
      </c>
    </row>
    <row r="118" spans="1:20" ht="12.6" customHeight="1" x14ac:dyDescent="0.25">
      <c r="A118" s="6">
        <v>16.489999999999998</v>
      </c>
      <c r="B118" s="204" t="s">
        <v>281</v>
      </c>
      <c r="C118" s="166">
        <v>1989</v>
      </c>
      <c r="D118" s="7" t="s">
        <v>279</v>
      </c>
      <c r="E118" s="116" t="s">
        <v>280</v>
      </c>
      <c r="F118" s="6">
        <v>260305</v>
      </c>
      <c r="K118" s="7" t="s">
        <v>216</v>
      </c>
      <c r="L118" s="205" t="s">
        <v>284</v>
      </c>
      <c r="M118" s="9" t="s">
        <v>285</v>
      </c>
      <c r="N118" s="7" t="s">
        <v>269</v>
      </c>
      <c r="O118" s="203" t="s">
        <v>179</v>
      </c>
      <c r="R118" s="5"/>
      <c r="T118" s="7" t="s">
        <v>940</v>
      </c>
    </row>
    <row r="119" spans="1:20" ht="12.6" customHeight="1" x14ac:dyDescent="0.25">
      <c r="A119" s="6" t="s">
        <v>758</v>
      </c>
      <c r="B119" s="97" t="s">
        <v>281</v>
      </c>
      <c r="C119" s="27">
        <v>1989</v>
      </c>
      <c r="D119" s="162" t="s">
        <v>267</v>
      </c>
      <c r="E119" s="116" t="s">
        <v>759</v>
      </c>
      <c r="F119" s="6">
        <v>260704</v>
      </c>
      <c r="J119" s="25"/>
      <c r="K119" s="7" t="s">
        <v>216</v>
      </c>
      <c r="L119" s="10" t="s">
        <v>15</v>
      </c>
      <c r="M119" s="26" t="s">
        <v>347</v>
      </c>
      <c r="N119" s="80" t="s">
        <v>435</v>
      </c>
      <c r="O119" s="223" t="s">
        <v>179</v>
      </c>
      <c r="S119" s="203"/>
      <c r="T119" s="7" t="s">
        <v>941</v>
      </c>
    </row>
    <row r="120" spans="1:20" ht="12.6" customHeight="1" x14ac:dyDescent="0.25">
      <c r="A120" s="6" t="s">
        <v>750</v>
      </c>
      <c r="B120" s="97" t="s">
        <v>281</v>
      </c>
      <c r="C120" s="27">
        <v>1989</v>
      </c>
      <c r="D120" s="162" t="s">
        <v>267</v>
      </c>
      <c r="E120" s="116" t="s">
        <v>743</v>
      </c>
      <c r="F120" s="6">
        <v>260620</v>
      </c>
      <c r="J120" s="25"/>
      <c r="K120" s="7" t="s">
        <v>216</v>
      </c>
      <c r="L120" s="10" t="s">
        <v>15</v>
      </c>
      <c r="M120" s="26" t="s">
        <v>347</v>
      </c>
      <c r="N120" s="80" t="s">
        <v>435</v>
      </c>
      <c r="O120" s="223" t="s">
        <v>179</v>
      </c>
      <c r="S120" s="203" t="s">
        <v>277</v>
      </c>
      <c r="T120" s="7" t="s">
        <v>942</v>
      </c>
    </row>
    <row r="121" spans="1:20" ht="12.6" customHeight="1" x14ac:dyDescent="0.25">
      <c r="A121" s="6" t="s">
        <v>373</v>
      </c>
      <c r="B121" s="97" t="s">
        <v>281</v>
      </c>
      <c r="C121" s="27">
        <v>1989</v>
      </c>
      <c r="D121" s="162" t="s">
        <v>267</v>
      </c>
      <c r="E121" s="116" t="s">
        <v>348</v>
      </c>
      <c r="F121" s="6">
        <v>260425</v>
      </c>
      <c r="J121" s="25"/>
      <c r="K121" s="7" t="s">
        <v>216</v>
      </c>
      <c r="L121" s="10" t="s">
        <v>284</v>
      </c>
      <c r="M121" s="26" t="s">
        <v>347</v>
      </c>
      <c r="N121" s="80" t="s">
        <v>435</v>
      </c>
      <c r="O121" s="223" t="s">
        <v>179</v>
      </c>
      <c r="S121" s="54"/>
      <c r="T121" s="7" t="s">
        <v>943</v>
      </c>
    </row>
    <row r="122" spans="1:20" ht="12.6" customHeight="1" x14ac:dyDescent="0.25">
      <c r="A122" s="7" t="s">
        <v>1376</v>
      </c>
      <c r="B122" s="7" t="s">
        <v>1375</v>
      </c>
      <c r="C122" s="54">
        <v>2020</v>
      </c>
      <c r="D122" s="26" t="s">
        <v>555</v>
      </c>
      <c r="E122" s="26" t="s">
        <v>1398</v>
      </c>
      <c r="F122" s="209">
        <v>260907</v>
      </c>
      <c r="H122" s="80">
        <v>0</v>
      </c>
      <c r="K122" s="7" t="s">
        <v>217</v>
      </c>
      <c r="L122" s="10" t="s">
        <v>226</v>
      </c>
      <c r="M122" s="9" t="s">
        <v>228</v>
      </c>
      <c r="N122" s="7" t="s">
        <v>490</v>
      </c>
      <c r="O122" s="7" t="s">
        <v>179</v>
      </c>
    </row>
    <row r="123" spans="1:20" ht="12.6" customHeight="1" x14ac:dyDescent="0.25">
      <c r="A123" s="6">
        <v>38.54</v>
      </c>
      <c r="B123" s="207" t="s">
        <v>144</v>
      </c>
      <c r="C123" s="6">
        <v>1977</v>
      </c>
      <c r="D123" s="7" t="s">
        <v>274</v>
      </c>
      <c r="E123" s="116" t="s">
        <v>275</v>
      </c>
      <c r="F123" s="6">
        <v>260314</v>
      </c>
      <c r="K123" s="7" t="s">
        <v>216</v>
      </c>
      <c r="L123" s="205" t="s">
        <v>155</v>
      </c>
      <c r="M123" s="9" t="s">
        <v>212</v>
      </c>
      <c r="N123" s="7" t="s">
        <v>269</v>
      </c>
      <c r="O123" s="203" t="s">
        <v>179</v>
      </c>
      <c r="R123" s="5"/>
      <c r="S123" s="203" t="s">
        <v>277</v>
      </c>
      <c r="T123" s="7" t="s">
        <v>944</v>
      </c>
    </row>
    <row r="124" spans="1:20" ht="12.6" customHeight="1" x14ac:dyDescent="0.25">
      <c r="A124" s="6">
        <v>39.18</v>
      </c>
      <c r="B124" s="207" t="s">
        <v>144</v>
      </c>
      <c r="C124" s="6">
        <v>1977</v>
      </c>
      <c r="D124" s="7" t="s">
        <v>274</v>
      </c>
      <c r="E124" s="116" t="s">
        <v>275</v>
      </c>
      <c r="F124" s="6">
        <v>260530</v>
      </c>
      <c r="K124" s="7" t="s">
        <v>216</v>
      </c>
      <c r="L124" s="205" t="s">
        <v>155</v>
      </c>
      <c r="M124" s="9" t="s">
        <v>212</v>
      </c>
      <c r="N124" s="7" t="s">
        <v>269</v>
      </c>
      <c r="O124" s="203" t="s">
        <v>179</v>
      </c>
      <c r="R124" s="5"/>
      <c r="S124" s="203" t="s">
        <v>277</v>
      </c>
      <c r="T124" s="7" t="s">
        <v>945</v>
      </c>
    </row>
    <row r="125" spans="1:20" ht="12.6" customHeight="1" x14ac:dyDescent="0.25">
      <c r="A125" s="6">
        <v>38.18</v>
      </c>
      <c r="B125" s="207" t="s">
        <v>144</v>
      </c>
      <c r="C125" s="6">
        <v>1977</v>
      </c>
      <c r="D125" s="7" t="s">
        <v>274</v>
      </c>
      <c r="E125" s="116" t="s">
        <v>1437</v>
      </c>
      <c r="F125" s="6">
        <v>260912</v>
      </c>
      <c r="K125" s="7" t="s">
        <v>216</v>
      </c>
      <c r="L125" s="205" t="s">
        <v>155</v>
      </c>
      <c r="M125" s="9" t="s">
        <v>212</v>
      </c>
      <c r="N125" s="7" t="s">
        <v>269</v>
      </c>
      <c r="O125" s="203" t="s">
        <v>179</v>
      </c>
      <c r="R125" s="5"/>
      <c r="S125" s="203"/>
      <c r="T125" s="7" t="s">
        <v>945</v>
      </c>
    </row>
    <row r="126" spans="1:20" ht="12.6" customHeight="1" x14ac:dyDescent="0.25">
      <c r="A126" s="6">
        <v>19.07</v>
      </c>
      <c r="B126" s="207" t="s">
        <v>144</v>
      </c>
      <c r="C126" s="6">
        <v>1977</v>
      </c>
      <c r="D126" s="7" t="s">
        <v>279</v>
      </c>
      <c r="E126" s="116" t="s">
        <v>280</v>
      </c>
      <c r="F126" s="6">
        <v>260305</v>
      </c>
      <c r="K126" s="7" t="s">
        <v>216</v>
      </c>
      <c r="L126" s="205" t="s">
        <v>155</v>
      </c>
      <c r="M126" s="9" t="s">
        <v>212</v>
      </c>
      <c r="N126" s="7" t="s">
        <v>269</v>
      </c>
      <c r="O126" s="203" t="s">
        <v>179</v>
      </c>
      <c r="S126" s="111"/>
      <c r="T126" s="7" t="s">
        <v>946</v>
      </c>
    </row>
    <row r="127" spans="1:20" ht="12.6" customHeight="1" x14ac:dyDescent="0.25">
      <c r="A127" s="50" t="s">
        <v>760</v>
      </c>
      <c r="B127" s="207" t="s">
        <v>144</v>
      </c>
      <c r="C127" s="6">
        <v>1977</v>
      </c>
      <c r="D127" s="162" t="s">
        <v>267</v>
      </c>
      <c r="E127" s="116" t="s">
        <v>759</v>
      </c>
      <c r="F127" s="6">
        <v>260704</v>
      </c>
      <c r="G127" s="6"/>
      <c r="H127" s="6"/>
      <c r="I127" s="6"/>
      <c r="J127" s="25"/>
      <c r="K127" s="5" t="s">
        <v>216</v>
      </c>
      <c r="L127" s="205" t="s">
        <v>155</v>
      </c>
      <c r="M127" s="26" t="s">
        <v>347</v>
      </c>
      <c r="N127" s="80" t="s">
        <v>433</v>
      </c>
      <c r="O127" s="203" t="s">
        <v>179</v>
      </c>
      <c r="Q127" s="5"/>
      <c r="S127" s="5"/>
      <c r="T127" s="7" t="s">
        <v>947</v>
      </c>
    </row>
    <row r="128" spans="1:20" ht="12.6" customHeight="1" x14ac:dyDescent="0.25">
      <c r="A128" s="50" t="s">
        <v>374</v>
      </c>
      <c r="B128" s="207" t="s">
        <v>144</v>
      </c>
      <c r="C128" s="6">
        <v>1977</v>
      </c>
      <c r="D128" s="162" t="s">
        <v>267</v>
      </c>
      <c r="E128" s="116" t="s">
        <v>348</v>
      </c>
      <c r="F128" s="6">
        <v>260425</v>
      </c>
      <c r="G128" s="6"/>
      <c r="H128" s="6"/>
      <c r="I128" s="6"/>
      <c r="J128" s="25"/>
      <c r="K128" s="5" t="s">
        <v>216</v>
      </c>
      <c r="L128" s="205" t="s">
        <v>155</v>
      </c>
      <c r="M128" s="26" t="s">
        <v>347</v>
      </c>
      <c r="N128" s="80" t="s">
        <v>433</v>
      </c>
      <c r="O128" s="203" t="s">
        <v>179</v>
      </c>
      <c r="Q128" s="5"/>
      <c r="S128" s="5"/>
      <c r="T128" s="7" t="s">
        <v>948</v>
      </c>
    </row>
    <row r="129" spans="1:121" ht="12.6" customHeight="1" x14ac:dyDescent="0.25">
      <c r="A129" s="50" t="s">
        <v>753</v>
      </c>
      <c r="B129" s="207" t="s">
        <v>144</v>
      </c>
      <c r="C129" s="6">
        <v>1977</v>
      </c>
      <c r="D129" s="162" t="s">
        <v>267</v>
      </c>
      <c r="E129" s="116" t="s">
        <v>743</v>
      </c>
      <c r="F129" s="6">
        <v>260620</v>
      </c>
      <c r="G129" s="6"/>
      <c r="H129" s="6"/>
      <c r="I129" s="6"/>
      <c r="J129" s="25"/>
      <c r="K129" s="5" t="s">
        <v>216</v>
      </c>
      <c r="L129" s="205" t="s">
        <v>155</v>
      </c>
      <c r="M129" s="26" t="s">
        <v>347</v>
      </c>
      <c r="N129" s="80" t="s">
        <v>433</v>
      </c>
      <c r="O129" s="203" t="s">
        <v>179</v>
      </c>
      <c r="Q129" s="5"/>
      <c r="S129" s="203" t="s">
        <v>277</v>
      </c>
      <c r="T129" s="7" t="s">
        <v>949</v>
      </c>
    </row>
    <row r="130" spans="1:121" ht="12.6" customHeight="1" x14ac:dyDescent="0.25">
      <c r="A130" s="26" t="s">
        <v>541</v>
      </c>
      <c r="B130" s="25" t="s">
        <v>540</v>
      </c>
      <c r="C130" s="25">
        <v>2017</v>
      </c>
      <c r="D130" s="25" t="s">
        <v>555</v>
      </c>
      <c r="E130" s="78" t="s">
        <v>556</v>
      </c>
      <c r="F130" s="78">
        <v>260504</v>
      </c>
      <c r="G130" s="25"/>
      <c r="H130" s="25">
        <v>0</v>
      </c>
      <c r="I130" s="25"/>
      <c r="J130" s="25"/>
      <c r="K130" s="78" t="s">
        <v>217</v>
      </c>
      <c r="L130" s="25" t="s">
        <v>226</v>
      </c>
      <c r="M130" s="78" t="s">
        <v>228</v>
      </c>
      <c r="N130" s="25" t="s">
        <v>490</v>
      </c>
      <c r="O130" s="25" t="s">
        <v>470</v>
      </c>
      <c r="P130" s="25"/>
      <c r="Q130" s="25"/>
      <c r="S130" s="25" t="s">
        <v>557</v>
      </c>
      <c r="T130" s="7" t="s">
        <v>950</v>
      </c>
    </row>
    <row r="131" spans="1:121" s="78" customFormat="1" ht="12.6" customHeight="1" x14ac:dyDescent="0.25">
      <c r="A131" s="7" t="s">
        <v>1341</v>
      </c>
      <c r="B131" s="7" t="s">
        <v>1340</v>
      </c>
      <c r="C131" s="54">
        <v>1999</v>
      </c>
      <c r="D131" s="26" t="s">
        <v>554</v>
      </c>
      <c r="E131" s="26" t="s">
        <v>1398</v>
      </c>
      <c r="F131" s="209">
        <v>260907</v>
      </c>
      <c r="G131" s="7"/>
      <c r="H131" s="80"/>
      <c r="I131" s="80">
        <v>334</v>
      </c>
      <c r="J131" s="80"/>
      <c r="K131" s="7" t="s">
        <v>217</v>
      </c>
      <c r="L131" s="10" t="s">
        <v>225</v>
      </c>
      <c r="M131" s="9" t="s">
        <v>228</v>
      </c>
      <c r="N131" s="7" t="s">
        <v>342</v>
      </c>
      <c r="O131" s="7" t="s">
        <v>179</v>
      </c>
      <c r="P131" s="7"/>
      <c r="Q131" s="8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</row>
    <row r="132" spans="1:121" s="78" customFormat="1" ht="12.6" customHeight="1" x14ac:dyDescent="0.25">
      <c r="A132" s="7" t="s">
        <v>1351</v>
      </c>
      <c r="B132" s="7" t="s">
        <v>1350</v>
      </c>
      <c r="C132" s="54">
        <v>2017</v>
      </c>
      <c r="D132" s="26" t="s">
        <v>555</v>
      </c>
      <c r="E132" s="26" t="s">
        <v>1398</v>
      </c>
      <c r="F132" s="209">
        <v>260907</v>
      </c>
      <c r="G132" s="7"/>
      <c r="H132" s="80">
        <v>0</v>
      </c>
      <c r="I132" s="80"/>
      <c r="J132" s="80"/>
      <c r="K132" s="7" t="s">
        <v>217</v>
      </c>
      <c r="L132" s="10" t="s">
        <v>226</v>
      </c>
      <c r="M132" s="9" t="s">
        <v>228</v>
      </c>
      <c r="N132" s="7" t="s">
        <v>490</v>
      </c>
      <c r="O132" s="7" t="s">
        <v>179</v>
      </c>
      <c r="P132" s="7"/>
      <c r="Q132" s="8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</row>
    <row r="133" spans="1:121" s="78" customFormat="1" ht="12.6" customHeight="1" x14ac:dyDescent="0.25">
      <c r="A133" s="7" t="s">
        <v>807</v>
      </c>
      <c r="B133" s="7" t="s">
        <v>273</v>
      </c>
      <c r="C133" s="6">
        <v>1997</v>
      </c>
      <c r="D133" s="7" t="s">
        <v>806</v>
      </c>
      <c r="E133" s="116" t="s">
        <v>556</v>
      </c>
      <c r="F133" s="6">
        <v>260824</v>
      </c>
      <c r="G133" s="7"/>
      <c r="H133" s="80"/>
      <c r="I133" s="80"/>
      <c r="J133" s="7"/>
      <c r="K133" s="7" t="s">
        <v>216</v>
      </c>
      <c r="L133" s="205">
        <v>249806</v>
      </c>
      <c r="M133" s="9" t="s">
        <v>228</v>
      </c>
      <c r="N133" s="7" t="s">
        <v>200</v>
      </c>
      <c r="O133" s="80" t="s">
        <v>179</v>
      </c>
      <c r="P133" s="7"/>
      <c r="Q133" s="8"/>
      <c r="R133" s="7"/>
      <c r="S133" s="7"/>
      <c r="T133" s="7" t="s">
        <v>951</v>
      </c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</row>
    <row r="134" spans="1:121" s="78" customFormat="1" ht="12.6" customHeight="1" x14ac:dyDescent="0.25">
      <c r="A134" s="7" t="s">
        <v>647</v>
      </c>
      <c r="B134" s="205" t="s">
        <v>273</v>
      </c>
      <c r="C134" s="6">
        <v>1997</v>
      </c>
      <c r="D134" s="7" t="s">
        <v>648</v>
      </c>
      <c r="E134" s="116" t="s">
        <v>649</v>
      </c>
      <c r="F134" s="6">
        <v>260513</v>
      </c>
      <c r="G134" s="7"/>
      <c r="H134" s="80"/>
      <c r="I134" s="80">
        <v>425</v>
      </c>
      <c r="J134" s="80"/>
      <c r="K134" s="7" t="s">
        <v>216</v>
      </c>
      <c r="L134" s="205">
        <v>249806</v>
      </c>
      <c r="M134" s="9" t="s">
        <v>200</v>
      </c>
      <c r="N134" s="7" t="s">
        <v>228</v>
      </c>
      <c r="O134" s="203" t="s">
        <v>179</v>
      </c>
      <c r="P134" s="7"/>
      <c r="Q134" s="8"/>
      <c r="R134" s="271"/>
      <c r="S134" s="203"/>
      <c r="T134" s="7" t="s">
        <v>952</v>
      </c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</row>
    <row r="135" spans="1:121" s="78" customFormat="1" ht="12.6" customHeight="1" x14ac:dyDescent="0.25">
      <c r="A135" s="6">
        <v>17.239999999999998</v>
      </c>
      <c r="B135" s="205" t="s">
        <v>273</v>
      </c>
      <c r="C135" s="6">
        <v>1997</v>
      </c>
      <c r="D135" s="7" t="s">
        <v>279</v>
      </c>
      <c r="E135" s="116" t="s">
        <v>294</v>
      </c>
      <c r="F135" s="6">
        <v>260418</v>
      </c>
      <c r="G135" s="7"/>
      <c r="H135" s="80"/>
      <c r="I135" s="80"/>
      <c r="J135" s="80"/>
      <c r="K135" s="7" t="s">
        <v>216</v>
      </c>
      <c r="L135" s="205">
        <v>249806</v>
      </c>
      <c r="M135" s="9" t="s">
        <v>200</v>
      </c>
      <c r="N135" s="7" t="s">
        <v>269</v>
      </c>
      <c r="O135" s="203" t="s">
        <v>179</v>
      </c>
      <c r="P135" s="7"/>
      <c r="Q135" s="8"/>
      <c r="R135" s="271"/>
      <c r="S135" s="203"/>
      <c r="T135" s="7" t="s">
        <v>953</v>
      </c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</row>
    <row r="136" spans="1:121" s="215" customFormat="1" ht="12.6" customHeight="1" x14ac:dyDescent="0.25">
      <c r="A136" s="7" t="s">
        <v>670</v>
      </c>
      <c r="B136" s="205" t="s">
        <v>273</v>
      </c>
      <c r="C136" s="6">
        <v>1997</v>
      </c>
      <c r="D136" s="7" t="s">
        <v>279</v>
      </c>
      <c r="E136" s="116" t="s">
        <v>668</v>
      </c>
      <c r="F136" s="6">
        <v>260523</v>
      </c>
      <c r="G136" s="7"/>
      <c r="H136" s="80"/>
      <c r="I136" s="80"/>
      <c r="J136" s="80"/>
      <c r="K136" s="7" t="s">
        <v>216</v>
      </c>
      <c r="L136" s="205">
        <v>249806</v>
      </c>
      <c r="M136" s="9" t="s">
        <v>200</v>
      </c>
      <c r="N136" s="7" t="s">
        <v>269</v>
      </c>
      <c r="O136" s="203" t="s">
        <v>179</v>
      </c>
      <c r="P136" s="7"/>
      <c r="Q136" s="8"/>
      <c r="R136" s="271"/>
      <c r="S136" s="203"/>
      <c r="T136" s="7" t="s">
        <v>954</v>
      </c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</row>
    <row r="137" spans="1:121" s="78" customFormat="1" ht="12.6" customHeight="1" x14ac:dyDescent="0.25">
      <c r="A137" s="7" t="s">
        <v>761</v>
      </c>
      <c r="B137" s="205" t="s">
        <v>273</v>
      </c>
      <c r="C137" s="6">
        <v>1997</v>
      </c>
      <c r="D137" s="7" t="s">
        <v>267</v>
      </c>
      <c r="E137" s="116" t="s">
        <v>759</v>
      </c>
      <c r="F137" s="6">
        <v>260523</v>
      </c>
      <c r="G137" s="7"/>
      <c r="H137" s="80"/>
      <c r="I137" s="80"/>
      <c r="J137" s="80"/>
      <c r="K137" s="7" t="s">
        <v>216</v>
      </c>
      <c r="L137" s="205">
        <v>249806</v>
      </c>
      <c r="M137" s="9" t="s">
        <v>200</v>
      </c>
      <c r="N137" s="7" t="s">
        <v>269</v>
      </c>
      <c r="O137" s="203" t="s">
        <v>179</v>
      </c>
      <c r="P137" s="7"/>
      <c r="Q137" s="8"/>
      <c r="R137" s="271"/>
      <c r="S137" s="203"/>
      <c r="T137" s="7" t="s">
        <v>955</v>
      </c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</row>
    <row r="138" spans="1:121" s="78" customFormat="1" ht="12.6" customHeight="1" x14ac:dyDescent="0.3">
      <c r="A138" s="27" t="s">
        <v>391</v>
      </c>
      <c r="B138" s="27" t="s">
        <v>392</v>
      </c>
      <c r="C138" s="27">
        <v>1965</v>
      </c>
      <c r="D138" s="6" t="s">
        <v>267</v>
      </c>
      <c r="E138" s="116" t="s">
        <v>348</v>
      </c>
      <c r="F138" s="6">
        <v>260425</v>
      </c>
      <c r="G138" s="213"/>
      <c r="H138" s="166"/>
      <c r="I138" s="166"/>
      <c r="J138" s="80"/>
      <c r="K138" s="7" t="s">
        <v>216</v>
      </c>
      <c r="L138" s="10" t="s">
        <v>284</v>
      </c>
      <c r="M138" s="26" t="s">
        <v>347</v>
      </c>
      <c r="N138" s="80" t="s">
        <v>431</v>
      </c>
      <c r="O138" s="162" t="s">
        <v>179</v>
      </c>
      <c r="P138" s="7"/>
      <c r="Q138" s="213"/>
      <c r="R138" s="7"/>
      <c r="S138" s="213"/>
      <c r="T138" s="7" t="s">
        <v>956</v>
      </c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</row>
    <row r="139" spans="1:121" s="78" customFormat="1" ht="12.6" customHeight="1" x14ac:dyDescent="0.25">
      <c r="A139" s="6" t="s">
        <v>778</v>
      </c>
      <c r="B139" s="5" t="s">
        <v>248</v>
      </c>
      <c r="C139" s="6">
        <v>1944</v>
      </c>
      <c r="D139" s="5" t="s">
        <v>648</v>
      </c>
      <c r="E139" s="25" t="s">
        <v>768</v>
      </c>
      <c r="F139" s="54">
        <v>260705</v>
      </c>
      <c r="G139" s="6"/>
      <c r="H139" s="6"/>
      <c r="I139" s="6"/>
      <c r="J139" s="6">
        <v>397</v>
      </c>
      <c r="K139" s="5" t="s">
        <v>216</v>
      </c>
      <c r="L139" s="6" t="s">
        <v>226</v>
      </c>
      <c r="M139" s="5" t="s">
        <v>218</v>
      </c>
      <c r="N139" s="6" t="s">
        <v>249</v>
      </c>
      <c r="O139" s="203" t="s">
        <v>179</v>
      </c>
      <c r="P139" s="5"/>
      <c r="Q139" s="5"/>
      <c r="R139" s="5"/>
      <c r="S139" s="7"/>
      <c r="T139" s="7" t="s">
        <v>957</v>
      </c>
    </row>
    <row r="140" spans="1:121" s="78" customFormat="1" ht="12.6" customHeight="1" x14ac:dyDescent="0.25">
      <c r="A140" s="6" t="s">
        <v>804</v>
      </c>
      <c r="B140" s="5" t="s">
        <v>248</v>
      </c>
      <c r="C140" s="6">
        <v>1944</v>
      </c>
      <c r="D140" s="5" t="s">
        <v>694</v>
      </c>
      <c r="E140" s="25" t="s">
        <v>649</v>
      </c>
      <c r="F140" s="54">
        <v>260819</v>
      </c>
      <c r="G140" s="6"/>
      <c r="H140" s="6"/>
      <c r="I140" s="6"/>
      <c r="J140" s="6">
        <v>294</v>
      </c>
      <c r="K140" s="5" t="s">
        <v>216</v>
      </c>
      <c r="L140" s="6" t="s">
        <v>226</v>
      </c>
      <c r="M140" s="5" t="s">
        <v>218</v>
      </c>
      <c r="N140" s="6" t="s">
        <v>249</v>
      </c>
      <c r="O140" s="203" t="s">
        <v>179</v>
      </c>
      <c r="P140" s="5"/>
      <c r="Q140" s="5"/>
      <c r="R140" s="5"/>
      <c r="S140" s="7"/>
      <c r="T140" s="7" t="s">
        <v>958</v>
      </c>
    </row>
    <row r="141" spans="1:121" s="78" customFormat="1" ht="12.6" customHeight="1" x14ac:dyDescent="0.25">
      <c r="A141" s="6" t="s">
        <v>767</v>
      </c>
      <c r="B141" s="5" t="s">
        <v>248</v>
      </c>
      <c r="C141" s="6">
        <v>1944</v>
      </c>
      <c r="D141" s="5" t="s">
        <v>673</v>
      </c>
      <c r="E141" s="25" t="s">
        <v>768</v>
      </c>
      <c r="F141" s="54">
        <v>260704</v>
      </c>
      <c r="G141" s="6"/>
      <c r="H141" s="6"/>
      <c r="I141" s="6"/>
      <c r="J141" s="6">
        <v>411</v>
      </c>
      <c r="K141" s="5" t="s">
        <v>216</v>
      </c>
      <c r="L141" s="6" t="s">
        <v>226</v>
      </c>
      <c r="M141" s="5" t="s">
        <v>218</v>
      </c>
      <c r="N141" s="6" t="s">
        <v>249</v>
      </c>
      <c r="O141" s="203" t="s">
        <v>179</v>
      </c>
      <c r="P141" s="5"/>
      <c r="Q141" s="5"/>
      <c r="R141" s="5"/>
      <c r="S141" s="7"/>
      <c r="T141" s="7" t="s">
        <v>959</v>
      </c>
    </row>
    <row r="142" spans="1:121" s="215" customFormat="1" ht="12.6" customHeight="1" x14ac:dyDescent="0.25">
      <c r="A142" s="6">
        <v>8.18</v>
      </c>
      <c r="B142" s="5" t="s">
        <v>248</v>
      </c>
      <c r="C142" s="6">
        <v>1944</v>
      </c>
      <c r="D142" s="6" t="s">
        <v>560</v>
      </c>
      <c r="E142" s="5" t="s">
        <v>556</v>
      </c>
      <c r="F142" s="6">
        <v>260518</v>
      </c>
      <c r="G142" s="7"/>
      <c r="H142" s="6"/>
      <c r="I142" s="6"/>
      <c r="J142" s="6">
        <v>567</v>
      </c>
      <c r="K142" s="54" t="s">
        <v>216</v>
      </c>
      <c r="L142" s="6" t="s">
        <v>226</v>
      </c>
      <c r="M142" s="54" t="s">
        <v>230</v>
      </c>
      <c r="N142" s="6" t="s">
        <v>249</v>
      </c>
      <c r="O142" s="26" t="s">
        <v>179</v>
      </c>
      <c r="P142" s="5"/>
      <c r="Q142" s="5"/>
      <c r="R142" s="5"/>
      <c r="S142" s="7"/>
      <c r="T142" s="7" t="s">
        <v>960</v>
      </c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  <c r="CD142" s="78"/>
      <c r="CE142" s="78"/>
      <c r="CF142" s="78"/>
      <c r="CG142" s="78"/>
      <c r="CH142" s="78"/>
      <c r="CI142" s="78"/>
      <c r="CJ142" s="78"/>
      <c r="CK142" s="78"/>
      <c r="CL142" s="78"/>
      <c r="CM142" s="78"/>
      <c r="CN142" s="78"/>
      <c r="CO142" s="78"/>
      <c r="CP142" s="78"/>
      <c r="CQ142" s="78"/>
      <c r="CR142" s="78"/>
      <c r="CS142" s="78"/>
      <c r="CT142" s="78"/>
      <c r="CU142" s="78"/>
      <c r="CV142" s="78"/>
      <c r="CW142" s="78"/>
      <c r="CX142" s="78"/>
      <c r="CY142" s="78"/>
      <c r="CZ142" s="78"/>
      <c r="DA142" s="78"/>
      <c r="DB142" s="78"/>
      <c r="DC142" s="78"/>
      <c r="DD142" s="78"/>
      <c r="DE142" s="78"/>
      <c r="DF142" s="78"/>
      <c r="DG142" s="78"/>
      <c r="DH142" s="78"/>
      <c r="DI142" s="78"/>
      <c r="DJ142" s="78"/>
      <c r="DK142" s="78"/>
      <c r="DL142" s="78"/>
      <c r="DM142" s="78"/>
      <c r="DN142" s="78"/>
      <c r="DO142" s="78"/>
      <c r="DP142" s="78"/>
      <c r="DQ142" s="78"/>
    </row>
    <row r="143" spans="1:121" s="25" customFormat="1" ht="12.6" customHeight="1" x14ac:dyDescent="0.25">
      <c r="A143" s="212">
        <v>3.07</v>
      </c>
      <c r="B143" s="271" t="s">
        <v>248</v>
      </c>
      <c r="C143" s="212">
        <v>1944</v>
      </c>
      <c r="D143" s="6" t="s">
        <v>713</v>
      </c>
      <c r="E143" s="5" t="s">
        <v>556</v>
      </c>
      <c r="F143" s="212">
        <v>260615</v>
      </c>
      <c r="G143" s="274" t="s">
        <v>714</v>
      </c>
      <c r="H143" s="212"/>
      <c r="I143" s="212"/>
      <c r="J143" s="212">
        <v>514</v>
      </c>
      <c r="K143" s="5" t="s">
        <v>216</v>
      </c>
      <c r="L143" s="6" t="s">
        <v>226</v>
      </c>
      <c r="M143" s="271" t="s">
        <v>218</v>
      </c>
      <c r="N143" s="271" t="s">
        <v>249</v>
      </c>
      <c r="O143" s="6" t="s">
        <v>470</v>
      </c>
      <c r="P143" s="5"/>
      <c r="Q143" s="5"/>
      <c r="R143" s="5"/>
      <c r="S143" s="5"/>
      <c r="T143" s="7" t="s">
        <v>961</v>
      </c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  <c r="CD143" s="78"/>
      <c r="CE143" s="78"/>
      <c r="CF143" s="78"/>
      <c r="CG143" s="78"/>
      <c r="CH143" s="78"/>
      <c r="CI143" s="78"/>
      <c r="CJ143" s="78"/>
      <c r="CK143" s="78"/>
      <c r="CL143" s="78"/>
      <c r="CM143" s="78"/>
      <c r="CN143" s="78"/>
      <c r="CO143" s="78"/>
      <c r="CP143" s="78"/>
      <c r="CQ143" s="78"/>
      <c r="CR143" s="78"/>
      <c r="CS143" s="78"/>
      <c r="CT143" s="78"/>
      <c r="CU143" s="78"/>
      <c r="CV143" s="78"/>
      <c r="CW143" s="78"/>
      <c r="CX143" s="78"/>
      <c r="CY143" s="78"/>
      <c r="CZ143" s="78"/>
      <c r="DA143" s="78"/>
      <c r="DB143" s="78"/>
      <c r="DC143" s="78"/>
      <c r="DD143" s="78"/>
      <c r="DE143" s="78"/>
      <c r="DF143" s="78"/>
      <c r="DG143" s="78"/>
      <c r="DH143" s="78"/>
      <c r="DI143" s="78"/>
      <c r="DJ143" s="78"/>
      <c r="DK143" s="78"/>
      <c r="DL143" s="78"/>
      <c r="DM143" s="78"/>
      <c r="DN143" s="78"/>
      <c r="DO143" s="78"/>
      <c r="DP143" s="78"/>
      <c r="DQ143" s="78"/>
    </row>
    <row r="144" spans="1:121" s="25" customFormat="1" ht="12.6" customHeight="1" x14ac:dyDescent="0.25">
      <c r="A144" s="6">
        <v>1.72</v>
      </c>
      <c r="B144" s="5" t="s">
        <v>248</v>
      </c>
      <c r="C144" s="6">
        <v>1944</v>
      </c>
      <c r="D144" s="5" t="s">
        <v>213</v>
      </c>
      <c r="E144" s="25" t="s">
        <v>219</v>
      </c>
      <c r="F144" s="54">
        <v>260216</v>
      </c>
      <c r="G144" s="6"/>
      <c r="H144" s="6"/>
      <c r="I144" s="6"/>
      <c r="J144" s="6">
        <v>428</v>
      </c>
      <c r="K144" s="5" t="s">
        <v>216</v>
      </c>
      <c r="L144" s="6" t="s">
        <v>226</v>
      </c>
      <c r="M144" s="5" t="s">
        <v>218</v>
      </c>
      <c r="N144" s="6" t="s">
        <v>249</v>
      </c>
      <c r="O144" s="203" t="s">
        <v>179</v>
      </c>
      <c r="P144" s="5"/>
      <c r="Q144" s="5"/>
      <c r="R144" s="5"/>
      <c r="S144" s="7"/>
      <c r="T144" s="7" t="s">
        <v>962</v>
      </c>
      <c r="U144" s="215"/>
      <c r="V144" s="215"/>
      <c r="W144" s="215"/>
      <c r="X144" s="215"/>
      <c r="Y144" s="215"/>
      <c r="Z144" s="215"/>
      <c r="AA144" s="215"/>
      <c r="AB144" s="215"/>
      <c r="AC144" s="215"/>
      <c r="AD144" s="215"/>
      <c r="AE144" s="215"/>
      <c r="AF144" s="215"/>
      <c r="AG144" s="215"/>
      <c r="AH144" s="215"/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215"/>
      <c r="BA144" s="215"/>
      <c r="BB144" s="215"/>
      <c r="BC144" s="215"/>
      <c r="BD144" s="215"/>
      <c r="BE144" s="215"/>
      <c r="BF144" s="215"/>
      <c r="BG144" s="215"/>
      <c r="BH144" s="215"/>
      <c r="BI144" s="215"/>
      <c r="BJ144" s="215"/>
      <c r="BK144" s="215"/>
      <c r="BL144" s="215"/>
      <c r="BM144" s="215"/>
      <c r="BN144" s="215"/>
      <c r="BO144" s="215"/>
      <c r="BP144" s="215"/>
      <c r="BQ144" s="215"/>
      <c r="BR144" s="215"/>
      <c r="BS144" s="215"/>
      <c r="BT144" s="215"/>
      <c r="BU144" s="215"/>
      <c r="BV144" s="215"/>
      <c r="BW144" s="215"/>
      <c r="BX144" s="215"/>
      <c r="BY144" s="215"/>
      <c r="BZ144" s="215"/>
      <c r="CA144" s="215"/>
      <c r="CB144" s="215"/>
      <c r="CC144" s="215"/>
      <c r="CD144" s="215"/>
      <c r="CE144" s="215"/>
      <c r="CF144" s="215"/>
      <c r="CG144" s="215"/>
      <c r="CH144" s="215"/>
      <c r="CI144" s="215"/>
      <c r="CJ144" s="215"/>
      <c r="CK144" s="215"/>
      <c r="CL144" s="215"/>
      <c r="CM144" s="215"/>
      <c r="CN144" s="215"/>
      <c r="CO144" s="215"/>
      <c r="CP144" s="215"/>
      <c r="CQ144" s="215"/>
      <c r="CR144" s="215"/>
      <c r="CS144" s="215"/>
      <c r="CT144" s="215"/>
      <c r="CU144" s="215"/>
      <c r="CV144" s="215"/>
      <c r="CW144" s="215"/>
      <c r="CX144" s="215"/>
      <c r="CY144" s="215"/>
      <c r="CZ144" s="215"/>
      <c r="DA144" s="215"/>
      <c r="DB144" s="215"/>
      <c r="DC144" s="215"/>
      <c r="DD144" s="215"/>
      <c r="DE144" s="215"/>
      <c r="DF144" s="215"/>
      <c r="DG144" s="215"/>
      <c r="DH144" s="215"/>
      <c r="DI144" s="215"/>
      <c r="DJ144" s="215"/>
      <c r="DK144" s="215"/>
      <c r="DL144" s="215"/>
      <c r="DM144" s="215"/>
      <c r="DN144" s="215"/>
      <c r="DO144" s="215"/>
      <c r="DP144" s="215"/>
      <c r="DQ144" s="215"/>
    </row>
    <row r="145" spans="1:121" s="25" customFormat="1" ht="12.6" customHeight="1" x14ac:dyDescent="0.25">
      <c r="A145" s="6">
        <v>1.85</v>
      </c>
      <c r="B145" s="5" t="s">
        <v>248</v>
      </c>
      <c r="C145" s="6">
        <v>1944</v>
      </c>
      <c r="D145" s="5" t="s">
        <v>780</v>
      </c>
      <c r="E145" s="25" t="s">
        <v>556</v>
      </c>
      <c r="F145" s="54">
        <v>260709</v>
      </c>
      <c r="G145" s="6"/>
      <c r="H145" s="6"/>
      <c r="I145" s="6"/>
      <c r="J145" s="6">
        <v>484</v>
      </c>
      <c r="K145" s="5" t="s">
        <v>216</v>
      </c>
      <c r="L145" s="6" t="s">
        <v>226</v>
      </c>
      <c r="M145" s="5" t="s">
        <v>218</v>
      </c>
      <c r="N145" s="6" t="s">
        <v>249</v>
      </c>
      <c r="O145" s="203" t="s">
        <v>179</v>
      </c>
      <c r="P145" s="5"/>
      <c r="Q145" s="5"/>
      <c r="R145" s="5"/>
      <c r="S145" s="7"/>
      <c r="T145" s="7" t="s">
        <v>963</v>
      </c>
      <c r="U145" s="215"/>
      <c r="V145" s="215"/>
      <c r="W145" s="215"/>
      <c r="X145" s="215"/>
      <c r="Y145" s="215"/>
      <c r="Z145" s="215"/>
      <c r="AA145" s="215"/>
      <c r="AB145" s="215"/>
      <c r="AC145" s="215"/>
      <c r="AD145" s="215"/>
      <c r="AE145" s="215"/>
      <c r="AF145" s="215"/>
      <c r="AG145" s="215"/>
      <c r="AH145" s="215"/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215"/>
      <c r="BA145" s="215"/>
      <c r="BB145" s="215"/>
      <c r="BC145" s="215"/>
      <c r="BD145" s="215"/>
      <c r="BE145" s="215"/>
      <c r="BF145" s="215"/>
      <c r="BG145" s="215"/>
      <c r="BH145" s="215"/>
      <c r="BI145" s="215"/>
      <c r="BJ145" s="215"/>
      <c r="BK145" s="215"/>
      <c r="BL145" s="215"/>
      <c r="BM145" s="215"/>
      <c r="BN145" s="215"/>
      <c r="BO145" s="215"/>
      <c r="BP145" s="215"/>
      <c r="BQ145" s="215"/>
      <c r="BR145" s="215"/>
      <c r="BS145" s="215"/>
      <c r="BT145" s="215"/>
      <c r="BU145" s="215"/>
      <c r="BV145" s="215"/>
      <c r="BW145" s="215"/>
      <c r="BX145" s="215"/>
      <c r="BY145" s="215"/>
      <c r="BZ145" s="215"/>
      <c r="CA145" s="215"/>
      <c r="CB145" s="215"/>
      <c r="CC145" s="215"/>
      <c r="CD145" s="215"/>
      <c r="CE145" s="215"/>
      <c r="CF145" s="215"/>
      <c r="CG145" s="215"/>
      <c r="CH145" s="215"/>
      <c r="CI145" s="215"/>
      <c r="CJ145" s="215"/>
      <c r="CK145" s="215"/>
      <c r="CL145" s="215"/>
      <c r="CM145" s="215"/>
      <c r="CN145" s="215"/>
      <c r="CO145" s="215"/>
      <c r="CP145" s="215"/>
      <c r="CQ145" s="215"/>
      <c r="CR145" s="215"/>
      <c r="CS145" s="215"/>
      <c r="CT145" s="215"/>
      <c r="CU145" s="215"/>
      <c r="CV145" s="215"/>
      <c r="CW145" s="215"/>
      <c r="CX145" s="215"/>
      <c r="CY145" s="215"/>
      <c r="CZ145" s="215"/>
      <c r="DA145" s="215"/>
      <c r="DB145" s="215"/>
      <c r="DC145" s="215"/>
      <c r="DD145" s="215"/>
      <c r="DE145" s="215"/>
      <c r="DF145" s="215"/>
      <c r="DG145" s="215"/>
      <c r="DH145" s="215"/>
      <c r="DI145" s="215"/>
      <c r="DJ145" s="215"/>
      <c r="DK145" s="215"/>
      <c r="DL145" s="215"/>
      <c r="DM145" s="215"/>
      <c r="DN145" s="215"/>
      <c r="DO145" s="215"/>
      <c r="DP145" s="215"/>
      <c r="DQ145" s="215"/>
    </row>
    <row r="146" spans="1:121" s="25" customFormat="1" ht="12.6" customHeight="1" x14ac:dyDescent="0.25">
      <c r="A146" s="50">
        <v>22.08</v>
      </c>
      <c r="B146" s="5" t="s">
        <v>248</v>
      </c>
      <c r="C146" s="6">
        <v>1944</v>
      </c>
      <c r="D146" s="6" t="s">
        <v>662</v>
      </c>
      <c r="E146" s="5" t="s">
        <v>556</v>
      </c>
      <c r="F146" s="6">
        <v>260518</v>
      </c>
      <c r="G146" s="6"/>
      <c r="H146" s="6"/>
      <c r="I146" s="6"/>
      <c r="J146" s="6">
        <v>451</v>
      </c>
      <c r="K146" s="54" t="s">
        <v>216</v>
      </c>
      <c r="L146" s="6" t="s">
        <v>226</v>
      </c>
      <c r="M146" s="54" t="s">
        <v>230</v>
      </c>
      <c r="N146" s="6" t="s">
        <v>249</v>
      </c>
      <c r="O146" s="26" t="s">
        <v>179</v>
      </c>
      <c r="P146" s="5"/>
      <c r="Q146" s="5"/>
      <c r="R146" s="5"/>
      <c r="S146" s="7"/>
      <c r="T146" s="7" t="s">
        <v>964</v>
      </c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  <c r="CD146" s="78"/>
      <c r="CE146" s="78"/>
      <c r="CF146" s="78"/>
      <c r="CG146" s="78"/>
      <c r="CH146" s="78"/>
      <c r="CI146" s="78"/>
      <c r="CJ146" s="78"/>
      <c r="CK146" s="78"/>
      <c r="CL146" s="78"/>
      <c r="CM146" s="78"/>
      <c r="CN146" s="78"/>
      <c r="CO146" s="78"/>
      <c r="CP146" s="78"/>
      <c r="CQ146" s="78"/>
      <c r="CR146" s="78"/>
      <c r="CS146" s="78"/>
      <c r="CT146" s="78"/>
      <c r="CU146" s="78"/>
      <c r="CV146" s="78"/>
      <c r="CW146" s="78"/>
      <c r="CX146" s="78"/>
      <c r="CY146" s="78"/>
      <c r="CZ146" s="78"/>
      <c r="DA146" s="78"/>
      <c r="DB146" s="78"/>
      <c r="DC146" s="78"/>
      <c r="DD146" s="78"/>
      <c r="DE146" s="78"/>
      <c r="DF146" s="78"/>
      <c r="DG146" s="78"/>
      <c r="DH146" s="78"/>
      <c r="DI146" s="78"/>
      <c r="DJ146" s="78"/>
      <c r="DK146" s="78"/>
      <c r="DL146" s="78"/>
      <c r="DM146" s="78"/>
      <c r="DN146" s="78"/>
      <c r="DO146" s="78"/>
      <c r="DP146" s="78"/>
      <c r="DQ146" s="78"/>
    </row>
    <row r="147" spans="1:121" s="25" customFormat="1" ht="12.6" customHeight="1" x14ac:dyDescent="0.25">
      <c r="A147" s="6">
        <v>5.46</v>
      </c>
      <c r="B147" s="5" t="s">
        <v>248</v>
      </c>
      <c r="C147" s="6">
        <v>1944</v>
      </c>
      <c r="D147" s="5" t="s">
        <v>215</v>
      </c>
      <c r="E147" s="25" t="s">
        <v>219</v>
      </c>
      <c r="F147" s="54">
        <v>260216</v>
      </c>
      <c r="G147" s="6"/>
      <c r="H147" s="6"/>
      <c r="I147" s="6"/>
      <c r="J147" s="6">
        <v>669</v>
      </c>
      <c r="K147" s="5" t="s">
        <v>216</v>
      </c>
      <c r="L147" s="6" t="s">
        <v>226</v>
      </c>
      <c r="M147" s="5" t="s">
        <v>218</v>
      </c>
      <c r="N147" s="6" t="s">
        <v>249</v>
      </c>
      <c r="O147" s="203" t="s">
        <v>179</v>
      </c>
      <c r="P147" s="5"/>
      <c r="Q147" s="5"/>
      <c r="R147" s="5"/>
      <c r="S147" s="7"/>
      <c r="T147" s="7" t="s">
        <v>965</v>
      </c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  <c r="CD147" s="78"/>
      <c r="CE147" s="78"/>
      <c r="CF147" s="78"/>
      <c r="CG147" s="78"/>
      <c r="CH147" s="78"/>
      <c r="CI147" s="78"/>
      <c r="CJ147" s="78"/>
      <c r="CK147" s="78"/>
      <c r="CL147" s="78"/>
      <c r="CM147" s="78"/>
      <c r="CN147" s="78"/>
      <c r="CO147" s="78"/>
      <c r="CP147" s="78"/>
      <c r="CQ147" s="78"/>
      <c r="CR147" s="78"/>
      <c r="CS147" s="78"/>
      <c r="CT147" s="78"/>
      <c r="CU147" s="78"/>
      <c r="CV147" s="78"/>
      <c r="CW147" s="78"/>
      <c r="CX147" s="78"/>
      <c r="CY147" s="78"/>
      <c r="CZ147" s="78"/>
      <c r="DA147" s="78"/>
      <c r="DB147" s="78"/>
      <c r="DC147" s="78"/>
      <c r="DD147" s="78"/>
      <c r="DE147" s="78"/>
      <c r="DF147" s="78"/>
      <c r="DG147" s="78"/>
      <c r="DH147" s="78"/>
      <c r="DI147" s="78"/>
      <c r="DJ147" s="78"/>
      <c r="DK147" s="78"/>
      <c r="DL147" s="78"/>
      <c r="DM147" s="78"/>
      <c r="DN147" s="78"/>
      <c r="DO147" s="78"/>
      <c r="DP147" s="78"/>
      <c r="DQ147" s="78"/>
    </row>
    <row r="148" spans="1:121" s="25" customFormat="1" ht="12.6" customHeight="1" x14ac:dyDescent="0.25">
      <c r="A148" s="212">
        <v>8.9700000000000006</v>
      </c>
      <c r="B148" s="271" t="s">
        <v>248</v>
      </c>
      <c r="C148" s="212">
        <v>1944</v>
      </c>
      <c r="D148" s="6" t="s">
        <v>719</v>
      </c>
      <c r="E148" s="5" t="s">
        <v>556</v>
      </c>
      <c r="F148" s="212">
        <v>260615</v>
      </c>
      <c r="G148" s="274"/>
      <c r="H148" s="212"/>
      <c r="I148" s="212"/>
      <c r="J148" s="212">
        <v>421</v>
      </c>
      <c r="K148" s="5" t="s">
        <v>216</v>
      </c>
      <c r="L148" s="6" t="s">
        <v>226</v>
      </c>
      <c r="M148" s="271" t="s">
        <v>230</v>
      </c>
      <c r="N148" s="271" t="s">
        <v>249</v>
      </c>
      <c r="O148" s="6" t="s">
        <v>470</v>
      </c>
      <c r="P148" s="271"/>
      <c r="Q148" s="271"/>
      <c r="R148" s="271"/>
      <c r="S148" s="271"/>
      <c r="T148" s="7" t="s">
        <v>966</v>
      </c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  <c r="CD148" s="78"/>
      <c r="CE148" s="78"/>
      <c r="CF148" s="78"/>
      <c r="CG148" s="78"/>
      <c r="CH148" s="78"/>
      <c r="CI148" s="78"/>
      <c r="CJ148" s="78"/>
      <c r="CK148" s="78"/>
      <c r="CL148" s="78"/>
      <c r="CM148" s="78"/>
      <c r="CN148" s="78"/>
      <c r="CO148" s="78"/>
      <c r="CP148" s="78"/>
      <c r="CQ148" s="78"/>
      <c r="CR148" s="78"/>
      <c r="CS148" s="78"/>
      <c r="CT148" s="78"/>
      <c r="CU148" s="78"/>
      <c r="CV148" s="78"/>
      <c r="CW148" s="78"/>
      <c r="CX148" s="78"/>
      <c r="CY148" s="78"/>
      <c r="CZ148" s="78"/>
      <c r="DA148" s="78"/>
      <c r="DB148" s="78"/>
      <c r="DC148" s="78"/>
      <c r="DD148" s="78"/>
      <c r="DE148" s="78"/>
      <c r="DF148" s="78"/>
      <c r="DG148" s="78"/>
      <c r="DH148" s="78"/>
      <c r="DI148" s="78"/>
      <c r="DJ148" s="78"/>
      <c r="DK148" s="78"/>
      <c r="DL148" s="78"/>
      <c r="DM148" s="78"/>
      <c r="DN148" s="78"/>
      <c r="DO148" s="78"/>
      <c r="DP148" s="78"/>
      <c r="DQ148" s="78"/>
    </row>
    <row r="149" spans="1:121" s="25" customFormat="1" ht="12.6" customHeight="1" x14ac:dyDescent="0.25">
      <c r="A149" s="6">
        <v>2.61</v>
      </c>
      <c r="B149" s="68" t="s">
        <v>191</v>
      </c>
      <c r="C149" s="25">
        <v>2007</v>
      </c>
      <c r="D149" s="5" t="s">
        <v>213</v>
      </c>
      <c r="E149" s="25" t="s">
        <v>219</v>
      </c>
      <c r="F149" s="54">
        <v>260216</v>
      </c>
      <c r="G149" s="47"/>
      <c r="H149" s="6">
        <v>730</v>
      </c>
      <c r="I149" s="6">
        <v>447</v>
      </c>
      <c r="J149" s="6"/>
      <c r="K149" s="5" t="s">
        <v>216</v>
      </c>
      <c r="L149" s="6" t="s">
        <v>225</v>
      </c>
      <c r="M149" s="5" t="s">
        <v>218</v>
      </c>
      <c r="N149" s="25" t="s">
        <v>192</v>
      </c>
      <c r="O149" s="203" t="s">
        <v>179</v>
      </c>
      <c r="P149" s="5"/>
      <c r="Q149" s="5"/>
      <c r="R149" s="7" t="s">
        <v>728</v>
      </c>
      <c r="S149" s="7"/>
      <c r="T149" s="7" t="s">
        <v>967</v>
      </c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  <c r="CD149" s="78"/>
      <c r="CE149" s="78"/>
      <c r="CF149" s="78"/>
      <c r="CG149" s="78"/>
      <c r="CH149" s="78"/>
      <c r="CI149" s="78"/>
      <c r="CJ149" s="78"/>
      <c r="CK149" s="78"/>
      <c r="CL149" s="78"/>
      <c r="CM149" s="78"/>
      <c r="CN149" s="78"/>
      <c r="CO149" s="78"/>
      <c r="CP149" s="78"/>
      <c r="CQ149" s="78"/>
      <c r="CR149" s="78"/>
      <c r="CS149" s="78"/>
      <c r="CT149" s="78"/>
      <c r="CU149" s="78"/>
      <c r="CV149" s="78"/>
      <c r="CW149" s="78"/>
      <c r="CX149" s="78"/>
      <c r="CY149" s="78"/>
      <c r="CZ149" s="78"/>
      <c r="DA149" s="78"/>
      <c r="DB149" s="78"/>
      <c r="DC149" s="78"/>
      <c r="DD149" s="78"/>
      <c r="DE149" s="78"/>
      <c r="DF149" s="78"/>
      <c r="DG149" s="78"/>
      <c r="DH149" s="78"/>
      <c r="DI149" s="78"/>
      <c r="DJ149" s="78"/>
      <c r="DK149" s="78"/>
      <c r="DL149" s="78"/>
      <c r="DM149" s="78"/>
      <c r="DN149" s="78"/>
      <c r="DO149" s="78"/>
      <c r="DP149" s="78"/>
      <c r="DQ149" s="78"/>
    </row>
    <row r="150" spans="1:121" s="25" customFormat="1" ht="12.6" customHeight="1" x14ac:dyDescent="0.25">
      <c r="A150" s="6">
        <v>7.94</v>
      </c>
      <c r="B150" s="68" t="s">
        <v>191</v>
      </c>
      <c r="C150" s="25">
        <v>2007</v>
      </c>
      <c r="D150" s="5" t="s">
        <v>215</v>
      </c>
      <c r="E150" s="25" t="s">
        <v>219</v>
      </c>
      <c r="F150" s="54">
        <v>260216</v>
      </c>
      <c r="G150" s="6"/>
      <c r="H150" s="6"/>
      <c r="I150" s="6"/>
      <c r="J150" s="6"/>
      <c r="K150" s="5" t="s">
        <v>216</v>
      </c>
      <c r="L150" s="6" t="s">
        <v>225</v>
      </c>
      <c r="M150" s="5" t="s">
        <v>218</v>
      </c>
      <c r="N150" s="25" t="s">
        <v>192</v>
      </c>
      <c r="O150" s="203" t="s">
        <v>179</v>
      </c>
      <c r="P150" s="5"/>
      <c r="Q150" s="5"/>
      <c r="R150" s="5"/>
      <c r="S150" s="7"/>
      <c r="T150" s="7" t="s">
        <v>968</v>
      </c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  <c r="CD150" s="78"/>
      <c r="CE150" s="78"/>
      <c r="CF150" s="78"/>
      <c r="CG150" s="78"/>
      <c r="CH150" s="78"/>
      <c r="CI150" s="78"/>
      <c r="CJ150" s="78"/>
      <c r="CK150" s="78"/>
      <c r="CL150" s="78"/>
      <c r="CM150" s="78"/>
      <c r="CN150" s="78"/>
      <c r="CO150" s="78"/>
      <c r="CP150" s="78"/>
      <c r="CQ150" s="78"/>
      <c r="CR150" s="78"/>
      <c r="CS150" s="78"/>
      <c r="CT150" s="78"/>
      <c r="CU150" s="78"/>
      <c r="CV150" s="78"/>
      <c r="CW150" s="78"/>
      <c r="CX150" s="78"/>
      <c r="CY150" s="78"/>
      <c r="CZ150" s="78"/>
      <c r="DA150" s="78"/>
      <c r="DB150" s="78"/>
      <c r="DC150" s="78"/>
      <c r="DD150" s="78"/>
      <c r="DE150" s="78"/>
      <c r="DF150" s="78"/>
      <c r="DG150" s="78"/>
      <c r="DH150" s="78"/>
      <c r="DI150" s="78"/>
      <c r="DJ150" s="78"/>
      <c r="DK150" s="78"/>
      <c r="DL150" s="78"/>
      <c r="DM150" s="78"/>
      <c r="DN150" s="78"/>
      <c r="DO150" s="78"/>
      <c r="DP150" s="78"/>
      <c r="DQ150" s="78"/>
    </row>
    <row r="151" spans="1:121" s="25" customFormat="1" ht="12.6" customHeight="1" x14ac:dyDescent="0.25">
      <c r="A151" s="26" t="s">
        <v>514</v>
      </c>
      <c r="B151" s="25" t="s">
        <v>513</v>
      </c>
      <c r="C151" s="25">
        <v>2019</v>
      </c>
      <c r="D151" s="25" t="s">
        <v>555</v>
      </c>
      <c r="E151" s="78" t="s">
        <v>556</v>
      </c>
      <c r="F151" s="78">
        <v>260504</v>
      </c>
      <c r="H151" s="25">
        <v>0</v>
      </c>
      <c r="K151" s="78" t="s">
        <v>216</v>
      </c>
      <c r="L151" s="25" t="s">
        <v>226</v>
      </c>
      <c r="M151" s="78" t="s">
        <v>228</v>
      </c>
      <c r="N151" s="25" t="s">
        <v>512</v>
      </c>
      <c r="O151" s="25" t="s">
        <v>470</v>
      </c>
      <c r="R151" s="5"/>
      <c r="S151" s="25" t="s">
        <v>557</v>
      </c>
      <c r="T151" s="7" t="s">
        <v>969</v>
      </c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  <c r="CD151" s="78"/>
      <c r="CE151" s="78"/>
      <c r="CF151" s="78"/>
      <c r="CG151" s="78"/>
      <c r="CH151" s="78"/>
      <c r="CI151" s="78"/>
      <c r="CJ151" s="78"/>
      <c r="CK151" s="78"/>
      <c r="CL151" s="78"/>
      <c r="CM151" s="78"/>
      <c r="CN151" s="78"/>
      <c r="CO151" s="78"/>
      <c r="CP151" s="78"/>
      <c r="CQ151" s="78"/>
      <c r="CR151" s="78"/>
      <c r="CS151" s="78"/>
      <c r="CT151" s="78"/>
      <c r="CU151" s="78"/>
      <c r="CV151" s="78"/>
      <c r="CW151" s="78"/>
      <c r="CX151" s="78"/>
      <c r="CY151" s="78"/>
      <c r="CZ151" s="78"/>
      <c r="DA151" s="78"/>
      <c r="DB151" s="78"/>
      <c r="DC151" s="78"/>
      <c r="DD151" s="78"/>
      <c r="DE151" s="78"/>
      <c r="DF151" s="78"/>
      <c r="DG151" s="78"/>
      <c r="DH151" s="78"/>
      <c r="DI151" s="78"/>
      <c r="DJ151" s="78"/>
      <c r="DK151" s="78"/>
      <c r="DL151" s="78"/>
      <c r="DM151" s="78"/>
      <c r="DN151" s="78"/>
      <c r="DO151" s="78"/>
      <c r="DP151" s="78"/>
      <c r="DQ151" s="78"/>
    </row>
    <row r="152" spans="1:121" s="25" customFormat="1" ht="12.6" customHeight="1" x14ac:dyDescent="0.25">
      <c r="A152" s="50">
        <v>0.8</v>
      </c>
      <c r="B152" s="97" t="s">
        <v>211</v>
      </c>
      <c r="C152" s="68">
        <v>2014</v>
      </c>
      <c r="D152" s="5" t="s">
        <v>214</v>
      </c>
      <c r="E152" s="25" t="s">
        <v>219</v>
      </c>
      <c r="F152" s="54">
        <v>260216</v>
      </c>
      <c r="G152" s="47"/>
      <c r="H152" s="6">
        <v>660</v>
      </c>
      <c r="I152" s="6"/>
      <c r="J152" s="6"/>
      <c r="K152" s="5" t="s">
        <v>216</v>
      </c>
      <c r="L152" s="6" t="s">
        <v>226</v>
      </c>
      <c r="M152" s="5" t="s">
        <v>218</v>
      </c>
      <c r="N152" s="5" t="s">
        <v>210</v>
      </c>
      <c r="O152" s="203" t="s">
        <v>179</v>
      </c>
      <c r="P152" s="5"/>
      <c r="Q152" s="5"/>
      <c r="R152" s="7" t="s">
        <v>729</v>
      </c>
      <c r="S152" s="7"/>
      <c r="T152" s="7" t="s">
        <v>970</v>
      </c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  <c r="CD152" s="78"/>
      <c r="CE152" s="78"/>
      <c r="CF152" s="78"/>
      <c r="CG152" s="78"/>
      <c r="CH152" s="78"/>
      <c r="CI152" s="78"/>
      <c r="CJ152" s="78"/>
      <c r="CK152" s="78"/>
      <c r="CL152" s="78"/>
      <c r="CM152" s="78"/>
      <c r="CN152" s="78"/>
      <c r="CO152" s="78"/>
      <c r="CP152" s="78"/>
      <c r="CQ152" s="78"/>
      <c r="CR152" s="78"/>
      <c r="CS152" s="78"/>
      <c r="CT152" s="78"/>
      <c r="CU152" s="78"/>
      <c r="CV152" s="78"/>
      <c r="CW152" s="78"/>
      <c r="CX152" s="78"/>
      <c r="CY152" s="78"/>
      <c r="CZ152" s="78"/>
      <c r="DA152" s="78"/>
      <c r="DB152" s="78"/>
      <c r="DC152" s="78"/>
      <c r="DD152" s="78"/>
      <c r="DE152" s="78"/>
      <c r="DF152" s="78"/>
      <c r="DG152" s="78"/>
      <c r="DH152" s="78"/>
      <c r="DI152" s="78"/>
      <c r="DJ152" s="78"/>
      <c r="DK152" s="78"/>
      <c r="DL152" s="78"/>
      <c r="DM152" s="78"/>
      <c r="DN152" s="78"/>
      <c r="DO152" s="78"/>
      <c r="DP152" s="78"/>
      <c r="DQ152" s="78"/>
    </row>
    <row r="153" spans="1:121" s="25" customFormat="1" ht="12.6" customHeight="1" x14ac:dyDescent="0.25">
      <c r="A153" s="6">
        <v>1.22</v>
      </c>
      <c r="B153" s="97" t="s">
        <v>211</v>
      </c>
      <c r="C153" s="68">
        <v>2014</v>
      </c>
      <c r="D153" s="5" t="s">
        <v>213</v>
      </c>
      <c r="E153" s="25" t="s">
        <v>219</v>
      </c>
      <c r="F153" s="54">
        <v>260216</v>
      </c>
      <c r="G153" s="6"/>
      <c r="H153" s="6">
        <v>385</v>
      </c>
      <c r="I153" s="6"/>
      <c r="J153" s="6"/>
      <c r="K153" s="5" t="s">
        <v>216</v>
      </c>
      <c r="L153" s="6" t="s">
        <v>226</v>
      </c>
      <c r="M153" s="5" t="s">
        <v>218</v>
      </c>
      <c r="N153" s="5" t="s">
        <v>210</v>
      </c>
      <c r="O153" s="203" t="s">
        <v>179</v>
      </c>
      <c r="P153" s="5"/>
      <c r="Q153" s="5"/>
      <c r="R153" s="5" t="s">
        <v>731</v>
      </c>
      <c r="S153" s="7"/>
      <c r="T153" s="7" t="s">
        <v>971</v>
      </c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  <c r="CD153" s="78"/>
      <c r="CE153" s="78"/>
      <c r="CF153" s="78"/>
      <c r="CG153" s="78"/>
      <c r="CH153" s="78"/>
      <c r="CI153" s="78"/>
      <c r="CJ153" s="78"/>
      <c r="CK153" s="78"/>
      <c r="CL153" s="78"/>
      <c r="CM153" s="78"/>
      <c r="CN153" s="78"/>
      <c r="CO153" s="78"/>
      <c r="CP153" s="78"/>
      <c r="CQ153" s="78"/>
      <c r="CR153" s="78"/>
      <c r="CS153" s="78"/>
      <c r="CT153" s="78"/>
      <c r="CU153" s="78"/>
      <c r="CV153" s="78"/>
      <c r="CW153" s="78"/>
      <c r="CX153" s="78"/>
      <c r="CY153" s="78"/>
      <c r="CZ153" s="78"/>
      <c r="DA153" s="78"/>
      <c r="DB153" s="78"/>
      <c r="DC153" s="78"/>
      <c r="DD153" s="78"/>
      <c r="DE153" s="78"/>
      <c r="DF153" s="78"/>
      <c r="DG153" s="78"/>
      <c r="DH153" s="78"/>
      <c r="DI153" s="78"/>
      <c r="DJ153" s="78"/>
      <c r="DK153" s="78"/>
      <c r="DL153" s="78"/>
      <c r="DM153" s="78"/>
      <c r="DN153" s="78"/>
      <c r="DO153" s="78"/>
      <c r="DP153" s="78"/>
      <c r="DQ153" s="78"/>
    </row>
    <row r="154" spans="1:121" s="25" customFormat="1" ht="12.6" customHeight="1" x14ac:dyDescent="0.25">
      <c r="A154" s="50">
        <v>8.3000000000000007</v>
      </c>
      <c r="B154" s="97" t="s">
        <v>211</v>
      </c>
      <c r="C154" s="68">
        <v>2014</v>
      </c>
      <c r="D154" s="54" t="s">
        <v>661</v>
      </c>
      <c r="E154" s="5" t="s">
        <v>556</v>
      </c>
      <c r="F154" s="6">
        <v>260518</v>
      </c>
      <c r="G154" s="54"/>
      <c r="H154" s="54">
        <v>277</v>
      </c>
      <c r="I154" s="54"/>
      <c r="J154" s="54"/>
      <c r="K154" s="54" t="s">
        <v>216</v>
      </c>
      <c r="L154" s="54" t="s">
        <v>226</v>
      </c>
      <c r="M154" s="54" t="s">
        <v>230</v>
      </c>
      <c r="N154" s="203" t="s">
        <v>529</v>
      </c>
      <c r="O154" s="26" t="s">
        <v>179</v>
      </c>
      <c r="P154" s="54"/>
      <c r="Q154" s="54"/>
      <c r="R154" s="54" t="s">
        <v>726</v>
      </c>
      <c r="S154" s="7"/>
      <c r="T154" s="7" t="s">
        <v>972</v>
      </c>
      <c r="U154" s="215"/>
      <c r="V154" s="215"/>
      <c r="W154" s="215"/>
      <c r="X154" s="215"/>
      <c r="Y154" s="215"/>
      <c r="Z154" s="215"/>
      <c r="AA154" s="215"/>
      <c r="AB154" s="215"/>
      <c r="AC154" s="215"/>
      <c r="AD154" s="215"/>
      <c r="AE154" s="215"/>
      <c r="AF154" s="215"/>
      <c r="AG154" s="215"/>
      <c r="AH154" s="215"/>
      <c r="AI154" s="215"/>
      <c r="AJ154" s="215"/>
      <c r="AK154" s="215"/>
      <c r="AL154" s="215"/>
      <c r="AM154" s="215"/>
      <c r="AN154" s="215"/>
      <c r="AO154" s="215"/>
      <c r="AP154" s="215"/>
      <c r="AQ154" s="215"/>
      <c r="AR154" s="215"/>
      <c r="AS154" s="215"/>
      <c r="AT154" s="215"/>
      <c r="AU154" s="215"/>
      <c r="AV154" s="215"/>
      <c r="AW154" s="215"/>
      <c r="AX154" s="215"/>
      <c r="AY154" s="215"/>
      <c r="AZ154" s="215"/>
      <c r="BA154" s="215"/>
      <c r="BB154" s="215"/>
      <c r="BC154" s="215"/>
      <c r="BD154" s="215"/>
      <c r="BE154" s="215"/>
      <c r="BF154" s="215"/>
      <c r="BG154" s="215"/>
      <c r="BH154" s="215"/>
      <c r="BI154" s="215"/>
      <c r="BJ154" s="215"/>
      <c r="BK154" s="215"/>
      <c r="BL154" s="215"/>
      <c r="BM154" s="215"/>
      <c r="BN154" s="215"/>
      <c r="BO154" s="215"/>
      <c r="BP154" s="215"/>
      <c r="BQ154" s="215"/>
      <c r="BR154" s="215"/>
      <c r="BS154" s="215"/>
      <c r="BT154" s="215"/>
      <c r="BU154" s="215"/>
      <c r="BV154" s="215"/>
      <c r="BW154" s="215"/>
      <c r="BX154" s="215"/>
      <c r="BY154" s="215"/>
      <c r="BZ154" s="215"/>
      <c r="CA154" s="215"/>
      <c r="CB154" s="215"/>
      <c r="CC154" s="215"/>
      <c r="CD154" s="215"/>
      <c r="CE154" s="215"/>
      <c r="CF154" s="215"/>
      <c r="CG154" s="215"/>
      <c r="CH154" s="215"/>
      <c r="CI154" s="215"/>
      <c r="CJ154" s="215"/>
      <c r="CK154" s="215"/>
      <c r="CL154" s="215"/>
      <c r="CM154" s="215"/>
      <c r="CN154" s="215"/>
      <c r="CO154" s="215"/>
      <c r="CP154" s="215"/>
      <c r="CQ154" s="215"/>
      <c r="CR154" s="215"/>
      <c r="CS154" s="215"/>
      <c r="CT154" s="215"/>
      <c r="CU154" s="215"/>
      <c r="CV154" s="215"/>
      <c r="CW154" s="215"/>
      <c r="CX154" s="215"/>
      <c r="CY154" s="215"/>
      <c r="CZ154" s="215"/>
      <c r="DA154" s="215"/>
      <c r="DB154" s="215"/>
      <c r="DC154" s="215"/>
      <c r="DD154" s="215"/>
      <c r="DE154" s="215"/>
      <c r="DF154" s="215"/>
      <c r="DG154" s="215"/>
      <c r="DH154" s="215"/>
      <c r="DI154" s="215"/>
      <c r="DJ154" s="215"/>
      <c r="DK154" s="215"/>
      <c r="DL154" s="215"/>
      <c r="DM154" s="215"/>
      <c r="DN154" s="215"/>
      <c r="DO154" s="215"/>
      <c r="DP154" s="215"/>
      <c r="DQ154" s="215"/>
    </row>
    <row r="155" spans="1:121" s="25" customFormat="1" ht="12.6" customHeight="1" x14ac:dyDescent="0.25">
      <c r="A155" s="68">
        <v>31.44</v>
      </c>
      <c r="B155" s="68" t="s">
        <v>182</v>
      </c>
      <c r="C155" s="68">
        <v>2016</v>
      </c>
      <c r="D155" s="162" t="s">
        <v>279</v>
      </c>
      <c r="E155" s="116" t="s">
        <v>348</v>
      </c>
      <c r="F155" s="6">
        <v>260425</v>
      </c>
      <c r="G155" s="78"/>
      <c r="K155" s="26" t="s">
        <v>216</v>
      </c>
      <c r="L155" s="10" t="s">
        <v>284</v>
      </c>
      <c r="M155" s="26" t="s">
        <v>347</v>
      </c>
      <c r="N155" s="80" t="s">
        <v>444</v>
      </c>
      <c r="O155" s="68" t="s">
        <v>179</v>
      </c>
      <c r="P155" s="78"/>
      <c r="Q155" s="78"/>
      <c r="R155" s="7"/>
      <c r="S155" s="78"/>
      <c r="T155" s="7" t="s">
        <v>973</v>
      </c>
    </row>
    <row r="156" spans="1:121" s="25" customFormat="1" ht="12.6" customHeight="1" x14ac:dyDescent="0.25">
      <c r="A156" s="50">
        <v>0.8</v>
      </c>
      <c r="B156" s="26" t="s">
        <v>182</v>
      </c>
      <c r="C156" s="25">
        <v>2016</v>
      </c>
      <c r="D156" s="5" t="s">
        <v>214</v>
      </c>
      <c r="E156" s="25" t="s">
        <v>219</v>
      </c>
      <c r="F156" s="54">
        <v>260216</v>
      </c>
      <c r="G156" s="6"/>
      <c r="H156" s="6">
        <v>745</v>
      </c>
      <c r="I156" s="6"/>
      <c r="J156" s="6"/>
      <c r="K156" s="5" t="s">
        <v>216</v>
      </c>
      <c r="L156" s="6" t="s">
        <v>226</v>
      </c>
      <c r="M156" s="5" t="s">
        <v>218</v>
      </c>
      <c r="N156" s="25" t="s">
        <v>183</v>
      </c>
      <c r="O156" s="203" t="s">
        <v>179</v>
      </c>
      <c r="P156" s="5"/>
      <c r="Q156" s="5"/>
      <c r="R156" s="7" t="s">
        <v>728</v>
      </c>
      <c r="S156" s="7"/>
      <c r="T156" s="7" t="s">
        <v>974</v>
      </c>
    </row>
    <row r="157" spans="1:121" s="78" customFormat="1" ht="12.6" customHeight="1" x14ac:dyDescent="0.25">
      <c r="A157" s="6">
        <v>1.58</v>
      </c>
      <c r="B157" s="26" t="s">
        <v>182</v>
      </c>
      <c r="C157" s="25">
        <v>2016</v>
      </c>
      <c r="D157" s="7" t="s">
        <v>213</v>
      </c>
      <c r="E157" s="116" t="s">
        <v>219</v>
      </c>
      <c r="F157" s="6">
        <v>260112</v>
      </c>
      <c r="G157" s="7"/>
      <c r="H157" s="6">
        <v>740</v>
      </c>
      <c r="I157" s="6"/>
      <c r="J157" s="6"/>
      <c r="K157" s="5" t="s">
        <v>216</v>
      </c>
      <c r="L157" s="6" t="s">
        <v>226</v>
      </c>
      <c r="M157" s="9" t="s">
        <v>218</v>
      </c>
      <c r="N157" s="25" t="s">
        <v>183</v>
      </c>
      <c r="O157" s="203" t="s">
        <v>179</v>
      </c>
      <c r="P157" s="7"/>
      <c r="Q157" s="8"/>
      <c r="R157" s="7" t="s">
        <v>728</v>
      </c>
      <c r="S157" s="7"/>
      <c r="T157" s="7" t="s">
        <v>975</v>
      </c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</row>
    <row r="158" spans="1:121" s="25" customFormat="1" ht="12.6" customHeight="1" x14ac:dyDescent="0.25">
      <c r="A158" s="25">
        <v>40.11</v>
      </c>
      <c r="B158" s="204" t="s">
        <v>679</v>
      </c>
      <c r="C158" s="166">
        <v>1981</v>
      </c>
      <c r="D158" s="204" t="s">
        <v>274</v>
      </c>
      <c r="E158" s="116" t="s">
        <v>677</v>
      </c>
      <c r="F158" s="6">
        <v>260530</v>
      </c>
      <c r="G158" s="221"/>
      <c r="H158" s="80"/>
      <c r="I158" s="80"/>
      <c r="J158" s="80"/>
      <c r="K158" s="7" t="s">
        <v>216</v>
      </c>
      <c r="L158" s="10" t="s">
        <v>284</v>
      </c>
      <c r="M158" s="9" t="s">
        <v>347</v>
      </c>
      <c r="N158" s="27" t="s">
        <v>433</v>
      </c>
      <c r="O158" s="203" t="s">
        <v>179</v>
      </c>
      <c r="P158" s="7"/>
      <c r="Q158" s="8"/>
      <c r="R158" s="7"/>
      <c r="S158" s="203" t="s">
        <v>277</v>
      </c>
      <c r="T158" s="7" t="s">
        <v>976</v>
      </c>
    </row>
    <row r="159" spans="1:121" s="25" customFormat="1" ht="12.6" customHeight="1" x14ac:dyDescent="0.25">
      <c r="A159" s="169" t="s">
        <v>500</v>
      </c>
      <c r="B159" s="68" t="s">
        <v>202</v>
      </c>
      <c r="C159" s="68">
        <v>1991</v>
      </c>
      <c r="D159" s="78" t="s">
        <v>554</v>
      </c>
      <c r="E159" s="78" t="s">
        <v>556</v>
      </c>
      <c r="F159" s="78">
        <v>260504</v>
      </c>
      <c r="G159" s="78"/>
      <c r="H159" s="78"/>
      <c r="I159" s="78">
        <v>190</v>
      </c>
      <c r="J159" s="78">
        <v>96</v>
      </c>
      <c r="K159" s="78" t="s">
        <v>216</v>
      </c>
      <c r="L159" s="78" t="s">
        <v>225</v>
      </c>
      <c r="M159" s="78" t="s">
        <v>228</v>
      </c>
      <c r="N159" s="78" t="s">
        <v>435</v>
      </c>
      <c r="O159" s="68" t="s">
        <v>470</v>
      </c>
      <c r="P159" s="78"/>
      <c r="Q159" s="78"/>
      <c r="R159" s="78"/>
      <c r="S159" s="7"/>
      <c r="T159" s="7" t="s">
        <v>977</v>
      </c>
    </row>
    <row r="160" spans="1:121" ht="12.6" customHeight="1" x14ac:dyDescent="0.25">
      <c r="A160" s="54">
        <v>8.84</v>
      </c>
      <c r="B160" s="10" t="s">
        <v>202</v>
      </c>
      <c r="C160" s="54">
        <v>1991</v>
      </c>
      <c r="D160" s="54" t="s">
        <v>658</v>
      </c>
      <c r="E160" s="5" t="s">
        <v>556</v>
      </c>
      <c r="F160" s="6">
        <v>260518</v>
      </c>
      <c r="G160" s="54"/>
      <c r="H160" s="54"/>
      <c r="I160" s="54">
        <v>360</v>
      </c>
      <c r="J160" s="54">
        <v>440</v>
      </c>
      <c r="K160" s="54" t="s">
        <v>216</v>
      </c>
      <c r="L160" s="54" t="s">
        <v>225</v>
      </c>
      <c r="M160" s="54" t="s">
        <v>230</v>
      </c>
      <c r="N160" s="25" t="s">
        <v>203</v>
      </c>
      <c r="O160" s="26" t="s">
        <v>179</v>
      </c>
      <c r="P160" s="54"/>
      <c r="Q160" s="54"/>
      <c r="R160" s="54"/>
      <c r="T160" s="7" t="s">
        <v>978</v>
      </c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</row>
    <row r="161" spans="1:121" ht="12.6" customHeight="1" x14ac:dyDescent="0.25">
      <c r="A161" s="50">
        <v>2.4</v>
      </c>
      <c r="B161" s="10" t="s">
        <v>202</v>
      </c>
      <c r="C161" s="54">
        <v>1991</v>
      </c>
      <c r="D161" s="7" t="s">
        <v>213</v>
      </c>
      <c r="E161" s="116" t="s">
        <v>219</v>
      </c>
      <c r="F161" s="6">
        <v>260112</v>
      </c>
      <c r="H161" s="6"/>
      <c r="I161" s="6">
        <v>278</v>
      </c>
      <c r="J161" s="6">
        <v>369</v>
      </c>
      <c r="K161" s="5" t="s">
        <v>216</v>
      </c>
      <c r="L161" s="6" t="s">
        <v>225</v>
      </c>
      <c r="M161" s="9" t="s">
        <v>218</v>
      </c>
      <c r="N161" s="25" t="s">
        <v>203</v>
      </c>
      <c r="O161" s="203" t="s">
        <v>179</v>
      </c>
      <c r="T161" s="7" t="s">
        <v>979</v>
      </c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</row>
    <row r="162" spans="1:121" ht="12.6" customHeight="1" x14ac:dyDescent="0.25">
      <c r="A162" s="54">
        <v>42.52</v>
      </c>
      <c r="B162" s="10" t="s">
        <v>202</v>
      </c>
      <c r="C162" s="54">
        <v>1991</v>
      </c>
      <c r="D162" s="54" t="s">
        <v>665</v>
      </c>
      <c r="E162" s="5" t="s">
        <v>556</v>
      </c>
      <c r="F162" s="6">
        <v>260518</v>
      </c>
      <c r="G162" s="6"/>
      <c r="H162" s="54"/>
      <c r="I162" s="54">
        <v>523</v>
      </c>
      <c r="J162" s="54">
        <v>506</v>
      </c>
      <c r="K162" s="54" t="s">
        <v>216</v>
      </c>
      <c r="L162" s="54" t="s">
        <v>225</v>
      </c>
      <c r="M162" s="54" t="s">
        <v>230</v>
      </c>
      <c r="N162" s="25" t="s">
        <v>203</v>
      </c>
      <c r="O162" s="26" t="s">
        <v>179</v>
      </c>
      <c r="P162" s="54"/>
      <c r="Q162" s="54"/>
      <c r="R162" s="54"/>
      <c r="T162" s="7" t="s">
        <v>980</v>
      </c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</row>
    <row r="163" spans="1:121" ht="12.6" customHeight="1" x14ac:dyDescent="0.25">
      <c r="A163" s="50">
        <v>7.25</v>
      </c>
      <c r="B163" s="10" t="s">
        <v>202</v>
      </c>
      <c r="C163" s="54">
        <v>1991</v>
      </c>
      <c r="D163" s="7" t="s">
        <v>215</v>
      </c>
      <c r="E163" s="116" t="s">
        <v>219</v>
      </c>
      <c r="F163" s="6">
        <v>260112</v>
      </c>
      <c r="H163" s="6"/>
      <c r="I163" s="6"/>
      <c r="J163" s="6">
        <v>508</v>
      </c>
      <c r="K163" s="5" t="s">
        <v>216</v>
      </c>
      <c r="L163" s="6" t="s">
        <v>225</v>
      </c>
      <c r="M163" s="9" t="s">
        <v>218</v>
      </c>
      <c r="N163" s="25" t="s">
        <v>203</v>
      </c>
      <c r="O163" s="203" t="s">
        <v>179</v>
      </c>
      <c r="T163" s="7" t="s">
        <v>981</v>
      </c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</row>
    <row r="164" spans="1:121" ht="12.6" customHeight="1" x14ac:dyDescent="0.25">
      <c r="A164" s="219">
        <v>8</v>
      </c>
      <c r="B164" s="204" t="s">
        <v>546</v>
      </c>
      <c r="C164" s="166">
        <v>2018</v>
      </c>
      <c r="D164" s="204" t="s">
        <v>567</v>
      </c>
      <c r="E164" s="116" t="s">
        <v>618</v>
      </c>
      <c r="F164" s="6">
        <v>260506</v>
      </c>
      <c r="G164" s="25">
        <v>-0.5</v>
      </c>
      <c r="H164" s="25">
        <v>440</v>
      </c>
      <c r="I164" s="25"/>
      <c r="J164" s="25"/>
      <c r="K164" s="7" t="s">
        <v>217</v>
      </c>
      <c r="L164" s="10" t="s">
        <v>226</v>
      </c>
      <c r="M164" s="9" t="s">
        <v>228</v>
      </c>
      <c r="N164" s="27" t="s">
        <v>490</v>
      </c>
      <c r="O164" s="223" t="s">
        <v>179</v>
      </c>
      <c r="R164" s="7" t="s">
        <v>735</v>
      </c>
      <c r="T164" s="7" t="s">
        <v>982</v>
      </c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</row>
    <row r="165" spans="1:121" ht="12.6" customHeight="1" x14ac:dyDescent="0.25">
      <c r="A165" s="26" t="s">
        <v>547</v>
      </c>
      <c r="B165" s="25" t="s">
        <v>546</v>
      </c>
      <c r="C165" s="25">
        <v>2018</v>
      </c>
      <c r="D165" s="25" t="s">
        <v>555</v>
      </c>
      <c r="E165" s="78" t="s">
        <v>556</v>
      </c>
      <c r="F165" s="78">
        <v>260504</v>
      </c>
      <c r="G165" s="25"/>
      <c r="H165" s="25">
        <v>0</v>
      </c>
      <c r="I165" s="25"/>
      <c r="J165" s="25"/>
      <c r="K165" s="78" t="s">
        <v>217</v>
      </c>
      <c r="L165" s="25" t="s">
        <v>226</v>
      </c>
      <c r="M165" s="78" t="s">
        <v>228</v>
      </c>
      <c r="N165" s="25" t="s">
        <v>490</v>
      </c>
      <c r="O165" s="25" t="s">
        <v>470</v>
      </c>
      <c r="P165" s="25"/>
      <c r="Q165" s="25"/>
      <c r="S165" s="25" t="s">
        <v>557</v>
      </c>
      <c r="T165" s="7" t="s">
        <v>983</v>
      </c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</row>
    <row r="166" spans="1:121" ht="12.6" customHeight="1" x14ac:dyDescent="0.25">
      <c r="A166" s="219">
        <v>12.3</v>
      </c>
      <c r="B166" s="204" t="s">
        <v>546</v>
      </c>
      <c r="C166" s="166">
        <v>2018</v>
      </c>
      <c r="D166" s="204" t="s">
        <v>562</v>
      </c>
      <c r="E166" s="116" t="s">
        <v>618</v>
      </c>
      <c r="F166" s="6">
        <v>260506</v>
      </c>
      <c r="G166" s="25">
        <v>-0.8</v>
      </c>
      <c r="H166" s="25">
        <v>122</v>
      </c>
      <c r="I166" s="25"/>
      <c r="J166" s="25"/>
      <c r="K166" s="7" t="s">
        <v>217</v>
      </c>
      <c r="L166" s="10" t="s">
        <v>226</v>
      </c>
      <c r="M166" s="9" t="s">
        <v>228</v>
      </c>
      <c r="N166" s="27" t="s">
        <v>490</v>
      </c>
      <c r="O166" s="223" t="s">
        <v>179</v>
      </c>
      <c r="R166" s="7" t="s">
        <v>736</v>
      </c>
      <c r="T166" s="7" t="s">
        <v>984</v>
      </c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</row>
    <row r="167" spans="1:121" ht="12.6" customHeight="1" x14ac:dyDescent="0.25">
      <c r="A167" s="25">
        <v>3.75</v>
      </c>
      <c r="B167" s="204" t="s">
        <v>546</v>
      </c>
      <c r="C167" s="166">
        <v>2018</v>
      </c>
      <c r="D167" s="204" t="s">
        <v>568</v>
      </c>
      <c r="E167" s="116" t="s">
        <v>618</v>
      </c>
      <c r="F167" s="6">
        <v>260506</v>
      </c>
      <c r="G167" s="25"/>
      <c r="H167" s="25">
        <v>715</v>
      </c>
      <c r="I167" s="25"/>
      <c r="J167" s="25"/>
      <c r="K167" s="7" t="s">
        <v>217</v>
      </c>
      <c r="L167" s="10" t="s">
        <v>226</v>
      </c>
      <c r="M167" s="9" t="s">
        <v>230</v>
      </c>
      <c r="N167" s="27" t="s">
        <v>490</v>
      </c>
      <c r="O167" s="223" t="s">
        <v>179</v>
      </c>
      <c r="R167" s="7" t="s">
        <v>739</v>
      </c>
      <c r="T167" s="7" t="s">
        <v>985</v>
      </c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</row>
    <row r="168" spans="1:121" ht="12.6" customHeight="1" x14ac:dyDescent="0.25">
      <c r="A168" s="220">
        <v>2.1</v>
      </c>
      <c r="B168" s="204" t="s">
        <v>546</v>
      </c>
      <c r="C168" s="166">
        <v>2018</v>
      </c>
      <c r="D168" s="204" t="s">
        <v>569</v>
      </c>
      <c r="E168" s="116" t="s">
        <v>618</v>
      </c>
      <c r="F168" s="6">
        <v>260506</v>
      </c>
      <c r="G168" s="25">
        <v>-0.1</v>
      </c>
      <c r="H168" s="25">
        <v>580</v>
      </c>
      <c r="I168" s="25"/>
      <c r="J168" s="25"/>
      <c r="K168" s="7" t="s">
        <v>217</v>
      </c>
      <c r="L168" s="10" t="s">
        <v>226</v>
      </c>
      <c r="M168" s="9" t="s">
        <v>218</v>
      </c>
      <c r="N168" s="27" t="s">
        <v>490</v>
      </c>
      <c r="O168" s="223" t="s">
        <v>179</v>
      </c>
      <c r="R168" s="7" t="s">
        <v>737</v>
      </c>
      <c r="T168" s="7" t="s">
        <v>986</v>
      </c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</row>
    <row r="169" spans="1:121" ht="12.6" customHeight="1" x14ac:dyDescent="0.25">
      <c r="A169" s="7" t="s">
        <v>1382</v>
      </c>
      <c r="B169" s="7" t="s">
        <v>1381</v>
      </c>
      <c r="C169" s="54">
        <v>2018</v>
      </c>
      <c r="D169" s="26" t="s">
        <v>555</v>
      </c>
      <c r="E169" s="26" t="s">
        <v>1398</v>
      </c>
      <c r="F169" s="209">
        <v>260907</v>
      </c>
      <c r="H169" s="80">
        <v>0</v>
      </c>
      <c r="K169" s="7" t="s">
        <v>216</v>
      </c>
      <c r="L169" s="10" t="s">
        <v>226</v>
      </c>
      <c r="M169" s="9" t="s">
        <v>228</v>
      </c>
      <c r="N169" s="7" t="s">
        <v>512</v>
      </c>
      <c r="O169" s="7" t="s">
        <v>179</v>
      </c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  <c r="CD169" s="78"/>
      <c r="CE169" s="78"/>
      <c r="CF169" s="78"/>
      <c r="CG169" s="78"/>
      <c r="CH169" s="78"/>
      <c r="CI169" s="78"/>
      <c r="CJ169" s="78"/>
      <c r="CK169" s="78"/>
      <c r="CL169" s="78"/>
      <c r="CM169" s="78"/>
      <c r="CN169" s="78"/>
      <c r="CO169" s="78"/>
      <c r="CP169" s="78"/>
      <c r="CQ169" s="78"/>
      <c r="CR169" s="78"/>
      <c r="CS169" s="78"/>
      <c r="CT169" s="78"/>
      <c r="CU169" s="78"/>
      <c r="CV169" s="78"/>
      <c r="CW169" s="78"/>
      <c r="CX169" s="78"/>
      <c r="CY169" s="78"/>
      <c r="CZ169" s="78"/>
      <c r="DA169" s="78"/>
      <c r="DB169" s="78"/>
      <c r="DC169" s="78"/>
      <c r="DD169" s="78"/>
      <c r="DE169" s="78"/>
      <c r="DF169" s="78"/>
      <c r="DG169" s="78"/>
      <c r="DH169" s="78"/>
      <c r="DI169" s="78"/>
      <c r="DJ169" s="78"/>
      <c r="DK169" s="78"/>
      <c r="DL169" s="78"/>
      <c r="DM169" s="78"/>
      <c r="DN169" s="78"/>
      <c r="DO169" s="78"/>
      <c r="DP169" s="78"/>
      <c r="DQ169" s="78"/>
    </row>
    <row r="170" spans="1:121" ht="12.6" customHeight="1" x14ac:dyDescent="0.25">
      <c r="A170" s="219">
        <v>8</v>
      </c>
      <c r="B170" s="204" t="s">
        <v>548</v>
      </c>
      <c r="C170" s="166">
        <v>2017</v>
      </c>
      <c r="D170" s="26" t="s">
        <v>567</v>
      </c>
      <c r="E170" s="116" t="s">
        <v>618</v>
      </c>
      <c r="F170" s="6">
        <v>260506</v>
      </c>
      <c r="G170" s="25">
        <v>-1.5</v>
      </c>
      <c r="H170" s="25">
        <v>440</v>
      </c>
      <c r="I170" s="25"/>
      <c r="J170" s="25"/>
      <c r="K170" s="7" t="s">
        <v>217</v>
      </c>
      <c r="L170" s="10" t="s">
        <v>226</v>
      </c>
      <c r="M170" s="9" t="s">
        <v>228</v>
      </c>
      <c r="N170" s="27" t="s">
        <v>490</v>
      </c>
      <c r="O170" s="223" t="s">
        <v>179</v>
      </c>
      <c r="R170" s="7" t="s">
        <v>735</v>
      </c>
      <c r="T170" s="7" t="s">
        <v>987</v>
      </c>
      <c r="U170" s="215"/>
      <c r="V170" s="215"/>
      <c r="W170" s="215"/>
      <c r="X170" s="215"/>
      <c r="Y170" s="215"/>
      <c r="Z170" s="215"/>
      <c r="AA170" s="215"/>
      <c r="AB170" s="215"/>
      <c r="AC170" s="215"/>
      <c r="AD170" s="215"/>
      <c r="AE170" s="215"/>
      <c r="AF170" s="215"/>
      <c r="AG170" s="215"/>
      <c r="AH170" s="215"/>
      <c r="AI170" s="215"/>
      <c r="AJ170" s="215"/>
      <c r="AK170" s="215"/>
      <c r="AL170" s="215"/>
      <c r="AM170" s="215"/>
      <c r="AN170" s="215"/>
      <c r="AO170" s="215"/>
      <c r="AP170" s="215"/>
      <c r="AQ170" s="215"/>
      <c r="AR170" s="215"/>
      <c r="AS170" s="215"/>
      <c r="AT170" s="215"/>
      <c r="AU170" s="215"/>
      <c r="AV170" s="215"/>
      <c r="AW170" s="215"/>
      <c r="AX170" s="215"/>
      <c r="AY170" s="215"/>
      <c r="AZ170" s="215"/>
      <c r="BA170" s="215"/>
      <c r="BB170" s="215"/>
      <c r="BC170" s="215"/>
      <c r="BD170" s="215"/>
      <c r="BE170" s="215"/>
      <c r="BF170" s="215"/>
      <c r="BG170" s="215"/>
      <c r="BH170" s="215"/>
      <c r="BI170" s="215"/>
      <c r="BJ170" s="215"/>
      <c r="BK170" s="215"/>
      <c r="BL170" s="215"/>
      <c r="BM170" s="215"/>
      <c r="BN170" s="215"/>
      <c r="BO170" s="215"/>
      <c r="BP170" s="215"/>
      <c r="BQ170" s="215"/>
      <c r="BR170" s="215"/>
      <c r="BS170" s="215"/>
      <c r="BT170" s="215"/>
      <c r="BU170" s="215"/>
      <c r="BV170" s="215"/>
      <c r="BW170" s="215"/>
      <c r="BX170" s="215"/>
      <c r="BY170" s="215"/>
      <c r="BZ170" s="215"/>
      <c r="CA170" s="215"/>
      <c r="CB170" s="215"/>
      <c r="CC170" s="215"/>
      <c r="CD170" s="215"/>
      <c r="CE170" s="215"/>
      <c r="CF170" s="215"/>
      <c r="CG170" s="215"/>
      <c r="CH170" s="215"/>
      <c r="CI170" s="215"/>
      <c r="CJ170" s="215"/>
      <c r="CK170" s="215"/>
      <c r="CL170" s="215"/>
      <c r="CM170" s="215"/>
      <c r="CN170" s="215"/>
      <c r="CO170" s="215"/>
      <c r="CP170" s="215"/>
      <c r="CQ170" s="215"/>
      <c r="CR170" s="215"/>
      <c r="CS170" s="215"/>
      <c r="CT170" s="215"/>
      <c r="CU170" s="215"/>
      <c r="CV170" s="215"/>
      <c r="CW170" s="215"/>
      <c r="CX170" s="215"/>
      <c r="CY170" s="215"/>
      <c r="CZ170" s="215"/>
      <c r="DA170" s="215"/>
      <c r="DB170" s="215"/>
      <c r="DC170" s="215"/>
      <c r="DD170" s="215"/>
      <c r="DE170" s="215"/>
      <c r="DF170" s="215"/>
      <c r="DG170" s="215"/>
      <c r="DH170" s="215"/>
      <c r="DI170" s="215"/>
      <c r="DJ170" s="215"/>
      <c r="DK170" s="215"/>
      <c r="DL170" s="215"/>
      <c r="DM170" s="215"/>
      <c r="DN170" s="215"/>
      <c r="DO170" s="215"/>
      <c r="DP170" s="215"/>
      <c r="DQ170" s="215"/>
    </row>
    <row r="171" spans="1:121" ht="12.6" customHeight="1" x14ac:dyDescent="0.25">
      <c r="A171" s="7" t="s">
        <v>1383</v>
      </c>
      <c r="B171" s="7" t="s">
        <v>548</v>
      </c>
      <c r="C171" s="54">
        <v>2017</v>
      </c>
      <c r="D171" s="26" t="s">
        <v>555</v>
      </c>
      <c r="E171" s="26" t="s">
        <v>1398</v>
      </c>
      <c r="F171" s="209">
        <v>260907</v>
      </c>
      <c r="H171" s="80">
        <v>76</v>
      </c>
      <c r="K171" s="7" t="s">
        <v>217</v>
      </c>
      <c r="L171" s="10" t="s">
        <v>226</v>
      </c>
      <c r="M171" s="9" t="s">
        <v>228</v>
      </c>
      <c r="N171" s="7" t="s">
        <v>490</v>
      </c>
      <c r="O171" s="7" t="s">
        <v>179</v>
      </c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</row>
    <row r="172" spans="1:121" ht="12.6" customHeight="1" x14ac:dyDescent="0.25">
      <c r="A172" s="219">
        <v>12.1</v>
      </c>
      <c r="B172" s="204" t="s">
        <v>548</v>
      </c>
      <c r="C172" s="166">
        <v>2017</v>
      </c>
      <c r="D172" s="204" t="s">
        <v>562</v>
      </c>
      <c r="E172" s="116" t="s">
        <v>618</v>
      </c>
      <c r="F172" s="6">
        <v>260506</v>
      </c>
      <c r="G172" s="25">
        <v>-1.5</v>
      </c>
      <c r="H172" s="25">
        <v>176</v>
      </c>
      <c r="I172" s="25"/>
      <c r="J172" s="25"/>
      <c r="K172" s="7" t="s">
        <v>217</v>
      </c>
      <c r="L172" s="10" t="s">
        <v>226</v>
      </c>
      <c r="M172" s="9" t="s">
        <v>228</v>
      </c>
      <c r="N172" s="27" t="s">
        <v>490</v>
      </c>
      <c r="O172" s="223" t="s">
        <v>179</v>
      </c>
      <c r="R172" s="7" t="s">
        <v>735</v>
      </c>
      <c r="T172" s="7" t="s">
        <v>988</v>
      </c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  <c r="DA172" s="25"/>
      <c r="DB172" s="25"/>
      <c r="DC172" s="25"/>
      <c r="DD172" s="25"/>
      <c r="DE172" s="25"/>
      <c r="DF172" s="25"/>
      <c r="DG172" s="25"/>
      <c r="DH172" s="25"/>
      <c r="DI172" s="25"/>
      <c r="DJ172" s="25"/>
      <c r="DK172" s="25"/>
      <c r="DL172" s="25"/>
      <c r="DM172" s="25"/>
      <c r="DN172" s="25"/>
      <c r="DO172" s="25"/>
      <c r="DP172" s="25"/>
      <c r="DQ172" s="25"/>
    </row>
    <row r="173" spans="1:121" ht="12.6" customHeight="1" x14ac:dyDescent="0.25">
      <c r="A173" s="219">
        <v>15.5</v>
      </c>
      <c r="B173" s="204" t="s">
        <v>548</v>
      </c>
      <c r="C173" s="166">
        <v>2017</v>
      </c>
      <c r="D173" s="204" t="s">
        <v>570</v>
      </c>
      <c r="E173" s="116" t="s">
        <v>618</v>
      </c>
      <c r="F173" s="6">
        <v>260506</v>
      </c>
      <c r="G173" s="25">
        <v>-1.6</v>
      </c>
      <c r="H173" s="25">
        <v>265</v>
      </c>
      <c r="I173" s="25"/>
      <c r="J173" s="25"/>
      <c r="K173" s="7" t="s">
        <v>217</v>
      </c>
      <c r="L173" s="10" t="s">
        <v>226</v>
      </c>
      <c r="M173" s="9" t="s">
        <v>228</v>
      </c>
      <c r="N173" s="27" t="s">
        <v>490</v>
      </c>
      <c r="O173" s="223" t="s">
        <v>179</v>
      </c>
      <c r="R173" s="7" t="s">
        <v>735</v>
      </c>
      <c r="S173" s="7" t="s">
        <v>557</v>
      </c>
      <c r="T173" s="7" t="s">
        <v>989</v>
      </c>
    </row>
    <row r="174" spans="1:121" ht="12.6" customHeight="1" x14ac:dyDescent="0.25">
      <c r="A174" s="25">
        <v>3.88</v>
      </c>
      <c r="B174" s="204" t="s">
        <v>548</v>
      </c>
      <c r="C174" s="166">
        <v>2017</v>
      </c>
      <c r="D174" s="204" t="s">
        <v>568</v>
      </c>
      <c r="E174" s="116" t="s">
        <v>618</v>
      </c>
      <c r="F174" s="6">
        <v>260506</v>
      </c>
      <c r="G174" s="25"/>
      <c r="H174" s="25">
        <v>731</v>
      </c>
      <c r="I174" s="25"/>
      <c r="J174" s="25"/>
      <c r="K174" s="7" t="s">
        <v>217</v>
      </c>
      <c r="L174" s="10" t="s">
        <v>226</v>
      </c>
      <c r="M174" s="9" t="s">
        <v>230</v>
      </c>
      <c r="N174" s="27" t="s">
        <v>490</v>
      </c>
      <c r="O174" s="223" t="s">
        <v>179</v>
      </c>
      <c r="R174" s="7" t="s">
        <v>739</v>
      </c>
      <c r="T174" s="7" t="s">
        <v>990</v>
      </c>
    </row>
    <row r="175" spans="1:121" ht="12.6" customHeight="1" x14ac:dyDescent="0.25">
      <c r="A175" s="220">
        <v>2.29</v>
      </c>
      <c r="B175" s="204" t="s">
        <v>548</v>
      </c>
      <c r="C175" s="166">
        <v>2017</v>
      </c>
      <c r="D175" s="204" t="s">
        <v>569</v>
      </c>
      <c r="E175" s="116" t="s">
        <v>618</v>
      </c>
      <c r="F175" s="6">
        <v>260506</v>
      </c>
      <c r="G175" s="25">
        <v>0</v>
      </c>
      <c r="H175" s="25">
        <v>619</v>
      </c>
      <c r="I175" s="25"/>
      <c r="J175" s="25"/>
      <c r="K175" s="7" t="s">
        <v>217</v>
      </c>
      <c r="L175" s="10" t="s">
        <v>226</v>
      </c>
      <c r="M175" s="9" t="s">
        <v>218</v>
      </c>
      <c r="N175" s="27" t="s">
        <v>490</v>
      </c>
      <c r="O175" s="223" t="s">
        <v>179</v>
      </c>
      <c r="R175" s="7" t="s">
        <v>737</v>
      </c>
      <c r="T175" s="7" t="s">
        <v>991</v>
      </c>
    </row>
    <row r="176" spans="1:121" ht="12.6" customHeight="1" x14ac:dyDescent="0.25">
      <c r="A176" s="25">
        <v>10.5</v>
      </c>
      <c r="B176" s="204" t="s">
        <v>571</v>
      </c>
      <c r="C176" s="166">
        <v>2012</v>
      </c>
      <c r="D176" s="204" t="s">
        <v>562</v>
      </c>
      <c r="E176" s="116" t="s">
        <v>618</v>
      </c>
      <c r="F176" s="6">
        <v>260506</v>
      </c>
      <c r="G176" s="25">
        <v>-1.5</v>
      </c>
      <c r="H176" s="25">
        <v>338</v>
      </c>
      <c r="I176" s="25"/>
      <c r="J176" s="25"/>
      <c r="K176" s="7" t="s">
        <v>217</v>
      </c>
      <c r="L176" s="10" t="s">
        <v>225</v>
      </c>
      <c r="M176" s="9" t="s">
        <v>228</v>
      </c>
      <c r="N176" s="27" t="s">
        <v>564</v>
      </c>
      <c r="O176" s="223" t="s">
        <v>179</v>
      </c>
      <c r="R176" s="7" t="s">
        <v>735</v>
      </c>
      <c r="S176" s="7" t="s">
        <v>557</v>
      </c>
      <c r="T176" s="7" t="s">
        <v>992</v>
      </c>
    </row>
    <row r="177" spans="1:121" ht="12.6" customHeight="1" x14ac:dyDescent="0.25">
      <c r="A177" s="25">
        <v>6.84</v>
      </c>
      <c r="B177" s="204" t="s">
        <v>571</v>
      </c>
      <c r="C177" s="166">
        <v>2012</v>
      </c>
      <c r="D177" s="6" t="s">
        <v>560</v>
      </c>
      <c r="E177" s="116" t="s">
        <v>618</v>
      </c>
      <c r="F177" s="6">
        <v>260506</v>
      </c>
      <c r="G177" s="25"/>
      <c r="H177" s="25">
        <v>654</v>
      </c>
      <c r="I177" s="25"/>
      <c r="J177" s="25"/>
      <c r="K177" s="7" t="s">
        <v>217</v>
      </c>
      <c r="L177" s="10" t="s">
        <v>225</v>
      </c>
      <c r="M177" s="9" t="s">
        <v>230</v>
      </c>
      <c r="N177" s="27" t="s">
        <v>564</v>
      </c>
      <c r="O177" s="223" t="s">
        <v>179</v>
      </c>
      <c r="R177" s="7" t="s">
        <v>739</v>
      </c>
      <c r="S177" s="78"/>
      <c r="T177" s="7" t="s">
        <v>993</v>
      </c>
    </row>
    <row r="178" spans="1:121" ht="12.6" customHeight="1" x14ac:dyDescent="0.25">
      <c r="A178" s="220" t="s">
        <v>688</v>
      </c>
      <c r="B178" s="204" t="s">
        <v>233</v>
      </c>
      <c r="C178" s="166">
        <v>2010</v>
      </c>
      <c r="D178" s="204" t="s">
        <v>673</v>
      </c>
      <c r="E178" s="116" t="s">
        <v>689</v>
      </c>
      <c r="F178" s="6">
        <v>260605</v>
      </c>
      <c r="G178" s="221"/>
      <c r="H178" s="25">
        <v>594</v>
      </c>
      <c r="I178" s="25">
        <v>438</v>
      </c>
      <c r="J178" s="25"/>
      <c r="K178" s="7" t="s">
        <v>217</v>
      </c>
      <c r="L178" s="103" t="s">
        <v>232</v>
      </c>
      <c r="M178" s="9" t="s">
        <v>228</v>
      </c>
      <c r="N178" s="27" t="s">
        <v>691</v>
      </c>
      <c r="O178" s="223" t="s">
        <v>179</v>
      </c>
      <c r="R178" s="7" t="s">
        <v>735</v>
      </c>
      <c r="T178" s="7" t="s">
        <v>994</v>
      </c>
    </row>
    <row r="179" spans="1:121" ht="12.6" customHeight="1" x14ac:dyDescent="0.25">
      <c r="A179" s="26" t="s">
        <v>516</v>
      </c>
      <c r="B179" s="25" t="s">
        <v>515</v>
      </c>
      <c r="C179" s="25">
        <v>2015</v>
      </c>
      <c r="D179" s="25" t="s">
        <v>555</v>
      </c>
      <c r="E179" s="78" t="s">
        <v>556</v>
      </c>
      <c r="F179" s="78">
        <v>260504</v>
      </c>
      <c r="G179" s="25"/>
      <c r="H179" s="25">
        <v>311</v>
      </c>
      <c r="I179" s="25"/>
      <c r="J179" s="25"/>
      <c r="K179" s="78" t="s">
        <v>216</v>
      </c>
      <c r="L179" s="25" t="s">
        <v>226</v>
      </c>
      <c r="M179" s="78" t="s">
        <v>228</v>
      </c>
      <c r="N179" s="25" t="s">
        <v>443</v>
      </c>
      <c r="O179" s="25" t="s">
        <v>470</v>
      </c>
      <c r="P179" s="25"/>
      <c r="Q179" s="25"/>
      <c r="R179" s="7" t="s">
        <v>732</v>
      </c>
      <c r="S179" s="25" t="s">
        <v>557</v>
      </c>
      <c r="T179" s="7" t="s">
        <v>995</v>
      </c>
    </row>
    <row r="180" spans="1:121" ht="12.6" customHeight="1" x14ac:dyDescent="0.25">
      <c r="A180" s="222">
        <v>18</v>
      </c>
      <c r="B180" s="204" t="s">
        <v>572</v>
      </c>
      <c r="C180" s="166">
        <v>2015</v>
      </c>
      <c r="D180" s="204" t="s">
        <v>570</v>
      </c>
      <c r="E180" s="116" t="s">
        <v>618</v>
      </c>
      <c r="F180" s="6">
        <v>260506</v>
      </c>
      <c r="G180" s="222">
        <v>-1.6</v>
      </c>
      <c r="H180" s="25">
        <v>0</v>
      </c>
      <c r="I180" s="25"/>
      <c r="J180" s="25"/>
      <c r="K180" s="7" t="s">
        <v>216</v>
      </c>
      <c r="L180" s="10" t="s">
        <v>226</v>
      </c>
      <c r="M180" s="9" t="s">
        <v>228</v>
      </c>
      <c r="N180" s="27" t="s">
        <v>443</v>
      </c>
      <c r="O180" s="223" t="s">
        <v>179</v>
      </c>
      <c r="R180" s="5"/>
      <c r="T180" s="7" t="s">
        <v>996</v>
      </c>
    </row>
    <row r="181" spans="1:121" ht="12.6" customHeight="1" x14ac:dyDescent="0.25">
      <c r="A181" s="27">
        <v>4.18</v>
      </c>
      <c r="B181" s="204" t="s">
        <v>572</v>
      </c>
      <c r="C181" s="166">
        <v>2015</v>
      </c>
      <c r="D181" s="204" t="s">
        <v>568</v>
      </c>
      <c r="E181" s="116" t="s">
        <v>618</v>
      </c>
      <c r="F181" s="6">
        <v>260506</v>
      </c>
      <c r="G181" s="222"/>
      <c r="H181" s="25">
        <v>367</v>
      </c>
      <c r="I181" s="25"/>
      <c r="J181" s="25"/>
      <c r="K181" s="7" t="s">
        <v>216</v>
      </c>
      <c r="L181" s="10" t="s">
        <v>226</v>
      </c>
      <c r="M181" s="9" t="s">
        <v>230</v>
      </c>
      <c r="N181" s="27" t="s">
        <v>443</v>
      </c>
      <c r="O181" s="223" t="s">
        <v>179</v>
      </c>
      <c r="R181" s="54" t="s">
        <v>725</v>
      </c>
      <c r="S181" s="78"/>
      <c r="T181" s="7" t="s">
        <v>997</v>
      </c>
    </row>
    <row r="182" spans="1:121" ht="12.6" customHeight="1" x14ac:dyDescent="0.25">
      <c r="A182" s="217">
        <v>1.82</v>
      </c>
      <c r="B182" s="204" t="s">
        <v>572</v>
      </c>
      <c r="C182" s="166">
        <v>2015</v>
      </c>
      <c r="D182" s="204" t="s">
        <v>569</v>
      </c>
      <c r="E182" s="116" t="s">
        <v>618</v>
      </c>
      <c r="F182" s="6">
        <v>260506</v>
      </c>
      <c r="G182" s="222">
        <v>0</v>
      </c>
      <c r="H182" s="25">
        <v>454</v>
      </c>
      <c r="I182" s="25"/>
      <c r="J182" s="25"/>
      <c r="K182" s="7" t="s">
        <v>216</v>
      </c>
      <c r="L182" s="10" t="s">
        <v>226</v>
      </c>
      <c r="M182" s="9" t="s">
        <v>218</v>
      </c>
      <c r="N182" s="27" t="s">
        <v>443</v>
      </c>
      <c r="O182" s="223" t="s">
        <v>179</v>
      </c>
      <c r="R182" s="7" t="s">
        <v>730</v>
      </c>
      <c r="S182" s="215"/>
      <c r="T182" s="7" t="s">
        <v>998</v>
      </c>
    </row>
    <row r="183" spans="1:121" ht="12.6" customHeight="1" x14ac:dyDescent="0.25">
      <c r="A183" s="6">
        <v>27.48</v>
      </c>
      <c r="B183" s="168" t="s">
        <v>184</v>
      </c>
      <c r="C183" s="6">
        <v>2015</v>
      </c>
      <c r="D183" s="162" t="s">
        <v>279</v>
      </c>
      <c r="E183" s="116" t="s">
        <v>348</v>
      </c>
      <c r="F183" s="6">
        <v>260425</v>
      </c>
      <c r="K183" s="7" t="s">
        <v>216</v>
      </c>
      <c r="L183" s="10" t="s">
        <v>284</v>
      </c>
      <c r="M183" s="26" t="s">
        <v>347</v>
      </c>
      <c r="N183" s="80" t="s">
        <v>443</v>
      </c>
      <c r="O183" s="203" t="s">
        <v>179</v>
      </c>
      <c r="T183" s="7" t="s">
        <v>999</v>
      </c>
    </row>
    <row r="184" spans="1:121" ht="12.6" customHeight="1" x14ac:dyDescent="0.25">
      <c r="A184" s="6">
        <v>0.85</v>
      </c>
      <c r="B184" s="168" t="s">
        <v>184</v>
      </c>
      <c r="C184" s="6">
        <v>2015</v>
      </c>
      <c r="D184" s="7" t="s">
        <v>214</v>
      </c>
      <c r="E184" s="116" t="s">
        <v>219</v>
      </c>
      <c r="F184" s="6">
        <v>260112</v>
      </c>
      <c r="H184" s="6">
        <v>787</v>
      </c>
      <c r="I184" s="6"/>
      <c r="J184" s="6"/>
      <c r="K184" s="5" t="s">
        <v>216</v>
      </c>
      <c r="L184" s="6" t="s">
        <v>226</v>
      </c>
      <c r="M184" s="9" t="s">
        <v>218</v>
      </c>
      <c r="N184" s="6" t="s">
        <v>185</v>
      </c>
      <c r="O184" s="203" t="s">
        <v>179</v>
      </c>
      <c r="R184" s="7" t="s">
        <v>728</v>
      </c>
      <c r="S184" s="78"/>
      <c r="T184" s="7" t="s">
        <v>1000</v>
      </c>
    </row>
    <row r="185" spans="1:121" ht="12.6" customHeight="1" x14ac:dyDescent="0.25">
      <c r="A185" s="6">
        <v>1.71</v>
      </c>
      <c r="B185" s="168" t="s">
        <v>184</v>
      </c>
      <c r="C185" s="6">
        <v>2015</v>
      </c>
      <c r="D185" s="7" t="s">
        <v>213</v>
      </c>
      <c r="E185" s="116" t="s">
        <v>219</v>
      </c>
      <c r="F185" s="6">
        <v>260112</v>
      </c>
      <c r="H185" s="6">
        <v>715</v>
      </c>
      <c r="I185" s="6"/>
      <c r="J185" s="6"/>
      <c r="K185" s="5" t="s">
        <v>216</v>
      </c>
      <c r="L185" s="7" t="s">
        <v>226</v>
      </c>
      <c r="M185" s="9" t="s">
        <v>218</v>
      </c>
      <c r="N185" s="6" t="s">
        <v>185</v>
      </c>
      <c r="O185" s="203" t="s">
        <v>179</v>
      </c>
      <c r="R185" s="7" t="s">
        <v>728</v>
      </c>
      <c r="S185" s="78"/>
      <c r="T185" s="7" t="s">
        <v>1001</v>
      </c>
    </row>
    <row r="186" spans="1:121" ht="12.6" customHeight="1" x14ac:dyDescent="0.25">
      <c r="A186" s="25">
        <v>6.48</v>
      </c>
      <c r="B186" s="26" t="s">
        <v>574</v>
      </c>
      <c r="C186" s="25">
        <v>1954</v>
      </c>
      <c r="D186" s="26" t="s">
        <v>573</v>
      </c>
      <c r="E186" s="116" t="s">
        <v>618</v>
      </c>
      <c r="F186" s="6">
        <v>260506</v>
      </c>
      <c r="G186" s="221"/>
      <c r="H186" s="25"/>
      <c r="I186" s="25"/>
      <c r="J186" s="25">
        <v>397</v>
      </c>
      <c r="K186" s="7" t="s">
        <v>216</v>
      </c>
      <c r="L186" s="10" t="s">
        <v>225</v>
      </c>
      <c r="M186" s="9" t="s">
        <v>230</v>
      </c>
      <c r="N186" s="25" t="s">
        <v>575</v>
      </c>
      <c r="O186" s="223" t="s">
        <v>179</v>
      </c>
      <c r="S186" s="78"/>
      <c r="T186" s="7" t="s">
        <v>1002</v>
      </c>
    </row>
    <row r="187" spans="1:121" ht="12.6" customHeight="1" x14ac:dyDescent="0.25">
      <c r="A187" s="25">
        <v>33.31</v>
      </c>
      <c r="B187" s="26" t="s">
        <v>667</v>
      </c>
      <c r="C187" s="25">
        <v>2000</v>
      </c>
      <c r="D187" s="26" t="s">
        <v>680</v>
      </c>
      <c r="E187" s="116" t="s">
        <v>681</v>
      </c>
      <c r="F187" s="6">
        <v>260530</v>
      </c>
      <c r="G187" s="221"/>
      <c r="H187" s="25"/>
      <c r="I187" s="25"/>
      <c r="J187" s="25"/>
      <c r="K187" s="7" t="s">
        <v>216</v>
      </c>
      <c r="L187" s="54">
        <v>255589</v>
      </c>
      <c r="M187" s="9" t="s">
        <v>269</v>
      </c>
      <c r="N187" s="25" t="s">
        <v>200</v>
      </c>
      <c r="O187" s="223" t="s">
        <v>179</v>
      </c>
      <c r="S187" s="7" t="s">
        <v>682</v>
      </c>
      <c r="T187" s="7" t="s">
        <v>1003</v>
      </c>
    </row>
    <row r="188" spans="1:121" ht="12.6" customHeight="1" x14ac:dyDescent="0.25">
      <c r="A188" s="25" t="s">
        <v>666</v>
      </c>
      <c r="B188" s="26" t="s">
        <v>667</v>
      </c>
      <c r="C188" s="25">
        <v>2000</v>
      </c>
      <c r="D188" s="26" t="s">
        <v>279</v>
      </c>
      <c r="E188" s="116" t="s">
        <v>668</v>
      </c>
      <c r="F188" s="6">
        <v>260523</v>
      </c>
      <c r="G188" s="221"/>
      <c r="H188" s="25"/>
      <c r="I188" s="25"/>
      <c r="J188" s="25"/>
      <c r="K188" s="7" t="s">
        <v>216</v>
      </c>
      <c r="L188" s="54">
        <v>255589</v>
      </c>
      <c r="M188" s="9" t="s">
        <v>269</v>
      </c>
      <c r="N188" s="25" t="s">
        <v>200</v>
      </c>
      <c r="O188" s="223" t="s">
        <v>179</v>
      </c>
      <c r="S188" s="78"/>
      <c r="T188" s="7" t="s">
        <v>1004</v>
      </c>
    </row>
    <row r="189" spans="1:121" ht="12.6" customHeight="1" x14ac:dyDescent="0.25">
      <c r="A189" s="212" t="s">
        <v>708</v>
      </c>
      <c r="B189" s="271" t="s">
        <v>667</v>
      </c>
      <c r="C189" s="212">
        <v>2000</v>
      </c>
      <c r="D189" s="271" t="s">
        <v>673</v>
      </c>
      <c r="E189" s="5" t="s">
        <v>556</v>
      </c>
      <c r="F189" s="212">
        <v>260615</v>
      </c>
      <c r="G189" s="274"/>
      <c r="H189" s="212"/>
      <c r="I189" s="212">
        <v>514</v>
      </c>
      <c r="J189" s="212"/>
      <c r="K189" s="5" t="s">
        <v>216</v>
      </c>
      <c r="L189" s="54">
        <v>255589</v>
      </c>
      <c r="M189" s="271" t="s">
        <v>228</v>
      </c>
      <c r="N189" s="271" t="s">
        <v>200</v>
      </c>
      <c r="O189" s="6" t="s">
        <v>470</v>
      </c>
      <c r="P189" s="271"/>
      <c r="Q189" s="271"/>
      <c r="R189" s="271"/>
      <c r="S189" s="271"/>
      <c r="T189" s="7" t="s">
        <v>1005</v>
      </c>
    </row>
    <row r="190" spans="1:121" ht="12.6" customHeight="1" x14ac:dyDescent="0.25">
      <c r="A190" s="50">
        <v>1.3</v>
      </c>
      <c r="B190" s="26" t="s">
        <v>199</v>
      </c>
      <c r="C190" s="25">
        <v>2003</v>
      </c>
      <c r="D190" s="7" t="s">
        <v>214</v>
      </c>
      <c r="E190" s="116" t="s">
        <v>219</v>
      </c>
      <c r="F190" s="6">
        <v>260112</v>
      </c>
      <c r="H190" s="6"/>
      <c r="I190" s="6">
        <v>440</v>
      </c>
      <c r="J190" s="6"/>
      <c r="K190" s="5" t="s">
        <v>216</v>
      </c>
      <c r="L190" s="205">
        <v>248717</v>
      </c>
      <c r="M190" s="9" t="s">
        <v>218</v>
      </c>
      <c r="N190" s="25" t="s">
        <v>200</v>
      </c>
      <c r="O190" s="203" t="s">
        <v>179</v>
      </c>
      <c r="S190" s="78"/>
      <c r="T190" s="7" t="s">
        <v>1006</v>
      </c>
    </row>
    <row r="191" spans="1:121" ht="12.6" customHeight="1" x14ac:dyDescent="0.25">
      <c r="A191" s="54">
        <v>8.26</v>
      </c>
      <c r="B191" s="26" t="s">
        <v>199</v>
      </c>
      <c r="C191" s="54">
        <v>2003</v>
      </c>
      <c r="D191" s="6" t="s">
        <v>1411</v>
      </c>
      <c r="E191" s="212" t="s">
        <v>556</v>
      </c>
      <c r="F191" s="212">
        <v>260910</v>
      </c>
      <c r="G191" s="54"/>
      <c r="H191" s="187">
        <v>314</v>
      </c>
      <c r="I191" s="54"/>
      <c r="J191" s="54"/>
      <c r="K191" s="7" t="s">
        <v>216</v>
      </c>
      <c r="L191" s="54"/>
      <c r="M191" s="5" t="s">
        <v>230</v>
      </c>
      <c r="N191" s="54" t="s">
        <v>200</v>
      </c>
      <c r="O191" s="223" t="s">
        <v>179</v>
      </c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4"/>
      <c r="BF191" s="54"/>
      <c r="BG191" s="54"/>
      <c r="BH191" s="54"/>
      <c r="BI191" s="54"/>
      <c r="BJ191" s="54"/>
      <c r="BK191" s="54"/>
      <c r="BL191" s="54"/>
      <c r="BM191" s="54"/>
      <c r="BN191" s="54"/>
      <c r="BO191" s="54"/>
      <c r="BP191" s="54"/>
      <c r="BQ191" s="54"/>
      <c r="BR191" s="54"/>
      <c r="BS191" s="54"/>
      <c r="BT191" s="54"/>
      <c r="BU191" s="54"/>
      <c r="BV191" s="54"/>
      <c r="BW191" s="54"/>
      <c r="BX191" s="54"/>
      <c r="BY191" s="54"/>
      <c r="BZ191" s="54"/>
      <c r="CA191" s="54"/>
      <c r="CB191" s="54"/>
      <c r="CC191" s="54"/>
      <c r="CD191" s="54"/>
      <c r="CE191" s="54"/>
      <c r="CF191" s="54"/>
      <c r="CG191" s="54"/>
      <c r="CH191" s="54"/>
      <c r="CI191" s="54"/>
      <c r="CJ191" s="54"/>
      <c r="CK191" s="54"/>
      <c r="CL191" s="54"/>
      <c r="CM191" s="54"/>
      <c r="CN191" s="54"/>
      <c r="CO191" s="54"/>
      <c r="CP191" s="54"/>
      <c r="CQ191" s="54"/>
      <c r="CR191" s="54"/>
      <c r="CS191" s="54"/>
      <c r="CT191" s="54"/>
      <c r="CU191" s="54"/>
      <c r="CV191" s="54"/>
      <c r="CW191" s="54"/>
      <c r="CX191" s="54"/>
      <c r="CY191" s="54"/>
      <c r="CZ191" s="54"/>
      <c r="DA191" s="54"/>
      <c r="DB191" s="54"/>
      <c r="DC191" s="54"/>
      <c r="DD191" s="54"/>
      <c r="DE191" s="54"/>
      <c r="DF191" s="54"/>
      <c r="DG191" s="54"/>
      <c r="DH191" s="54"/>
      <c r="DI191" s="54"/>
      <c r="DJ191" s="54"/>
      <c r="DK191" s="54"/>
      <c r="DL191" s="54"/>
      <c r="DM191" s="54"/>
      <c r="DN191" s="54"/>
      <c r="DO191" s="54"/>
      <c r="DP191" s="54"/>
      <c r="DQ191" s="54"/>
    </row>
    <row r="192" spans="1:121" ht="12.6" customHeight="1" x14ac:dyDescent="0.25">
      <c r="A192" s="50">
        <v>5.94</v>
      </c>
      <c r="B192" s="26" t="s">
        <v>199</v>
      </c>
      <c r="C192" s="25">
        <v>2003</v>
      </c>
      <c r="D192" s="6" t="s">
        <v>713</v>
      </c>
      <c r="E192" s="5" t="s">
        <v>556</v>
      </c>
      <c r="F192" s="212">
        <v>260615</v>
      </c>
      <c r="G192" s="7" t="s">
        <v>706</v>
      </c>
      <c r="H192" s="6"/>
      <c r="I192" s="6">
        <v>593</v>
      </c>
      <c r="J192" s="6"/>
      <c r="K192" s="5" t="s">
        <v>216</v>
      </c>
      <c r="L192" s="205">
        <v>248717</v>
      </c>
      <c r="M192" s="271" t="s">
        <v>218</v>
      </c>
      <c r="N192" s="25" t="s">
        <v>200</v>
      </c>
      <c r="O192" s="6" t="s">
        <v>470</v>
      </c>
      <c r="P192" s="271"/>
      <c r="Q192" s="271"/>
      <c r="R192" s="271"/>
      <c r="S192" s="271"/>
      <c r="T192" s="7" t="s">
        <v>1008</v>
      </c>
    </row>
    <row r="193" spans="1:121" ht="12.6" customHeight="1" x14ac:dyDescent="0.25">
      <c r="A193" s="50">
        <v>6.11</v>
      </c>
      <c r="B193" s="26" t="s">
        <v>199</v>
      </c>
      <c r="C193" s="25">
        <v>2003</v>
      </c>
      <c r="D193" s="6" t="s">
        <v>713</v>
      </c>
      <c r="E193" s="5" t="s">
        <v>556</v>
      </c>
      <c r="F193" s="212">
        <v>260615</v>
      </c>
      <c r="G193" s="7" t="s">
        <v>700</v>
      </c>
      <c r="H193" s="6"/>
      <c r="I193" s="6"/>
      <c r="J193" s="6"/>
      <c r="K193" s="5" t="s">
        <v>216</v>
      </c>
      <c r="L193" s="205">
        <v>248717</v>
      </c>
      <c r="M193" s="271" t="s">
        <v>218</v>
      </c>
      <c r="N193" s="25" t="s">
        <v>200</v>
      </c>
      <c r="O193" s="6" t="s">
        <v>470</v>
      </c>
      <c r="P193" s="271"/>
      <c r="Q193" s="271"/>
      <c r="R193" s="271"/>
      <c r="S193" s="271"/>
      <c r="T193" s="7" t="s">
        <v>1009</v>
      </c>
    </row>
    <row r="194" spans="1:121" ht="12.6" customHeight="1" x14ac:dyDescent="0.25">
      <c r="A194" s="6">
        <v>2.69</v>
      </c>
      <c r="B194" s="7" t="s">
        <v>199</v>
      </c>
      <c r="C194" s="6">
        <v>2003</v>
      </c>
      <c r="D194" s="7" t="s">
        <v>780</v>
      </c>
      <c r="E194" s="116" t="s">
        <v>556</v>
      </c>
      <c r="F194" s="6">
        <v>260824</v>
      </c>
      <c r="I194" s="80">
        <v>497</v>
      </c>
      <c r="J194" s="7"/>
      <c r="K194" s="7" t="s">
        <v>216</v>
      </c>
      <c r="L194" s="205">
        <v>248717</v>
      </c>
      <c r="M194" s="9" t="s">
        <v>218</v>
      </c>
      <c r="N194" s="7" t="s">
        <v>200</v>
      </c>
      <c r="O194" s="80" t="s">
        <v>179</v>
      </c>
      <c r="T194" s="7" t="s">
        <v>1007</v>
      </c>
    </row>
    <row r="195" spans="1:121" ht="12.6" customHeight="1" x14ac:dyDescent="0.25">
      <c r="A195" s="6">
        <v>35.72</v>
      </c>
      <c r="B195" s="7" t="s">
        <v>199</v>
      </c>
      <c r="C195" s="6">
        <v>2003</v>
      </c>
      <c r="D195" s="7" t="s">
        <v>820</v>
      </c>
      <c r="E195" s="116" t="s">
        <v>556</v>
      </c>
      <c r="F195" s="6">
        <v>260824</v>
      </c>
      <c r="I195" s="80">
        <v>422</v>
      </c>
      <c r="J195" s="7"/>
      <c r="K195" s="7" t="s">
        <v>216</v>
      </c>
      <c r="L195" s="205">
        <v>248717</v>
      </c>
      <c r="M195" s="9" t="s">
        <v>230</v>
      </c>
      <c r="N195" s="7" t="s">
        <v>200</v>
      </c>
      <c r="O195" s="80" t="s">
        <v>179</v>
      </c>
      <c r="T195" s="7" t="s">
        <v>1011</v>
      </c>
    </row>
    <row r="196" spans="1:121" ht="12.6" customHeight="1" x14ac:dyDescent="0.25">
      <c r="A196" s="50">
        <v>7.85</v>
      </c>
      <c r="B196" s="26" t="s">
        <v>199</v>
      </c>
      <c r="C196" s="25">
        <v>2003</v>
      </c>
      <c r="D196" s="7" t="s">
        <v>215</v>
      </c>
      <c r="E196" s="116" t="s">
        <v>219</v>
      </c>
      <c r="F196" s="6">
        <v>260112</v>
      </c>
      <c r="H196" s="6"/>
      <c r="I196" s="6"/>
      <c r="J196" s="6"/>
      <c r="K196" s="5" t="s">
        <v>216</v>
      </c>
      <c r="L196" s="205">
        <v>248717</v>
      </c>
      <c r="M196" s="9" t="s">
        <v>218</v>
      </c>
      <c r="N196" s="25" t="s">
        <v>200</v>
      </c>
      <c r="O196" s="203" t="s">
        <v>179</v>
      </c>
      <c r="S196" s="78"/>
      <c r="T196" s="7" t="s">
        <v>1010</v>
      </c>
    </row>
    <row r="197" spans="1:121" ht="12.6" customHeight="1" x14ac:dyDescent="0.25">
      <c r="A197" s="54">
        <v>6.77</v>
      </c>
      <c r="B197" s="26" t="s">
        <v>199</v>
      </c>
      <c r="C197" s="54">
        <v>2003</v>
      </c>
      <c r="D197" s="6" t="s">
        <v>1408</v>
      </c>
      <c r="E197" s="212" t="s">
        <v>556</v>
      </c>
      <c r="F197" s="212">
        <v>260910</v>
      </c>
      <c r="G197" s="54"/>
      <c r="H197" s="54"/>
      <c r="I197" s="54"/>
      <c r="J197" s="54"/>
      <c r="K197" s="7" t="s">
        <v>216</v>
      </c>
      <c r="L197" s="54"/>
      <c r="M197" s="5" t="s">
        <v>230</v>
      </c>
      <c r="N197" s="54" t="s">
        <v>200</v>
      </c>
      <c r="O197" s="223" t="s">
        <v>179</v>
      </c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  <c r="AV197" s="54"/>
      <c r="AW197" s="54"/>
      <c r="AX197" s="54"/>
      <c r="AY197" s="54"/>
      <c r="AZ197" s="54"/>
      <c r="BA197" s="54"/>
      <c r="BB197" s="54"/>
      <c r="BC197" s="54"/>
      <c r="BD197" s="54"/>
      <c r="BE197" s="54"/>
      <c r="BF197" s="54"/>
      <c r="BG197" s="54"/>
      <c r="BH197" s="54"/>
      <c r="BI197" s="54"/>
      <c r="BJ197" s="54"/>
      <c r="BK197" s="54"/>
      <c r="BL197" s="54"/>
      <c r="BM197" s="54"/>
      <c r="BN197" s="54"/>
      <c r="BO197" s="54"/>
      <c r="BP197" s="54"/>
      <c r="BQ197" s="54"/>
      <c r="BR197" s="54"/>
      <c r="BS197" s="54"/>
      <c r="BT197" s="54"/>
      <c r="BU197" s="54"/>
      <c r="BV197" s="54"/>
      <c r="BW197" s="54"/>
      <c r="BX197" s="54"/>
      <c r="BY197" s="54"/>
      <c r="BZ197" s="54"/>
      <c r="CA197" s="54"/>
      <c r="CB197" s="54"/>
      <c r="CC197" s="54"/>
      <c r="CD197" s="54"/>
      <c r="CE197" s="54"/>
      <c r="CF197" s="54"/>
      <c r="CG197" s="54"/>
      <c r="CH197" s="54"/>
      <c r="CI197" s="54"/>
      <c r="CJ197" s="54"/>
      <c r="CK197" s="54"/>
      <c r="CL197" s="54"/>
      <c r="CM197" s="54"/>
      <c r="CN197" s="54"/>
      <c r="CO197" s="54"/>
      <c r="CP197" s="54"/>
      <c r="CQ197" s="54"/>
      <c r="CR197" s="54"/>
      <c r="CS197" s="54"/>
      <c r="CT197" s="54"/>
      <c r="CU197" s="54"/>
      <c r="CV197" s="54"/>
      <c r="CW197" s="54"/>
      <c r="CX197" s="54"/>
      <c r="CY197" s="54"/>
      <c r="CZ197" s="54"/>
      <c r="DA197" s="54"/>
      <c r="DB197" s="54"/>
      <c r="DC197" s="54"/>
      <c r="DD197" s="54"/>
      <c r="DE197" s="54"/>
      <c r="DF197" s="54"/>
      <c r="DG197" s="54"/>
      <c r="DH197" s="54"/>
      <c r="DI197" s="54"/>
      <c r="DJ197" s="54"/>
      <c r="DK197" s="54"/>
      <c r="DL197" s="54"/>
      <c r="DM197" s="54"/>
      <c r="DN197" s="54"/>
      <c r="DO197" s="54"/>
      <c r="DP197" s="54"/>
      <c r="DQ197" s="54"/>
    </row>
    <row r="198" spans="1:121" ht="12.6" customHeight="1" x14ac:dyDescent="0.25">
      <c r="A198" s="27">
        <v>8.1</v>
      </c>
      <c r="B198" s="204" t="s">
        <v>576</v>
      </c>
      <c r="C198" s="166">
        <v>2017</v>
      </c>
      <c r="D198" s="26" t="s">
        <v>567</v>
      </c>
      <c r="E198" s="116" t="s">
        <v>618</v>
      </c>
      <c r="F198" s="6">
        <v>260506</v>
      </c>
      <c r="G198" s="27">
        <v>-0.6</v>
      </c>
      <c r="H198" s="25">
        <v>405</v>
      </c>
      <c r="I198" s="25"/>
      <c r="J198" s="25"/>
      <c r="K198" s="7" t="s">
        <v>217</v>
      </c>
      <c r="L198" s="10" t="s">
        <v>226</v>
      </c>
      <c r="M198" s="9" t="s">
        <v>228</v>
      </c>
      <c r="N198" s="27" t="s">
        <v>490</v>
      </c>
      <c r="O198" s="223" t="s">
        <v>179</v>
      </c>
      <c r="R198" s="7" t="s">
        <v>735</v>
      </c>
      <c r="S198" s="215"/>
      <c r="T198" s="7" t="s">
        <v>1014</v>
      </c>
    </row>
    <row r="199" spans="1:121" ht="12.6" customHeight="1" x14ac:dyDescent="0.25">
      <c r="A199" s="27">
        <v>11.5</v>
      </c>
      <c r="B199" s="204" t="s">
        <v>576</v>
      </c>
      <c r="C199" s="166">
        <v>2017</v>
      </c>
      <c r="D199" s="204" t="s">
        <v>562</v>
      </c>
      <c r="E199" s="116" t="s">
        <v>618</v>
      </c>
      <c r="F199" s="6">
        <v>260506</v>
      </c>
      <c r="G199" s="27">
        <v>-2.4</v>
      </c>
      <c r="H199" s="25">
        <v>338</v>
      </c>
      <c r="I199" s="25"/>
      <c r="J199" s="25"/>
      <c r="K199" s="7" t="s">
        <v>217</v>
      </c>
      <c r="L199" s="10" t="s">
        <v>226</v>
      </c>
      <c r="M199" s="9" t="s">
        <v>228</v>
      </c>
      <c r="N199" s="27" t="s">
        <v>490</v>
      </c>
      <c r="O199" s="223" t="s">
        <v>179</v>
      </c>
      <c r="R199" s="7" t="s">
        <v>735</v>
      </c>
      <c r="T199" s="7" t="s">
        <v>1015</v>
      </c>
    </row>
    <row r="200" spans="1:121" ht="12.6" customHeight="1" x14ac:dyDescent="0.25">
      <c r="A200" s="27">
        <v>3.27</v>
      </c>
      <c r="B200" s="204" t="s">
        <v>576</v>
      </c>
      <c r="C200" s="166">
        <v>2017</v>
      </c>
      <c r="D200" s="204" t="s">
        <v>568</v>
      </c>
      <c r="E200" s="116" t="s">
        <v>618</v>
      </c>
      <c r="F200" s="6">
        <v>260506</v>
      </c>
      <c r="G200" s="27"/>
      <c r="H200" s="25">
        <v>658</v>
      </c>
      <c r="I200" s="25"/>
      <c r="J200" s="25"/>
      <c r="K200" s="7" t="s">
        <v>217</v>
      </c>
      <c r="L200" s="10" t="s">
        <v>226</v>
      </c>
      <c r="M200" s="9" t="s">
        <v>230</v>
      </c>
      <c r="N200" s="27" t="s">
        <v>490</v>
      </c>
      <c r="O200" s="223" t="s">
        <v>179</v>
      </c>
      <c r="R200" s="7" t="s">
        <v>739</v>
      </c>
      <c r="S200" s="25"/>
      <c r="T200" s="7" t="s">
        <v>1013</v>
      </c>
    </row>
    <row r="201" spans="1:121" ht="12.6" customHeight="1" x14ac:dyDescent="0.25">
      <c r="A201" s="217">
        <v>2.5</v>
      </c>
      <c r="B201" s="204" t="s">
        <v>576</v>
      </c>
      <c r="C201" s="166">
        <v>2017</v>
      </c>
      <c r="D201" s="204" t="s">
        <v>569</v>
      </c>
      <c r="E201" s="116" t="s">
        <v>618</v>
      </c>
      <c r="F201" s="6">
        <v>260506</v>
      </c>
      <c r="G201" s="25">
        <v>0</v>
      </c>
      <c r="H201" s="25">
        <v>664</v>
      </c>
      <c r="I201" s="25"/>
      <c r="J201" s="25"/>
      <c r="K201" s="7" t="s">
        <v>217</v>
      </c>
      <c r="L201" s="10" t="s">
        <v>226</v>
      </c>
      <c r="M201" s="9" t="s">
        <v>218</v>
      </c>
      <c r="N201" s="27" t="s">
        <v>490</v>
      </c>
      <c r="O201" s="223" t="s">
        <v>179</v>
      </c>
      <c r="R201" s="7" t="s">
        <v>737</v>
      </c>
      <c r="S201" s="25"/>
      <c r="T201" s="7" t="s">
        <v>1012</v>
      </c>
    </row>
    <row r="202" spans="1:121" ht="12.6" customHeight="1" x14ac:dyDescent="0.25">
      <c r="A202" s="50">
        <v>8.3000000000000007</v>
      </c>
      <c r="B202" s="7" t="s">
        <v>180</v>
      </c>
      <c r="C202" s="6">
        <v>2017</v>
      </c>
      <c r="D202" s="7" t="s">
        <v>567</v>
      </c>
      <c r="E202" s="116" t="s">
        <v>556</v>
      </c>
      <c r="F202" s="6">
        <v>260824</v>
      </c>
      <c r="G202" s="54">
        <v>1.2</v>
      </c>
      <c r="H202" s="80">
        <v>405</v>
      </c>
      <c r="J202" s="7"/>
      <c r="K202" s="7" t="s">
        <v>216</v>
      </c>
      <c r="L202" s="10" t="s">
        <v>226</v>
      </c>
      <c r="M202" s="9" t="s">
        <v>228</v>
      </c>
      <c r="N202" s="7" t="s">
        <v>178</v>
      </c>
      <c r="O202" s="80" t="s">
        <v>179</v>
      </c>
      <c r="T202" s="7" t="s">
        <v>1019</v>
      </c>
    </row>
    <row r="203" spans="1:121" ht="12.6" customHeight="1" x14ac:dyDescent="0.25">
      <c r="A203" s="7" t="s">
        <v>1354</v>
      </c>
      <c r="B203" s="7" t="s">
        <v>180</v>
      </c>
      <c r="C203" s="54">
        <v>2017</v>
      </c>
      <c r="D203" s="26" t="s">
        <v>555</v>
      </c>
      <c r="E203" s="26" t="s">
        <v>1398</v>
      </c>
      <c r="F203" s="209">
        <v>260907</v>
      </c>
      <c r="H203" s="80">
        <v>0</v>
      </c>
      <c r="K203" s="7" t="s">
        <v>216</v>
      </c>
      <c r="L203" s="10" t="s">
        <v>226</v>
      </c>
      <c r="M203" s="9" t="s">
        <v>228</v>
      </c>
      <c r="N203" s="7" t="s">
        <v>512</v>
      </c>
      <c r="O203" s="7" t="s">
        <v>179</v>
      </c>
    </row>
    <row r="204" spans="1:121" s="5" customFormat="1" ht="12.6" customHeight="1" x14ac:dyDescent="0.25">
      <c r="A204" s="6">
        <v>12.23</v>
      </c>
      <c r="B204" s="7" t="s">
        <v>180</v>
      </c>
      <c r="C204" s="6">
        <v>2017</v>
      </c>
      <c r="D204" s="7" t="s">
        <v>812</v>
      </c>
      <c r="E204" s="116" t="s">
        <v>556</v>
      </c>
      <c r="F204" s="6">
        <v>260824</v>
      </c>
      <c r="G204" s="7"/>
      <c r="H204" s="80">
        <v>70</v>
      </c>
      <c r="I204" s="80"/>
      <c r="J204" s="7"/>
      <c r="K204" s="7" t="s">
        <v>216</v>
      </c>
      <c r="L204" s="10" t="s">
        <v>226</v>
      </c>
      <c r="M204" s="9" t="s">
        <v>230</v>
      </c>
      <c r="N204" s="7" t="s">
        <v>178</v>
      </c>
      <c r="O204" s="80" t="s">
        <v>179</v>
      </c>
      <c r="P204" s="7"/>
      <c r="Q204" s="8"/>
      <c r="R204" s="7"/>
      <c r="S204" s="7"/>
      <c r="T204" s="7" t="s">
        <v>1020</v>
      </c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</row>
    <row r="205" spans="1:121" s="5" customFormat="1" ht="12.6" customHeight="1" x14ac:dyDescent="0.25">
      <c r="A205" s="6">
        <v>2.21</v>
      </c>
      <c r="B205" s="7" t="s">
        <v>180</v>
      </c>
      <c r="C205" s="6">
        <v>2017</v>
      </c>
      <c r="D205" s="7" t="s">
        <v>715</v>
      </c>
      <c r="E205" s="116" t="s">
        <v>556</v>
      </c>
      <c r="F205" s="6">
        <v>260824</v>
      </c>
      <c r="G205" s="54">
        <v>1.8</v>
      </c>
      <c r="H205" s="80">
        <v>612</v>
      </c>
      <c r="I205" s="80"/>
      <c r="J205" s="7"/>
      <c r="K205" s="7" t="s">
        <v>216</v>
      </c>
      <c r="L205" s="10" t="s">
        <v>226</v>
      </c>
      <c r="M205" s="9" t="s">
        <v>218</v>
      </c>
      <c r="N205" s="7" t="s">
        <v>178</v>
      </c>
      <c r="O205" s="80" t="s">
        <v>179</v>
      </c>
      <c r="P205" s="7"/>
      <c r="Q205" s="8"/>
      <c r="R205" s="7"/>
      <c r="S205" s="7"/>
      <c r="T205" s="7" t="s">
        <v>1017</v>
      </c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</row>
    <row r="206" spans="1:121" s="5" customFormat="1" ht="12.6" customHeight="1" x14ac:dyDescent="0.25">
      <c r="A206" s="6">
        <v>1.62</v>
      </c>
      <c r="B206" s="7" t="s">
        <v>180</v>
      </c>
      <c r="C206" s="6">
        <v>2017</v>
      </c>
      <c r="D206" s="7" t="s">
        <v>780</v>
      </c>
      <c r="E206" s="116" t="s">
        <v>556</v>
      </c>
      <c r="F206" s="6">
        <v>260824</v>
      </c>
      <c r="G206" s="7"/>
      <c r="H206" s="80">
        <v>760</v>
      </c>
      <c r="I206" s="80"/>
      <c r="J206" s="7"/>
      <c r="K206" s="7" t="s">
        <v>216</v>
      </c>
      <c r="L206" s="10" t="s">
        <v>226</v>
      </c>
      <c r="M206" s="9" t="s">
        <v>218</v>
      </c>
      <c r="N206" s="7" t="s">
        <v>178</v>
      </c>
      <c r="O206" s="80" t="s">
        <v>179</v>
      </c>
      <c r="P206" s="7"/>
      <c r="Q206" s="8"/>
      <c r="R206" s="7"/>
      <c r="S206" s="7"/>
      <c r="T206" s="7" t="s">
        <v>1016</v>
      </c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</row>
    <row r="207" spans="1:121" s="5" customFormat="1" ht="12.6" customHeight="1" x14ac:dyDescent="0.25">
      <c r="A207" s="6">
        <v>8.25</v>
      </c>
      <c r="B207" s="7" t="s">
        <v>180</v>
      </c>
      <c r="C207" s="6">
        <v>2017</v>
      </c>
      <c r="D207" s="7" t="s">
        <v>818</v>
      </c>
      <c r="E207" s="116" t="s">
        <v>556</v>
      </c>
      <c r="F207" s="6">
        <v>260824</v>
      </c>
      <c r="G207" s="7"/>
      <c r="H207" s="80">
        <v>599</v>
      </c>
      <c r="I207" s="80"/>
      <c r="J207" s="7"/>
      <c r="K207" s="7" t="s">
        <v>216</v>
      </c>
      <c r="L207" s="10" t="s">
        <v>226</v>
      </c>
      <c r="M207" s="9" t="s">
        <v>230</v>
      </c>
      <c r="N207" s="7" t="s">
        <v>178</v>
      </c>
      <c r="O207" s="80" t="s">
        <v>179</v>
      </c>
      <c r="P207" s="7"/>
      <c r="Q207" s="8"/>
      <c r="R207" s="7"/>
      <c r="S207" s="7"/>
      <c r="T207" s="7" t="s">
        <v>1018</v>
      </c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</row>
    <row r="208" spans="1:121" s="111" customFormat="1" ht="12.6" customHeight="1" x14ac:dyDescent="0.25">
      <c r="A208" s="6">
        <v>12.85</v>
      </c>
      <c r="B208" s="26" t="s">
        <v>722</v>
      </c>
      <c r="C208" s="25">
        <v>2017</v>
      </c>
      <c r="D208" s="6" t="s">
        <v>562</v>
      </c>
      <c r="E208" s="5" t="s">
        <v>556</v>
      </c>
      <c r="F208" s="212">
        <v>260615</v>
      </c>
      <c r="G208" s="7" t="s">
        <v>706</v>
      </c>
      <c r="H208" s="6">
        <v>14</v>
      </c>
      <c r="I208" s="6"/>
      <c r="J208" s="6"/>
      <c r="K208" s="5" t="s">
        <v>216</v>
      </c>
      <c r="L208" s="212" t="s">
        <v>226</v>
      </c>
      <c r="M208" s="271" t="s">
        <v>228</v>
      </c>
      <c r="N208" s="6" t="s">
        <v>178</v>
      </c>
      <c r="O208" s="6" t="s">
        <v>470</v>
      </c>
      <c r="P208" s="271"/>
      <c r="Q208" s="271"/>
      <c r="R208" s="7" t="s">
        <v>732</v>
      </c>
      <c r="S208" s="271"/>
      <c r="T208" s="7" t="s">
        <v>1027</v>
      </c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</row>
    <row r="209" spans="1:121" s="5" customFormat="1" ht="12.6" customHeight="1" x14ac:dyDescent="0.25">
      <c r="A209" s="6">
        <v>8.14</v>
      </c>
      <c r="B209" s="26" t="s">
        <v>722</v>
      </c>
      <c r="C209" s="25">
        <v>2017</v>
      </c>
      <c r="D209" s="6" t="s">
        <v>650</v>
      </c>
      <c r="E209" s="5" t="s">
        <v>556</v>
      </c>
      <c r="F209" s="6">
        <v>260518</v>
      </c>
      <c r="G209" s="6"/>
      <c r="H209" s="6">
        <v>0</v>
      </c>
      <c r="I209" s="6"/>
      <c r="J209" s="6"/>
      <c r="K209" s="54" t="s">
        <v>216</v>
      </c>
      <c r="L209" s="6" t="s">
        <v>226</v>
      </c>
      <c r="M209" s="54" t="s">
        <v>230</v>
      </c>
      <c r="N209" s="6" t="s">
        <v>178</v>
      </c>
      <c r="O209" s="203" t="s">
        <v>179</v>
      </c>
      <c r="S209" s="25"/>
      <c r="T209" s="7" t="s">
        <v>1026</v>
      </c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</row>
    <row r="210" spans="1:121" s="5" customFormat="1" ht="12.6" customHeight="1" x14ac:dyDescent="0.25">
      <c r="A210" s="50">
        <v>0.7</v>
      </c>
      <c r="B210" s="26" t="s">
        <v>722</v>
      </c>
      <c r="C210" s="25">
        <v>2017</v>
      </c>
      <c r="D210" s="5" t="s">
        <v>214</v>
      </c>
      <c r="E210" s="25" t="s">
        <v>219</v>
      </c>
      <c r="F210" s="54">
        <v>260216</v>
      </c>
      <c r="G210" s="6"/>
      <c r="H210" s="6">
        <v>745</v>
      </c>
      <c r="I210" s="6"/>
      <c r="J210" s="6"/>
      <c r="K210" s="5" t="s">
        <v>216</v>
      </c>
      <c r="L210" s="6" t="s">
        <v>226</v>
      </c>
      <c r="M210" s="5" t="s">
        <v>218</v>
      </c>
      <c r="N210" s="6" t="s">
        <v>178</v>
      </c>
      <c r="O210" s="203" t="s">
        <v>179</v>
      </c>
      <c r="R210" s="7" t="s">
        <v>728</v>
      </c>
      <c r="S210" s="25"/>
      <c r="T210" s="7" t="s">
        <v>1021</v>
      </c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</row>
    <row r="211" spans="1:121" s="5" customFormat="1" ht="12.6" customHeight="1" x14ac:dyDescent="0.25">
      <c r="A211" s="6">
        <v>3.18</v>
      </c>
      <c r="B211" s="26" t="s">
        <v>722</v>
      </c>
      <c r="C211" s="25">
        <v>2017</v>
      </c>
      <c r="D211" s="6" t="s">
        <v>568</v>
      </c>
      <c r="E211" s="5" t="s">
        <v>556</v>
      </c>
      <c r="F211" s="6">
        <v>260518</v>
      </c>
      <c r="G211" s="6"/>
      <c r="H211" s="6">
        <v>463</v>
      </c>
      <c r="I211" s="6"/>
      <c r="J211" s="6"/>
      <c r="K211" s="54" t="s">
        <v>216</v>
      </c>
      <c r="L211" s="6" t="s">
        <v>226</v>
      </c>
      <c r="M211" s="54" t="s">
        <v>230</v>
      </c>
      <c r="N211" s="6" t="s">
        <v>178</v>
      </c>
      <c r="O211" s="203" t="s">
        <v>179</v>
      </c>
      <c r="R211" s="54" t="s">
        <v>725</v>
      </c>
      <c r="S211" s="25"/>
      <c r="T211" s="7" t="s">
        <v>1024</v>
      </c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</row>
    <row r="212" spans="1:121" s="54" customFormat="1" ht="12.6" customHeight="1" x14ac:dyDescent="0.25">
      <c r="A212" s="6">
        <v>2.23</v>
      </c>
      <c r="B212" s="26" t="s">
        <v>722</v>
      </c>
      <c r="C212" s="25">
        <v>2017</v>
      </c>
      <c r="D212" s="6" t="s">
        <v>715</v>
      </c>
      <c r="E212" s="5" t="s">
        <v>556</v>
      </c>
      <c r="F212" s="212">
        <v>260615</v>
      </c>
      <c r="G212" s="50" t="s">
        <v>716</v>
      </c>
      <c r="H212" s="6"/>
      <c r="I212" s="6"/>
      <c r="J212" s="6"/>
      <c r="K212" s="5" t="s">
        <v>216</v>
      </c>
      <c r="L212" s="212" t="s">
        <v>226</v>
      </c>
      <c r="M212" s="271" t="s">
        <v>218</v>
      </c>
      <c r="N212" s="6" t="s">
        <v>178</v>
      </c>
      <c r="O212" s="6" t="s">
        <v>470</v>
      </c>
      <c r="P212" s="271"/>
      <c r="Q212" s="271"/>
      <c r="R212" s="271"/>
      <c r="S212" s="271"/>
      <c r="T212" s="7" t="s">
        <v>1023</v>
      </c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</row>
    <row r="213" spans="1:121" s="54" customFormat="1" ht="12.6" customHeight="1" x14ac:dyDescent="0.25">
      <c r="A213" s="6">
        <v>1.56</v>
      </c>
      <c r="B213" s="26" t="s">
        <v>722</v>
      </c>
      <c r="C213" s="25">
        <v>2017</v>
      </c>
      <c r="D213" s="7" t="s">
        <v>213</v>
      </c>
      <c r="E213" s="116" t="s">
        <v>219</v>
      </c>
      <c r="F213" s="6">
        <v>260112</v>
      </c>
      <c r="G213" s="7"/>
      <c r="H213" s="6">
        <v>730</v>
      </c>
      <c r="I213" s="6"/>
      <c r="J213" s="6"/>
      <c r="K213" s="5" t="s">
        <v>216</v>
      </c>
      <c r="L213" s="6" t="s">
        <v>226</v>
      </c>
      <c r="M213" s="9" t="s">
        <v>218</v>
      </c>
      <c r="N213" s="6" t="s">
        <v>178</v>
      </c>
      <c r="O213" s="203" t="s">
        <v>179</v>
      </c>
      <c r="P213" s="7"/>
      <c r="Q213" s="8"/>
      <c r="R213" s="7" t="s">
        <v>728</v>
      </c>
      <c r="S213" s="25"/>
      <c r="T213" s="7" t="s">
        <v>1022</v>
      </c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</row>
    <row r="214" spans="1:121" s="54" customFormat="1" ht="12.6" customHeight="1" x14ac:dyDescent="0.25">
      <c r="A214" s="6">
        <v>4.16</v>
      </c>
      <c r="B214" s="26" t="s">
        <v>722</v>
      </c>
      <c r="C214" s="25">
        <v>2017</v>
      </c>
      <c r="D214" s="6" t="s">
        <v>661</v>
      </c>
      <c r="E214" s="5" t="s">
        <v>556</v>
      </c>
      <c r="F214" s="6">
        <v>260518</v>
      </c>
      <c r="H214" s="6">
        <v>476</v>
      </c>
      <c r="I214" s="6"/>
      <c r="J214" s="6"/>
      <c r="K214" s="54" t="s">
        <v>216</v>
      </c>
      <c r="L214" s="6" t="s">
        <v>226</v>
      </c>
      <c r="M214" s="54" t="s">
        <v>230</v>
      </c>
      <c r="N214" s="6" t="s">
        <v>178</v>
      </c>
      <c r="O214" s="203" t="s">
        <v>179</v>
      </c>
      <c r="P214" s="5"/>
      <c r="Q214" s="5"/>
      <c r="R214" s="54" t="s">
        <v>725</v>
      </c>
      <c r="S214" s="25"/>
      <c r="T214" s="7" t="s">
        <v>1025</v>
      </c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</row>
    <row r="215" spans="1:121" s="54" customFormat="1" ht="12.6" customHeight="1" x14ac:dyDescent="0.25">
      <c r="A215" s="54">
        <v>5.16</v>
      </c>
      <c r="B215" s="5" t="s">
        <v>656</v>
      </c>
      <c r="C215" s="6">
        <v>2012</v>
      </c>
      <c r="D215" s="54" t="s">
        <v>560</v>
      </c>
      <c r="E215" s="5" t="s">
        <v>556</v>
      </c>
      <c r="F215" s="6">
        <v>260518</v>
      </c>
      <c r="G215" s="6"/>
      <c r="H215" s="54">
        <v>481</v>
      </c>
      <c r="K215" s="54" t="s">
        <v>217</v>
      </c>
      <c r="L215" s="54" t="s">
        <v>225</v>
      </c>
      <c r="M215" s="54" t="s">
        <v>230</v>
      </c>
      <c r="N215" s="54" t="s">
        <v>564</v>
      </c>
      <c r="O215" s="26" t="s">
        <v>179</v>
      </c>
      <c r="R215" s="54" t="s">
        <v>740</v>
      </c>
      <c r="S215" s="25"/>
      <c r="T215" s="7" t="s">
        <v>1028</v>
      </c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</row>
    <row r="216" spans="1:121" s="54" customFormat="1" ht="12.6" customHeight="1" x14ac:dyDescent="0.25">
      <c r="A216" s="54">
        <v>12.17</v>
      </c>
      <c r="B216" s="5" t="s">
        <v>656</v>
      </c>
      <c r="C216" s="6">
        <v>2012</v>
      </c>
      <c r="D216" s="54" t="s">
        <v>662</v>
      </c>
      <c r="E216" s="5" t="s">
        <v>556</v>
      </c>
      <c r="F216" s="6">
        <v>260518</v>
      </c>
      <c r="H216" s="54">
        <v>0</v>
      </c>
      <c r="K216" s="54" t="s">
        <v>217</v>
      </c>
      <c r="L216" s="54" t="s">
        <v>225</v>
      </c>
      <c r="M216" s="54" t="s">
        <v>230</v>
      </c>
      <c r="N216" s="54" t="s">
        <v>564</v>
      </c>
      <c r="O216" s="26" t="s">
        <v>179</v>
      </c>
      <c r="S216" s="25"/>
      <c r="T216" s="7" t="s">
        <v>1029</v>
      </c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</row>
    <row r="217" spans="1:121" s="54" customFormat="1" ht="12.6" customHeight="1" x14ac:dyDescent="0.25">
      <c r="A217" s="27">
        <v>8.9</v>
      </c>
      <c r="B217" s="204" t="s">
        <v>549</v>
      </c>
      <c r="C217" s="166">
        <v>2019</v>
      </c>
      <c r="D217" s="204" t="s">
        <v>567</v>
      </c>
      <c r="E217" s="116" t="s">
        <v>618</v>
      </c>
      <c r="F217" s="6">
        <v>260506</v>
      </c>
      <c r="G217" s="27">
        <v>-1.5</v>
      </c>
      <c r="H217" s="25">
        <v>125</v>
      </c>
      <c r="I217" s="25"/>
      <c r="J217" s="25"/>
      <c r="K217" s="7" t="s">
        <v>217</v>
      </c>
      <c r="L217" s="10" t="s">
        <v>226</v>
      </c>
      <c r="M217" s="9" t="s">
        <v>228</v>
      </c>
      <c r="N217" s="27" t="s">
        <v>490</v>
      </c>
      <c r="O217" s="223" t="s">
        <v>179</v>
      </c>
      <c r="P217" s="7"/>
      <c r="Q217" s="8"/>
      <c r="R217" s="7" t="s">
        <v>736</v>
      </c>
      <c r="S217" s="25"/>
      <c r="T217" s="7" t="s">
        <v>1032</v>
      </c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</row>
    <row r="218" spans="1:121" s="54" customFormat="1" ht="12.6" customHeight="1" x14ac:dyDescent="0.25">
      <c r="A218" s="7" t="s">
        <v>1384</v>
      </c>
      <c r="B218" s="7" t="s">
        <v>549</v>
      </c>
      <c r="C218" s="54">
        <v>2019</v>
      </c>
      <c r="D218" s="26" t="s">
        <v>555</v>
      </c>
      <c r="E218" s="26" t="s">
        <v>1398</v>
      </c>
      <c r="F218" s="209">
        <v>260907</v>
      </c>
      <c r="G218" s="7"/>
      <c r="H218" s="80">
        <v>0</v>
      </c>
      <c r="I218" s="80"/>
      <c r="J218" s="80"/>
      <c r="K218" s="7" t="s">
        <v>217</v>
      </c>
      <c r="L218" s="10" t="s">
        <v>226</v>
      </c>
      <c r="M218" s="9" t="s">
        <v>228</v>
      </c>
      <c r="N218" s="7" t="s">
        <v>490</v>
      </c>
      <c r="O218" s="7" t="s">
        <v>179</v>
      </c>
      <c r="P218" s="7"/>
      <c r="Q218" s="8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</row>
    <row r="219" spans="1:121" s="54" customFormat="1" ht="12.6" customHeight="1" x14ac:dyDescent="0.25">
      <c r="A219" s="27">
        <v>12.8</v>
      </c>
      <c r="B219" s="204" t="s">
        <v>549</v>
      </c>
      <c r="C219" s="166">
        <v>2019</v>
      </c>
      <c r="D219" s="204" t="s">
        <v>562</v>
      </c>
      <c r="E219" s="116" t="s">
        <v>618</v>
      </c>
      <c r="F219" s="6">
        <v>260506</v>
      </c>
      <c r="G219" s="27">
        <v>-1.5</v>
      </c>
      <c r="H219" s="25">
        <v>0</v>
      </c>
      <c r="I219" s="25"/>
      <c r="J219" s="25"/>
      <c r="K219" s="7" t="s">
        <v>217</v>
      </c>
      <c r="L219" s="10" t="s">
        <v>226</v>
      </c>
      <c r="M219" s="9" t="s">
        <v>228</v>
      </c>
      <c r="N219" s="27" t="s">
        <v>490</v>
      </c>
      <c r="O219" s="223" t="s">
        <v>179</v>
      </c>
      <c r="P219" s="7"/>
      <c r="Q219" s="8"/>
      <c r="R219" s="26"/>
      <c r="S219" s="7"/>
      <c r="T219" s="7" t="s">
        <v>1033</v>
      </c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</row>
    <row r="220" spans="1:121" s="54" customFormat="1" ht="12.6" customHeight="1" x14ac:dyDescent="0.25">
      <c r="A220" s="27">
        <v>2.75</v>
      </c>
      <c r="B220" s="204" t="s">
        <v>549</v>
      </c>
      <c r="C220" s="166">
        <v>2019</v>
      </c>
      <c r="D220" s="204" t="s">
        <v>568</v>
      </c>
      <c r="E220" s="116" t="s">
        <v>618</v>
      </c>
      <c r="F220" s="6">
        <v>260506</v>
      </c>
      <c r="G220" s="27"/>
      <c r="H220" s="25">
        <v>595</v>
      </c>
      <c r="I220" s="25"/>
      <c r="J220" s="25"/>
      <c r="K220" s="7" t="s">
        <v>217</v>
      </c>
      <c r="L220" s="10" t="s">
        <v>226</v>
      </c>
      <c r="M220" s="9" t="s">
        <v>230</v>
      </c>
      <c r="N220" s="27" t="s">
        <v>490</v>
      </c>
      <c r="O220" s="223" t="s">
        <v>179</v>
      </c>
      <c r="P220" s="7"/>
      <c r="Q220" s="8"/>
      <c r="R220" s="7" t="s">
        <v>739</v>
      </c>
      <c r="S220" s="25"/>
      <c r="T220" s="7" t="s">
        <v>1031</v>
      </c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</row>
    <row r="221" spans="1:121" s="54" customFormat="1" ht="12.6" customHeight="1" x14ac:dyDescent="0.25">
      <c r="A221" s="27">
        <v>2.44</v>
      </c>
      <c r="B221" s="204" t="s">
        <v>549</v>
      </c>
      <c r="C221" s="166">
        <v>2019</v>
      </c>
      <c r="D221" s="204" t="s">
        <v>569</v>
      </c>
      <c r="E221" s="116" t="s">
        <v>618</v>
      </c>
      <c r="F221" s="6">
        <v>260506</v>
      </c>
      <c r="G221" s="25">
        <v>0</v>
      </c>
      <c r="H221" s="25">
        <v>651</v>
      </c>
      <c r="I221" s="25"/>
      <c r="J221" s="25"/>
      <c r="K221" s="7" t="s">
        <v>217</v>
      </c>
      <c r="L221" s="10" t="s">
        <v>226</v>
      </c>
      <c r="M221" s="9" t="s">
        <v>218</v>
      </c>
      <c r="N221" s="27" t="s">
        <v>490</v>
      </c>
      <c r="O221" s="223" t="s">
        <v>179</v>
      </c>
      <c r="P221" s="7"/>
      <c r="Q221" s="8"/>
      <c r="R221" s="7" t="s">
        <v>737</v>
      </c>
      <c r="S221" s="25"/>
      <c r="T221" s="7" t="s">
        <v>1030</v>
      </c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</row>
    <row r="222" spans="1:121" s="54" customFormat="1" ht="12.6" customHeight="1" x14ac:dyDescent="0.25">
      <c r="A222" s="214" t="s">
        <v>370</v>
      </c>
      <c r="B222" s="162" t="s">
        <v>353</v>
      </c>
      <c r="C222" s="6">
        <v>2004</v>
      </c>
      <c r="D222" s="162" t="s">
        <v>267</v>
      </c>
      <c r="E222" s="116" t="s">
        <v>348</v>
      </c>
      <c r="F222" s="6">
        <v>260425</v>
      </c>
      <c r="G222" s="7"/>
      <c r="H222" s="80"/>
      <c r="I222" s="80"/>
      <c r="J222" s="25"/>
      <c r="K222" s="7" t="s">
        <v>217</v>
      </c>
      <c r="L222" s="10" t="s">
        <v>284</v>
      </c>
      <c r="M222" s="26" t="s">
        <v>347</v>
      </c>
      <c r="N222" s="80" t="s">
        <v>440</v>
      </c>
      <c r="O222" s="162" t="s">
        <v>179</v>
      </c>
      <c r="P222" s="7"/>
      <c r="Q222" s="8"/>
      <c r="R222" s="7"/>
      <c r="S222" s="78"/>
      <c r="T222" s="7" t="s">
        <v>1034</v>
      </c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</row>
    <row r="223" spans="1:121" s="54" customFormat="1" ht="12.6" customHeight="1" x14ac:dyDescent="0.25">
      <c r="A223" s="169" t="s">
        <v>504</v>
      </c>
      <c r="B223" s="68" t="s">
        <v>147</v>
      </c>
      <c r="C223" s="68">
        <v>1997</v>
      </c>
      <c r="D223" s="78" t="s">
        <v>554</v>
      </c>
      <c r="E223" s="78" t="s">
        <v>556</v>
      </c>
      <c r="F223" s="78">
        <v>260504</v>
      </c>
      <c r="G223" s="78"/>
      <c r="H223" s="78"/>
      <c r="I223" s="78">
        <v>309</v>
      </c>
      <c r="J223" s="78"/>
      <c r="K223" s="78" t="s">
        <v>217</v>
      </c>
      <c r="L223" s="205" t="s">
        <v>154</v>
      </c>
      <c r="M223" s="78" t="s">
        <v>228</v>
      </c>
      <c r="N223" s="78" t="s">
        <v>342</v>
      </c>
      <c r="O223" s="68" t="s">
        <v>470</v>
      </c>
      <c r="P223" s="78"/>
      <c r="Q223" s="78"/>
      <c r="R223" s="78"/>
      <c r="S223" s="215"/>
      <c r="T223" s="7" t="s">
        <v>1035</v>
      </c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</row>
    <row r="224" spans="1:121" s="54" customFormat="1" ht="12.6" customHeight="1" x14ac:dyDescent="0.25">
      <c r="A224" s="169" t="s">
        <v>483</v>
      </c>
      <c r="B224" s="68" t="s">
        <v>482</v>
      </c>
      <c r="C224" s="68">
        <v>1965</v>
      </c>
      <c r="D224" s="78" t="s">
        <v>554</v>
      </c>
      <c r="E224" s="78" t="s">
        <v>556</v>
      </c>
      <c r="F224" s="78">
        <v>260504</v>
      </c>
      <c r="G224" s="78"/>
      <c r="H224" s="78"/>
      <c r="I224" s="78">
        <v>189</v>
      </c>
      <c r="J224" s="78">
        <v>357</v>
      </c>
      <c r="K224" s="78" t="s">
        <v>217</v>
      </c>
      <c r="L224" s="78" t="s">
        <v>225</v>
      </c>
      <c r="M224" s="78" t="s">
        <v>228</v>
      </c>
      <c r="N224" s="78" t="s">
        <v>430</v>
      </c>
      <c r="O224" s="68" t="s">
        <v>470</v>
      </c>
      <c r="P224" s="78"/>
      <c r="Q224" s="78"/>
      <c r="R224" s="78"/>
      <c r="S224" s="25"/>
      <c r="T224" s="7" t="s">
        <v>1036</v>
      </c>
      <c r="U224" s="111"/>
      <c r="V224" s="111"/>
      <c r="W224" s="111"/>
      <c r="X224" s="111"/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1"/>
      <c r="AU224" s="111"/>
      <c r="AV224" s="111"/>
      <c r="AW224" s="111"/>
      <c r="AX224" s="111"/>
      <c r="AY224" s="111"/>
      <c r="AZ224" s="111"/>
      <c r="BA224" s="111"/>
      <c r="BB224" s="111"/>
      <c r="BC224" s="111"/>
      <c r="BD224" s="111"/>
      <c r="BE224" s="111"/>
      <c r="BF224" s="111"/>
      <c r="BG224" s="111"/>
      <c r="BH224" s="111"/>
      <c r="BI224" s="111"/>
      <c r="BJ224" s="111"/>
      <c r="BK224" s="111"/>
      <c r="BL224" s="111"/>
      <c r="BM224" s="111"/>
      <c r="BN224" s="111"/>
      <c r="BO224" s="111"/>
      <c r="BP224" s="111"/>
      <c r="BQ224" s="111"/>
      <c r="BR224" s="111"/>
      <c r="BS224" s="111"/>
      <c r="BT224" s="111"/>
      <c r="BU224" s="111"/>
      <c r="BV224" s="111"/>
      <c r="BW224" s="111"/>
      <c r="BX224" s="111"/>
      <c r="BY224" s="111"/>
      <c r="BZ224" s="111"/>
      <c r="CA224" s="111"/>
      <c r="CB224" s="111"/>
      <c r="CC224" s="111"/>
      <c r="CD224" s="111"/>
      <c r="CE224" s="111"/>
      <c r="CF224" s="111"/>
      <c r="CG224" s="111"/>
      <c r="CH224" s="111"/>
      <c r="CI224" s="111"/>
      <c r="CJ224" s="111"/>
      <c r="CK224" s="111"/>
      <c r="CL224" s="111"/>
      <c r="CM224" s="111"/>
      <c r="CN224" s="111"/>
      <c r="CO224" s="111"/>
      <c r="CP224" s="111"/>
      <c r="CQ224" s="111"/>
      <c r="CR224" s="111"/>
      <c r="CS224" s="111"/>
      <c r="CT224" s="111"/>
      <c r="CU224" s="111"/>
      <c r="CV224" s="111"/>
      <c r="CW224" s="111"/>
      <c r="CX224" s="111"/>
      <c r="CY224" s="111"/>
      <c r="CZ224" s="111"/>
      <c r="DA224" s="111"/>
      <c r="DB224" s="111"/>
      <c r="DC224" s="111"/>
      <c r="DD224" s="111"/>
      <c r="DE224" s="111"/>
      <c r="DF224" s="111"/>
      <c r="DG224" s="111"/>
      <c r="DH224" s="111"/>
      <c r="DI224" s="111"/>
      <c r="DJ224" s="111"/>
      <c r="DK224" s="111"/>
      <c r="DL224" s="111"/>
      <c r="DM224" s="111"/>
      <c r="DN224" s="111"/>
      <c r="DO224" s="111"/>
      <c r="DP224" s="111"/>
      <c r="DQ224" s="111"/>
    </row>
    <row r="225" spans="1:121" s="54" customFormat="1" ht="12.6" customHeight="1" x14ac:dyDescent="0.25">
      <c r="A225" s="161" t="s">
        <v>378</v>
      </c>
      <c r="B225" s="162" t="s">
        <v>354</v>
      </c>
      <c r="C225" s="6">
        <v>1965</v>
      </c>
      <c r="D225" s="162" t="s">
        <v>267</v>
      </c>
      <c r="E225" s="116" t="s">
        <v>348</v>
      </c>
      <c r="F225" s="6">
        <v>260425</v>
      </c>
      <c r="G225" s="7"/>
      <c r="H225" s="80"/>
      <c r="I225" s="80"/>
      <c r="J225" s="25"/>
      <c r="K225" s="7" t="s">
        <v>217</v>
      </c>
      <c r="L225" s="10" t="s">
        <v>284</v>
      </c>
      <c r="M225" s="26" t="s">
        <v>347</v>
      </c>
      <c r="N225" s="80" t="s">
        <v>431</v>
      </c>
      <c r="O225" s="162" t="s">
        <v>179</v>
      </c>
      <c r="P225" s="7"/>
      <c r="Q225" s="8"/>
      <c r="R225" s="7"/>
      <c r="S225" s="25"/>
      <c r="T225" s="7" t="s">
        <v>1037</v>
      </c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</row>
    <row r="226" spans="1:121" s="54" customFormat="1" ht="12.6" customHeight="1" x14ac:dyDescent="0.25">
      <c r="A226" s="50">
        <v>17.5</v>
      </c>
      <c r="B226" s="7" t="s">
        <v>297</v>
      </c>
      <c r="C226" s="6">
        <v>1985</v>
      </c>
      <c r="D226" s="7" t="s">
        <v>279</v>
      </c>
      <c r="E226" s="116" t="s">
        <v>295</v>
      </c>
      <c r="F226" s="6" t="s">
        <v>296</v>
      </c>
      <c r="G226" s="7"/>
      <c r="H226" s="80"/>
      <c r="I226" s="80"/>
      <c r="J226" s="80"/>
      <c r="K226" s="7" t="s">
        <v>216</v>
      </c>
      <c r="L226" s="205" t="s">
        <v>284</v>
      </c>
      <c r="M226" s="26" t="s">
        <v>347</v>
      </c>
      <c r="N226" s="9" t="s">
        <v>298</v>
      </c>
      <c r="O226" s="203" t="s">
        <v>179</v>
      </c>
      <c r="P226" s="7"/>
      <c r="Q226" s="8"/>
      <c r="R226" s="271"/>
      <c r="S226" s="203"/>
      <c r="T226" s="7" t="s">
        <v>1038</v>
      </c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</row>
    <row r="227" spans="1:121" s="54" customFormat="1" ht="12.6" customHeight="1" x14ac:dyDescent="0.25">
      <c r="A227" s="7" t="s">
        <v>788</v>
      </c>
      <c r="B227" s="167" t="s">
        <v>176</v>
      </c>
      <c r="C227" s="27">
        <v>1994</v>
      </c>
      <c r="D227" s="7" t="s">
        <v>789</v>
      </c>
      <c r="E227" s="116" t="s">
        <v>783</v>
      </c>
      <c r="F227" s="6">
        <v>260725</v>
      </c>
      <c r="G227" s="7"/>
      <c r="H227" s="80"/>
      <c r="I227" s="80">
        <v>758</v>
      </c>
      <c r="J227" s="80"/>
      <c r="K227" s="7" t="s">
        <v>216</v>
      </c>
      <c r="L227" s="103" t="s">
        <v>175</v>
      </c>
      <c r="M227" s="9" t="s">
        <v>200</v>
      </c>
      <c r="N227" s="7" t="s">
        <v>228</v>
      </c>
      <c r="O227" s="203" t="s">
        <v>179</v>
      </c>
      <c r="P227" s="7"/>
      <c r="Q227" s="8"/>
      <c r="R227" s="271"/>
      <c r="S227" s="203"/>
      <c r="T227" s="7" t="s">
        <v>1040</v>
      </c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</row>
    <row r="228" spans="1:121" s="54" customFormat="1" ht="12.6" customHeight="1" x14ac:dyDescent="0.25">
      <c r="A228" s="6">
        <v>31.03</v>
      </c>
      <c r="B228" s="167" t="s">
        <v>176</v>
      </c>
      <c r="C228" s="27">
        <v>1994</v>
      </c>
      <c r="D228" s="7" t="s">
        <v>274</v>
      </c>
      <c r="E228" s="116" t="s">
        <v>275</v>
      </c>
      <c r="F228" s="6">
        <v>260530</v>
      </c>
      <c r="G228" s="7"/>
      <c r="H228" s="80"/>
      <c r="I228" s="80"/>
      <c r="J228" s="80"/>
      <c r="K228" s="7" t="s">
        <v>216</v>
      </c>
      <c r="L228" s="103" t="s">
        <v>175</v>
      </c>
      <c r="M228" s="9" t="s">
        <v>200</v>
      </c>
      <c r="N228" s="7" t="s">
        <v>269</v>
      </c>
      <c r="O228" s="203" t="s">
        <v>179</v>
      </c>
      <c r="P228" s="7"/>
      <c r="Q228" s="8"/>
      <c r="R228" s="271"/>
      <c r="S228" s="203" t="s">
        <v>277</v>
      </c>
      <c r="T228" s="7" t="s">
        <v>1039</v>
      </c>
    </row>
    <row r="229" spans="1:121" s="54" customFormat="1" ht="12.6" customHeight="1" x14ac:dyDescent="0.25">
      <c r="A229" s="6">
        <v>31.06</v>
      </c>
      <c r="B229" s="167" t="s">
        <v>176</v>
      </c>
      <c r="C229" s="27">
        <v>1994</v>
      </c>
      <c r="D229" s="7" t="s">
        <v>274</v>
      </c>
      <c r="E229" s="116" t="s">
        <v>1438</v>
      </c>
      <c r="F229" s="6">
        <v>260912</v>
      </c>
      <c r="G229" s="7"/>
      <c r="H229" s="80"/>
      <c r="I229" s="80"/>
      <c r="J229" s="80"/>
      <c r="K229" s="7" t="s">
        <v>216</v>
      </c>
      <c r="L229" s="103" t="s">
        <v>175</v>
      </c>
      <c r="M229" s="9" t="s">
        <v>200</v>
      </c>
      <c r="N229" s="7" t="s">
        <v>269</v>
      </c>
      <c r="O229" s="203" t="s">
        <v>179</v>
      </c>
      <c r="P229" s="7"/>
      <c r="Q229" s="8"/>
      <c r="R229" s="271"/>
      <c r="S229" s="203" t="s">
        <v>0</v>
      </c>
      <c r="T229" s="7" t="s">
        <v>1039</v>
      </c>
    </row>
    <row r="230" spans="1:121" s="54" customFormat="1" ht="12.6" customHeight="1" x14ac:dyDescent="0.25">
      <c r="A230" s="6">
        <v>8.09</v>
      </c>
      <c r="B230" s="7" t="s">
        <v>181</v>
      </c>
      <c r="C230" s="6">
        <v>2017</v>
      </c>
      <c r="D230" s="7" t="s">
        <v>567</v>
      </c>
      <c r="E230" s="116" t="s">
        <v>556</v>
      </c>
      <c r="F230" s="6">
        <v>260824</v>
      </c>
      <c r="G230" s="54">
        <v>1.2</v>
      </c>
      <c r="H230" s="80">
        <v>478</v>
      </c>
      <c r="I230" s="80"/>
      <c r="J230" s="7"/>
      <c r="K230" s="7" t="s">
        <v>216</v>
      </c>
      <c r="L230" s="6" t="s">
        <v>226</v>
      </c>
      <c r="M230" s="9" t="s">
        <v>228</v>
      </c>
      <c r="N230" s="7" t="s">
        <v>178</v>
      </c>
      <c r="O230" s="80" t="s">
        <v>179</v>
      </c>
      <c r="P230" s="7"/>
      <c r="Q230" s="8"/>
      <c r="R230" s="7"/>
      <c r="S230" s="7"/>
      <c r="T230" s="7" t="s">
        <v>1045</v>
      </c>
    </row>
    <row r="231" spans="1:121" s="54" customFormat="1" ht="12.6" customHeight="1" x14ac:dyDescent="0.25">
      <c r="A231" s="6">
        <v>12.11</v>
      </c>
      <c r="B231" s="204" t="s">
        <v>181</v>
      </c>
      <c r="C231" s="166">
        <v>2017</v>
      </c>
      <c r="D231" s="6" t="s">
        <v>562</v>
      </c>
      <c r="E231" s="5" t="s">
        <v>556</v>
      </c>
      <c r="F231" s="212">
        <v>260615</v>
      </c>
      <c r="G231" s="7" t="s">
        <v>706</v>
      </c>
      <c r="H231" s="6">
        <v>214</v>
      </c>
      <c r="I231" s="6"/>
      <c r="J231" s="6"/>
      <c r="K231" s="5" t="s">
        <v>216</v>
      </c>
      <c r="L231" s="6" t="s">
        <v>226</v>
      </c>
      <c r="M231" s="271" t="s">
        <v>228</v>
      </c>
      <c r="N231" s="6" t="s">
        <v>178</v>
      </c>
      <c r="O231" s="6" t="s">
        <v>470</v>
      </c>
      <c r="P231" s="271"/>
      <c r="Q231" s="271"/>
      <c r="R231" s="7" t="s">
        <v>732</v>
      </c>
      <c r="S231" s="271"/>
      <c r="T231" s="7" t="s">
        <v>1047</v>
      </c>
    </row>
    <row r="232" spans="1:121" s="54" customFormat="1" ht="12.6" customHeight="1" x14ac:dyDescent="0.25">
      <c r="A232" s="6">
        <v>20.58</v>
      </c>
      <c r="B232" s="7" t="s">
        <v>181</v>
      </c>
      <c r="C232" s="6">
        <v>2017</v>
      </c>
      <c r="D232" s="7" t="s">
        <v>812</v>
      </c>
      <c r="E232" s="116" t="s">
        <v>556</v>
      </c>
      <c r="F232" s="6">
        <v>260824</v>
      </c>
      <c r="G232" s="7"/>
      <c r="H232" s="80">
        <v>321</v>
      </c>
      <c r="I232" s="80"/>
      <c r="J232" s="7"/>
      <c r="K232" s="7" t="s">
        <v>216</v>
      </c>
      <c r="L232" s="6" t="s">
        <v>226</v>
      </c>
      <c r="M232" s="9" t="s">
        <v>230</v>
      </c>
      <c r="N232" s="7" t="s">
        <v>178</v>
      </c>
      <c r="O232" s="80" t="s">
        <v>179</v>
      </c>
      <c r="P232" s="7"/>
      <c r="Q232" s="8"/>
      <c r="R232" s="7"/>
      <c r="S232" s="7"/>
      <c r="T232" s="7" t="s">
        <v>1048</v>
      </c>
    </row>
    <row r="233" spans="1:121" s="54" customFormat="1" ht="12.6" customHeight="1" x14ac:dyDescent="0.25">
      <c r="A233" s="50">
        <v>0.7</v>
      </c>
      <c r="B233" s="204" t="s">
        <v>181</v>
      </c>
      <c r="C233" s="166">
        <v>2017</v>
      </c>
      <c r="D233" s="7" t="s">
        <v>214</v>
      </c>
      <c r="E233" s="116" t="s">
        <v>219</v>
      </c>
      <c r="F233" s="6">
        <v>260112</v>
      </c>
      <c r="G233" s="7"/>
      <c r="H233" s="6">
        <v>745</v>
      </c>
      <c r="I233" s="6"/>
      <c r="J233" s="6"/>
      <c r="K233" s="5" t="s">
        <v>216</v>
      </c>
      <c r="L233" s="6" t="s">
        <v>226</v>
      </c>
      <c r="M233" s="9" t="s">
        <v>218</v>
      </c>
      <c r="N233" s="6" t="s">
        <v>178</v>
      </c>
      <c r="O233" s="203" t="s">
        <v>179</v>
      </c>
      <c r="P233" s="7"/>
      <c r="Q233" s="8"/>
      <c r="R233" s="7" t="s">
        <v>728</v>
      </c>
      <c r="S233" s="7"/>
      <c r="T233" s="7" t="s">
        <v>1041</v>
      </c>
    </row>
    <row r="234" spans="1:121" s="54" customFormat="1" ht="12.6" customHeight="1" x14ac:dyDescent="0.25">
      <c r="A234" s="50">
        <v>4.3</v>
      </c>
      <c r="B234" s="204" t="s">
        <v>181</v>
      </c>
      <c r="C234" s="166">
        <v>2017</v>
      </c>
      <c r="D234" s="26" t="s">
        <v>1320</v>
      </c>
      <c r="E234" s="21" t="s">
        <v>1322</v>
      </c>
      <c r="F234" s="209">
        <v>260902</v>
      </c>
      <c r="G234" s="6"/>
      <c r="H234" s="209">
        <v>598</v>
      </c>
      <c r="I234" s="209"/>
      <c r="J234" s="21"/>
      <c r="K234" s="21" t="s">
        <v>216</v>
      </c>
      <c r="L234" s="21" t="s">
        <v>226</v>
      </c>
      <c r="M234" s="21" t="s">
        <v>230</v>
      </c>
      <c r="N234" s="27" t="s">
        <v>512</v>
      </c>
      <c r="O234" s="203" t="s">
        <v>179</v>
      </c>
      <c r="P234" s="21"/>
      <c r="Q234" s="21"/>
      <c r="R234" s="21"/>
      <c r="S234" s="21"/>
      <c r="T234" s="21"/>
    </row>
    <row r="235" spans="1:121" s="5" customFormat="1" ht="12.6" customHeight="1" x14ac:dyDescent="0.25">
      <c r="A235" s="6">
        <v>2.21</v>
      </c>
      <c r="B235" s="204" t="s">
        <v>181</v>
      </c>
      <c r="C235" s="166">
        <v>2017</v>
      </c>
      <c r="D235" s="26" t="s">
        <v>569</v>
      </c>
      <c r="E235" s="21" t="s">
        <v>1322</v>
      </c>
      <c r="F235" s="209">
        <v>260902</v>
      </c>
      <c r="G235" s="6">
        <v>0</v>
      </c>
      <c r="H235" s="209">
        <v>612</v>
      </c>
      <c r="I235" s="209"/>
      <c r="J235" s="21"/>
      <c r="K235" s="21" t="s">
        <v>216</v>
      </c>
      <c r="L235" s="21" t="s">
        <v>226</v>
      </c>
      <c r="M235" s="21" t="s">
        <v>218</v>
      </c>
      <c r="N235" s="27" t="s">
        <v>512</v>
      </c>
      <c r="O235" s="203" t="s">
        <v>179</v>
      </c>
      <c r="P235" s="21"/>
      <c r="Q235" s="21"/>
      <c r="R235" s="21"/>
      <c r="S235" s="21"/>
      <c r="T235" s="21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  <c r="AZ235" s="54"/>
      <c r="BA235" s="54"/>
      <c r="BB235" s="54"/>
      <c r="BC235" s="54"/>
      <c r="BD235" s="54"/>
      <c r="BE235" s="54"/>
      <c r="BF235" s="54"/>
      <c r="BG235" s="54"/>
      <c r="BH235" s="54"/>
      <c r="BI235" s="54"/>
      <c r="BJ235" s="54"/>
      <c r="BK235" s="54"/>
      <c r="BL235" s="54"/>
      <c r="BM235" s="54"/>
      <c r="BN235" s="54"/>
      <c r="BO235" s="54"/>
      <c r="BP235" s="54"/>
      <c r="BQ235" s="54"/>
      <c r="BR235" s="54"/>
      <c r="BS235" s="54"/>
      <c r="BT235" s="54"/>
      <c r="BU235" s="54"/>
      <c r="BV235" s="54"/>
      <c r="BW235" s="54"/>
      <c r="BX235" s="54"/>
      <c r="BY235" s="54"/>
      <c r="BZ235" s="54"/>
      <c r="CA235" s="54"/>
      <c r="CB235" s="54"/>
      <c r="CC235" s="54"/>
      <c r="CD235" s="54"/>
      <c r="CE235" s="54"/>
      <c r="CF235" s="54"/>
      <c r="CG235" s="54"/>
      <c r="CH235" s="54"/>
      <c r="CI235" s="54"/>
      <c r="CJ235" s="54"/>
      <c r="CK235" s="54"/>
      <c r="CL235" s="54"/>
      <c r="CM235" s="54"/>
      <c r="CN235" s="54"/>
      <c r="CO235" s="54"/>
      <c r="CP235" s="54"/>
      <c r="CQ235" s="54"/>
      <c r="CR235" s="54"/>
      <c r="CS235" s="54"/>
      <c r="CT235" s="54"/>
      <c r="CU235" s="54"/>
      <c r="CV235" s="54"/>
      <c r="CW235" s="54"/>
      <c r="CX235" s="54"/>
      <c r="CY235" s="54"/>
      <c r="CZ235" s="54"/>
      <c r="DA235" s="54"/>
      <c r="DB235" s="54"/>
      <c r="DC235" s="54"/>
      <c r="DD235" s="54"/>
      <c r="DE235" s="54"/>
      <c r="DF235" s="54"/>
      <c r="DG235" s="54"/>
      <c r="DH235" s="54"/>
      <c r="DI235" s="54"/>
      <c r="DJ235" s="54"/>
      <c r="DK235" s="54"/>
      <c r="DL235" s="54"/>
      <c r="DM235" s="54"/>
      <c r="DN235" s="54"/>
      <c r="DO235" s="54"/>
      <c r="DP235" s="54"/>
      <c r="DQ235" s="54"/>
    </row>
    <row r="236" spans="1:121" s="54" customFormat="1" ht="12.6" customHeight="1" x14ac:dyDescent="0.25">
      <c r="A236" s="6">
        <v>2.87</v>
      </c>
      <c r="B236" s="204" t="s">
        <v>181</v>
      </c>
      <c r="C236" s="166">
        <v>2017</v>
      </c>
      <c r="D236" s="6" t="s">
        <v>715</v>
      </c>
      <c r="E236" s="5" t="s">
        <v>556</v>
      </c>
      <c r="F236" s="212">
        <v>260615</v>
      </c>
      <c r="G236" s="7" t="s">
        <v>718</v>
      </c>
      <c r="H236" s="6">
        <v>744</v>
      </c>
      <c r="I236" s="6"/>
      <c r="J236" s="6"/>
      <c r="K236" s="5" t="s">
        <v>216</v>
      </c>
      <c r="L236" s="212" t="s">
        <v>226</v>
      </c>
      <c r="M236" s="271" t="s">
        <v>218</v>
      </c>
      <c r="N236" s="6" t="s">
        <v>178</v>
      </c>
      <c r="O236" s="6" t="s">
        <v>470</v>
      </c>
      <c r="P236" s="271"/>
      <c r="Q236" s="271"/>
      <c r="R236" s="7" t="s">
        <v>728</v>
      </c>
      <c r="S236" s="271"/>
      <c r="T236" s="7" t="s">
        <v>1044</v>
      </c>
    </row>
    <row r="237" spans="1:121" s="54" customFormat="1" ht="12.6" customHeight="1" x14ac:dyDescent="0.25">
      <c r="A237" s="6">
        <v>1.45</v>
      </c>
      <c r="B237" s="204" t="s">
        <v>181</v>
      </c>
      <c r="C237" s="166">
        <v>2017</v>
      </c>
      <c r="D237" s="5" t="s">
        <v>213</v>
      </c>
      <c r="E237" s="25" t="s">
        <v>219</v>
      </c>
      <c r="F237" s="54">
        <v>260216</v>
      </c>
      <c r="G237" s="25"/>
      <c r="H237" s="6">
        <v>675</v>
      </c>
      <c r="I237" s="6"/>
      <c r="J237" s="6"/>
      <c r="K237" s="5" t="s">
        <v>216</v>
      </c>
      <c r="L237" s="6" t="s">
        <v>226</v>
      </c>
      <c r="M237" s="5" t="s">
        <v>218</v>
      </c>
      <c r="N237" s="6" t="s">
        <v>178</v>
      </c>
      <c r="O237" s="203" t="s">
        <v>179</v>
      </c>
      <c r="P237" s="5"/>
      <c r="Q237" s="5"/>
      <c r="R237" s="7" t="s">
        <v>729</v>
      </c>
      <c r="S237" s="7"/>
      <c r="T237" s="7" t="s">
        <v>1042</v>
      </c>
    </row>
    <row r="238" spans="1:121" s="5" customFormat="1" ht="12.6" customHeight="1" x14ac:dyDescent="0.25">
      <c r="A238" s="50">
        <v>1.5</v>
      </c>
      <c r="B238" s="7" t="s">
        <v>181</v>
      </c>
      <c r="C238" s="6">
        <v>2017</v>
      </c>
      <c r="D238" s="7" t="s">
        <v>780</v>
      </c>
      <c r="E238" s="116" t="s">
        <v>556</v>
      </c>
      <c r="F238" s="6">
        <v>260824</v>
      </c>
      <c r="G238" s="7"/>
      <c r="H238" s="80">
        <v>700</v>
      </c>
      <c r="I238" s="80"/>
      <c r="J238" s="7"/>
      <c r="K238" s="7" t="s">
        <v>216</v>
      </c>
      <c r="L238" s="6" t="s">
        <v>226</v>
      </c>
      <c r="M238" s="9" t="s">
        <v>218</v>
      </c>
      <c r="N238" s="7" t="s">
        <v>178</v>
      </c>
      <c r="O238" s="80" t="s">
        <v>179</v>
      </c>
      <c r="P238" s="7"/>
      <c r="Q238" s="8"/>
      <c r="R238" s="7"/>
      <c r="S238" s="7"/>
      <c r="T238" s="7" t="s">
        <v>1043</v>
      </c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54"/>
      <c r="BH238" s="54"/>
      <c r="BI238" s="54"/>
      <c r="BJ238" s="54"/>
      <c r="BK238" s="54"/>
      <c r="BL238" s="54"/>
      <c r="BM238" s="54"/>
      <c r="BN238" s="54"/>
      <c r="BO238" s="54"/>
      <c r="BP238" s="54"/>
      <c r="BQ238" s="54"/>
      <c r="BR238" s="54"/>
      <c r="BS238" s="54"/>
      <c r="BT238" s="54"/>
      <c r="BU238" s="54"/>
      <c r="BV238" s="54"/>
      <c r="BW238" s="54"/>
      <c r="BX238" s="54"/>
      <c r="BY238" s="54"/>
      <c r="BZ238" s="54"/>
      <c r="CA238" s="54"/>
      <c r="CB238" s="54"/>
      <c r="CC238" s="54"/>
      <c r="CD238" s="54"/>
      <c r="CE238" s="54"/>
      <c r="CF238" s="54"/>
      <c r="CG238" s="54"/>
      <c r="CH238" s="54"/>
      <c r="CI238" s="54"/>
      <c r="CJ238" s="54"/>
      <c r="CK238" s="54"/>
      <c r="CL238" s="54"/>
      <c r="CM238" s="54"/>
      <c r="CN238" s="54"/>
      <c r="CO238" s="54"/>
      <c r="CP238" s="54"/>
      <c r="CQ238" s="54"/>
      <c r="CR238" s="54"/>
      <c r="CS238" s="54"/>
      <c r="CT238" s="54"/>
      <c r="CU238" s="54"/>
      <c r="CV238" s="54"/>
      <c r="CW238" s="54"/>
      <c r="CX238" s="54"/>
      <c r="CY238" s="54"/>
      <c r="CZ238" s="54"/>
      <c r="DA238" s="54"/>
      <c r="DB238" s="54"/>
      <c r="DC238" s="54"/>
      <c r="DD238" s="54"/>
      <c r="DE238" s="54"/>
      <c r="DF238" s="54"/>
      <c r="DG238" s="54"/>
      <c r="DH238" s="54"/>
      <c r="DI238" s="54"/>
      <c r="DJ238" s="54"/>
      <c r="DK238" s="54"/>
      <c r="DL238" s="54"/>
      <c r="DM238" s="54"/>
      <c r="DN238" s="54"/>
      <c r="DO238" s="54"/>
      <c r="DP238" s="54"/>
      <c r="DQ238" s="54"/>
    </row>
    <row r="239" spans="1:121" ht="12.6" customHeight="1" x14ac:dyDescent="0.25">
      <c r="A239" s="6">
        <v>9.02</v>
      </c>
      <c r="B239" s="7" t="s">
        <v>181</v>
      </c>
      <c r="C239" s="6">
        <v>2017</v>
      </c>
      <c r="D239" s="7" t="s">
        <v>818</v>
      </c>
      <c r="E239" s="116" t="s">
        <v>556</v>
      </c>
      <c r="F239" s="6">
        <v>260824</v>
      </c>
      <c r="H239" s="80">
        <v>622</v>
      </c>
      <c r="J239" s="7"/>
      <c r="K239" s="7" t="s">
        <v>216</v>
      </c>
      <c r="L239" s="6" t="s">
        <v>226</v>
      </c>
      <c r="M239" s="9" t="s">
        <v>230</v>
      </c>
      <c r="N239" s="7" t="s">
        <v>178</v>
      </c>
      <c r="O239" s="80" t="s">
        <v>179</v>
      </c>
      <c r="T239" s="7" t="s">
        <v>1046</v>
      </c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54"/>
      <c r="BH239" s="54"/>
      <c r="BI239" s="54"/>
      <c r="BJ239" s="54"/>
      <c r="BK239" s="54"/>
      <c r="BL239" s="54"/>
      <c r="BM239" s="54"/>
      <c r="BN239" s="54"/>
      <c r="BO239" s="54"/>
      <c r="BP239" s="54"/>
      <c r="BQ239" s="54"/>
      <c r="BR239" s="54"/>
      <c r="BS239" s="54"/>
      <c r="BT239" s="54"/>
      <c r="BU239" s="54"/>
      <c r="BV239" s="54"/>
      <c r="BW239" s="54"/>
      <c r="BX239" s="54"/>
      <c r="BY239" s="54"/>
      <c r="BZ239" s="54"/>
      <c r="CA239" s="54"/>
      <c r="CB239" s="54"/>
      <c r="CC239" s="54"/>
      <c r="CD239" s="54"/>
      <c r="CE239" s="54"/>
      <c r="CF239" s="54"/>
      <c r="CG239" s="54"/>
      <c r="CH239" s="54"/>
      <c r="CI239" s="54"/>
      <c r="CJ239" s="54"/>
      <c r="CK239" s="54"/>
      <c r="CL239" s="54"/>
      <c r="CM239" s="54"/>
      <c r="CN239" s="54"/>
      <c r="CO239" s="54"/>
      <c r="CP239" s="54"/>
      <c r="CQ239" s="54"/>
      <c r="CR239" s="54"/>
      <c r="CS239" s="54"/>
      <c r="CT239" s="54"/>
      <c r="CU239" s="54"/>
      <c r="CV239" s="54"/>
      <c r="CW239" s="54"/>
      <c r="CX239" s="54"/>
      <c r="CY239" s="54"/>
      <c r="CZ239" s="54"/>
      <c r="DA239" s="54"/>
      <c r="DB239" s="54"/>
      <c r="DC239" s="54"/>
      <c r="DD239" s="54"/>
      <c r="DE239" s="54"/>
      <c r="DF239" s="54"/>
      <c r="DG239" s="54"/>
      <c r="DH239" s="54"/>
      <c r="DI239" s="54"/>
      <c r="DJ239" s="54"/>
      <c r="DK239" s="54"/>
      <c r="DL239" s="54"/>
      <c r="DM239" s="54"/>
      <c r="DN239" s="54"/>
      <c r="DO239" s="54"/>
      <c r="DP239" s="54"/>
      <c r="DQ239" s="54"/>
    </row>
    <row r="240" spans="1:121" ht="12.6" customHeight="1" x14ac:dyDescent="0.25">
      <c r="A240" s="26" t="s">
        <v>520</v>
      </c>
      <c r="B240" s="25" t="s">
        <v>519</v>
      </c>
      <c r="C240" s="25">
        <v>2017</v>
      </c>
      <c r="D240" s="25" t="s">
        <v>555</v>
      </c>
      <c r="E240" s="78" t="s">
        <v>556</v>
      </c>
      <c r="F240" s="78">
        <v>260504</v>
      </c>
      <c r="G240" s="25"/>
      <c r="H240" s="25">
        <v>0</v>
      </c>
      <c r="I240" s="25"/>
      <c r="J240" s="25"/>
      <c r="K240" s="78" t="s">
        <v>216</v>
      </c>
      <c r="L240" s="25" t="s">
        <v>226</v>
      </c>
      <c r="M240" s="78" t="s">
        <v>228</v>
      </c>
      <c r="N240" s="25" t="s">
        <v>512</v>
      </c>
      <c r="O240" s="25" t="s">
        <v>470</v>
      </c>
      <c r="P240" s="25"/>
      <c r="Q240" s="25"/>
      <c r="R240" s="54"/>
      <c r="S240" s="25" t="s">
        <v>557</v>
      </c>
      <c r="T240" s="7" t="s">
        <v>1049</v>
      </c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54"/>
      <c r="BH240" s="54"/>
      <c r="BI240" s="54"/>
      <c r="BJ240" s="54"/>
      <c r="BK240" s="54"/>
      <c r="BL240" s="54"/>
      <c r="BM240" s="54"/>
      <c r="BN240" s="54"/>
      <c r="BO240" s="54"/>
      <c r="BP240" s="54"/>
      <c r="BQ240" s="54"/>
      <c r="BR240" s="54"/>
      <c r="BS240" s="54"/>
      <c r="BT240" s="54"/>
      <c r="BU240" s="54"/>
      <c r="BV240" s="54"/>
      <c r="BW240" s="54"/>
      <c r="BX240" s="54"/>
      <c r="BY240" s="54"/>
      <c r="BZ240" s="54"/>
      <c r="CA240" s="54"/>
      <c r="CB240" s="54"/>
      <c r="CC240" s="54"/>
      <c r="CD240" s="54"/>
      <c r="CE240" s="54"/>
      <c r="CF240" s="54"/>
      <c r="CG240" s="54"/>
      <c r="CH240" s="54"/>
      <c r="CI240" s="54"/>
      <c r="CJ240" s="54"/>
      <c r="CK240" s="54"/>
      <c r="CL240" s="54"/>
      <c r="CM240" s="54"/>
      <c r="CN240" s="54"/>
      <c r="CO240" s="54"/>
      <c r="CP240" s="54"/>
      <c r="CQ240" s="54"/>
      <c r="CR240" s="54"/>
      <c r="CS240" s="54"/>
      <c r="CT240" s="54"/>
      <c r="CU240" s="54"/>
      <c r="CV240" s="54"/>
      <c r="CW240" s="54"/>
      <c r="CX240" s="54"/>
      <c r="CY240" s="54"/>
      <c r="CZ240" s="54"/>
      <c r="DA240" s="54"/>
      <c r="DB240" s="54"/>
      <c r="DC240" s="54"/>
      <c r="DD240" s="54"/>
      <c r="DE240" s="54"/>
      <c r="DF240" s="54"/>
      <c r="DG240" s="54"/>
      <c r="DH240" s="54"/>
      <c r="DI240" s="54"/>
      <c r="DJ240" s="54"/>
      <c r="DK240" s="54"/>
      <c r="DL240" s="54"/>
      <c r="DM240" s="54"/>
      <c r="DN240" s="54"/>
      <c r="DO240" s="54"/>
      <c r="DP240" s="54"/>
      <c r="DQ240" s="54"/>
    </row>
    <row r="241" spans="1:121" ht="12.6" customHeight="1" x14ac:dyDescent="0.25">
      <c r="A241" s="25">
        <v>11.1</v>
      </c>
      <c r="B241" s="204" t="s">
        <v>577</v>
      </c>
      <c r="C241" s="166">
        <v>2013</v>
      </c>
      <c r="D241" s="204" t="s">
        <v>562</v>
      </c>
      <c r="E241" s="116" t="s">
        <v>618</v>
      </c>
      <c r="F241" s="6">
        <v>260506</v>
      </c>
      <c r="G241" s="25">
        <v>-0.8</v>
      </c>
      <c r="H241" s="25">
        <v>109</v>
      </c>
      <c r="I241" s="25"/>
      <c r="J241" s="25"/>
      <c r="K241" s="7" t="s">
        <v>216</v>
      </c>
      <c r="L241" s="10" t="s">
        <v>225</v>
      </c>
      <c r="M241" s="9" t="s">
        <v>228</v>
      </c>
      <c r="N241" s="27" t="s">
        <v>471</v>
      </c>
      <c r="O241" s="223" t="s">
        <v>179</v>
      </c>
      <c r="R241" s="7" t="s">
        <v>732</v>
      </c>
      <c r="T241" s="7" t="s">
        <v>1052</v>
      </c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  <c r="BH241" s="54"/>
      <c r="BI241" s="54"/>
      <c r="BJ241" s="54"/>
      <c r="BK241" s="54"/>
      <c r="BL241" s="54"/>
      <c r="BM241" s="54"/>
      <c r="BN241" s="54"/>
      <c r="BO241" s="54"/>
      <c r="BP241" s="54"/>
      <c r="BQ241" s="54"/>
      <c r="BR241" s="54"/>
      <c r="BS241" s="54"/>
      <c r="BT241" s="54"/>
      <c r="BU241" s="54"/>
      <c r="BV241" s="54"/>
      <c r="BW241" s="54"/>
      <c r="BX241" s="54"/>
      <c r="BY241" s="54"/>
      <c r="BZ241" s="54"/>
      <c r="CA241" s="54"/>
      <c r="CB241" s="54"/>
      <c r="CC241" s="54"/>
      <c r="CD241" s="54"/>
      <c r="CE241" s="54"/>
      <c r="CF241" s="54"/>
      <c r="CG241" s="54"/>
      <c r="CH241" s="54"/>
      <c r="CI241" s="54"/>
      <c r="CJ241" s="54"/>
      <c r="CK241" s="54"/>
      <c r="CL241" s="54"/>
      <c r="CM241" s="54"/>
      <c r="CN241" s="54"/>
      <c r="CO241" s="54"/>
      <c r="CP241" s="54"/>
      <c r="CQ241" s="54"/>
      <c r="CR241" s="54"/>
      <c r="CS241" s="54"/>
      <c r="CT241" s="54"/>
      <c r="CU241" s="54"/>
      <c r="CV241" s="54"/>
      <c r="CW241" s="54"/>
      <c r="CX241" s="54"/>
      <c r="CY241" s="54"/>
      <c r="CZ241" s="54"/>
      <c r="DA241" s="54"/>
      <c r="DB241" s="54"/>
      <c r="DC241" s="54"/>
      <c r="DD241" s="54"/>
      <c r="DE241" s="54"/>
      <c r="DF241" s="54"/>
      <c r="DG241" s="54"/>
      <c r="DH241" s="54"/>
      <c r="DI241" s="54"/>
      <c r="DJ241" s="54"/>
      <c r="DK241" s="54"/>
      <c r="DL241" s="54"/>
      <c r="DM241" s="54"/>
      <c r="DN241" s="54"/>
      <c r="DO241" s="54"/>
      <c r="DP241" s="54"/>
      <c r="DQ241" s="54"/>
    </row>
    <row r="242" spans="1:121" ht="12.6" customHeight="1" x14ac:dyDescent="0.25">
      <c r="A242" s="219">
        <v>15</v>
      </c>
      <c r="B242" s="204" t="s">
        <v>577</v>
      </c>
      <c r="C242" s="166">
        <v>2013</v>
      </c>
      <c r="D242" s="204" t="s">
        <v>570</v>
      </c>
      <c r="E242" s="116" t="s">
        <v>618</v>
      </c>
      <c r="F242" s="6">
        <v>260506</v>
      </c>
      <c r="G242" s="219">
        <v>-1</v>
      </c>
      <c r="H242" s="25">
        <v>0</v>
      </c>
      <c r="I242" s="25"/>
      <c r="J242" s="25"/>
      <c r="K242" s="7" t="s">
        <v>216</v>
      </c>
      <c r="L242" s="10" t="s">
        <v>225</v>
      </c>
      <c r="M242" s="9" t="s">
        <v>228</v>
      </c>
      <c r="N242" s="27" t="s">
        <v>471</v>
      </c>
      <c r="O242" s="223" t="s">
        <v>179</v>
      </c>
      <c r="R242" s="54"/>
      <c r="T242" s="7" t="s">
        <v>1053</v>
      </c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/>
      <c r="BE242" s="54"/>
      <c r="BF242" s="54"/>
      <c r="BG242" s="54"/>
      <c r="BH242" s="54"/>
      <c r="BI242" s="54"/>
      <c r="BJ242" s="54"/>
      <c r="BK242" s="54"/>
      <c r="BL242" s="54"/>
      <c r="BM242" s="54"/>
      <c r="BN242" s="54"/>
      <c r="BO242" s="54"/>
      <c r="BP242" s="54"/>
      <c r="BQ242" s="54"/>
      <c r="BR242" s="54"/>
      <c r="BS242" s="54"/>
      <c r="BT242" s="54"/>
      <c r="BU242" s="54"/>
      <c r="BV242" s="54"/>
      <c r="BW242" s="54"/>
      <c r="BX242" s="54"/>
      <c r="BY242" s="54"/>
      <c r="BZ242" s="54"/>
      <c r="CA242" s="54"/>
      <c r="CB242" s="54"/>
      <c r="CC242" s="54"/>
      <c r="CD242" s="54"/>
      <c r="CE242" s="54"/>
      <c r="CF242" s="54"/>
      <c r="CG242" s="54"/>
      <c r="CH242" s="54"/>
      <c r="CI242" s="54"/>
      <c r="CJ242" s="54"/>
      <c r="CK242" s="54"/>
      <c r="CL242" s="54"/>
      <c r="CM242" s="54"/>
      <c r="CN242" s="54"/>
      <c r="CO242" s="54"/>
      <c r="CP242" s="54"/>
      <c r="CQ242" s="54"/>
      <c r="CR242" s="54"/>
      <c r="CS242" s="54"/>
      <c r="CT242" s="54"/>
      <c r="CU242" s="54"/>
      <c r="CV242" s="54"/>
      <c r="CW242" s="54"/>
      <c r="CX242" s="54"/>
      <c r="CY242" s="54"/>
      <c r="CZ242" s="54"/>
      <c r="DA242" s="54"/>
      <c r="DB242" s="54"/>
      <c r="DC242" s="54"/>
      <c r="DD242" s="54"/>
      <c r="DE242" s="54"/>
      <c r="DF242" s="54"/>
      <c r="DG242" s="54"/>
      <c r="DH242" s="54"/>
      <c r="DI242" s="54"/>
      <c r="DJ242" s="54"/>
      <c r="DK242" s="54"/>
      <c r="DL242" s="54"/>
      <c r="DM242" s="54"/>
      <c r="DN242" s="54"/>
      <c r="DO242" s="54"/>
      <c r="DP242" s="54"/>
      <c r="DQ242" s="54"/>
    </row>
    <row r="243" spans="1:121" s="5" customFormat="1" ht="12.6" customHeight="1" x14ac:dyDescent="0.25">
      <c r="A243" s="25">
        <v>4.3499999999999996</v>
      </c>
      <c r="B243" s="204" t="s">
        <v>577</v>
      </c>
      <c r="C243" s="166">
        <v>2013</v>
      </c>
      <c r="D243" s="204" t="s">
        <v>560</v>
      </c>
      <c r="E243" s="116" t="s">
        <v>618</v>
      </c>
      <c r="F243" s="6">
        <v>260506</v>
      </c>
      <c r="G243" s="25"/>
      <c r="H243" s="25">
        <v>64</v>
      </c>
      <c r="I243" s="25"/>
      <c r="J243" s="25"/>
      <c r="K243" s="7" t="s">
        <v>216</v>
      </c>
      <c r="L243" s="10" t="s">
        <v>225</v>
      </c>
      <c r="M243" s="278" t="s">
        <v>230</v>
      </c>
      <c r="N243" s="27" t="s">
        <v>471</v>
      </c>
      <c r="O243" s="319" t="s">
        <v>179</v>
      </c>
      <c r="P243" s="7"/>
      <c r="Q243" s="8"/>
      <c r="R243" s="7" t="s">
        <v>726</v>
      </c>
      <c r="S243" s="7"/>
      <c r="T243" s="7" t="s">
        <v>1051</v>
      </c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54"/>
      <c r="BH243" s="54"/>
      <c r="BI243" s="54"/>
      <c r="BJ243" s="54"/>
      <c r="BK243" s="54"/>
      <c r="BL243" s="54"/>
      <c r="BM243" s="54"/>
      <c r="BN243" s="54"/>
      <c r="BO243" s="54"/>
      <c r="BP243" s="54"/>
      <c r="BQ243" s="54"/>
      <c r="BR243" s="54"/>
      <c r="BS243" s="54"/>
      <c r="BT243" s="54"/>
      <c r="BU243" s="54"/>
      <c r="BV243" s="54"/>
      <c r="BW243" s="54"/>
      <c r="BX243" s="54"/>
      <c r="BY243" s="54"/>
      <c r="BZ243" s="54"/>
      <c r="CA243" s="54"/>
      <c r="CB243" s="54"/>
      <c r="CC243" s="54"/>
      <c r="CD243" s="54"/>
      <c r="CE243" s="54"/>
      <c r="CF243" s="54"/>
      <c r="CG243" s="54"/>
      <c r="CH243" s="54"/>
      <c r="CI243" s="54"/>
      <c r="CJ243" s="54"/>
      <c r="CK243" s="54"/>
      <c r="CL243" s="54"/>
      <c r="CM243" s="54"/>
      <c r="CN243" s="54"/>
      <c r="CO243" s="54"/>
      <c r="CP243" s="54"/>
      <c r="CQ243" s="54"/>
      <c r="CR243" s="54"/>
      <c r="CS243" s="54"/>
      <c r="CT243" s="54"/>
      <c r="CU243" s="54"/>
      <c r="CV243" s="54"/>
      <c r="CW243" s="54"/>
      <c r="CX243" s="54"/>
      <c r="CY243" s="54"/>
      <c r="CZ243" s="54"/>
      <c r="DA243" s="54"/>
      <c r="DB243" s="54"/>
      <c r="DC243" s="54"/>
      <c r="DD243" s="54"/>
      <c r="DE243" s="54"/>
      <c r="DF243" s="54"/>
      <c r="DG243" s="54"/>
      <c r="DH243" s="54"/>
      <c r="DI243" s="54"/>
      <c r="DJ243" s="54"/>
      <c r="DK243" s="54"/>
      <c r="DL243" s="54"/>
      <c r="DM243" s="54"/>
      <c r="DN243" s="54"/>
      <c r="DO243" s="54"/>
      <c r="DP243" s="54"/>
      <c r="DQ243" s="54"/>
    </row>
    <row r="244" spans="1:121" s="5" customFormat="1" ht="12.6" customHeight="1" x14ac:dyDescent="0.25">
      <c r="A244" s="220">
        <v>2.52</v>
      </c>
      <c r="B244" s="204" t="s">
        <v>577</v>
      </c>
      <c r="C244" s="166">
        <v>2013</v>
      </c>
      <c r="D244" s="204" t="s">
        <v>569</v>
      </c>
      <c r="E244" s="116" t="s">
        <v>618</v>
      </c>
      <c r="F244" s="6">
        <v>260506</v>
      </c>
      <c r="G244" s="219">
        <v>0</v>
      </c>
      <c r="H244" s="25">
        <v>434</v>
      </c>
      <c r="I244" s="25"/>
      <c r="J244" s="25"/>
      <c r="K244" s="7" t="s">
        <v>216</v>
      </c>
      <c r="L244" s="10" t="s">
        <v>225</v>
      </c>
      <c r="M244" s="278" t="s">
        <v>218</v>
      </c>
      <c r="N244" s="27" t="s">
        <v>471</v>
      </c>
      <c r="O244" s="223" t="s">
        <v>179</v>
      </c>
      <c r="P244" s="7"/>
      <c r="Q244" s="8"/>
      <c r="R244" s="7" t="s">
        <v>731</v>
      </c>
      <c r="S244" s="7"/>
      <c r="T244" s="7" t="s">
        <v>1050</v>
      </c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54"/>
      <c r="BH244" s="54"/>
      <c r="BI244" s="54"/>
      <c r="BJ244" s="54"/>
      <c r="BK244" s="54"/>
      <c r="BL244" s="54"/>
      <c r="BM244" s="54"/>
      <c r="BN244" s="54"/>
      <c r="BO244" s="54"/>
      <c r="BP244" s="54"/>
      <c r="BQ244" s="54"/>
      <c r="BR244" s="54"/>
      <c r="BS244" s="54"/>
      <c r="BT244" s="54"/>
      <c r="BU244" s="54"/>
      <c r="BV244" s="54"/>
      <c r="BW244" s="54"/>
      <c r="BX244" s="54"/>
      <c r="BY244" s="54"/>
      <c r="BZ244" s="54"/>
      <c r="CA244" s="54"/>
      <c r="CB244" s="54"/>
      <c r="CC244" s="54"/>
      <c r="CD244" s="54"/>
      <c r="CE244" s="54"/>
      <c r="CF244" s="54"/>
      <c r="CG244" s="54"/>
      <c r="CH244" s="54"/>
      <c r="CI244" s="54"/>
      <c r="CJ244" s="54"/>
      <c r="CK244" s="54"/>
      <c r="CL244" s="54"/>
      <c r="CM244" s="54"/>
      <c r="CN244" s="54"/>
      <c r="CO244" s="54"/>
      <c r="CP244" s="54"/>
      <c r="CQ244" s="54"/>
      <c r="CR244" s="54"/>
      <c r="CS244" s="54"/>
      <c r="CT244" s="54"/>
      <c r="CU244" s="54"/>
      <c r="CV244" s="54"/>
      <c r="CW244" s="54"/>
      <c r="CX244" s="54"/>
      <c r="CY244" s="54"/>
      <c r="CZ244" s="54"/>
      <c r="DA244" s="54"/>
      <c r="DB244" s="54"/>
      <c r="DC244" s="54"/>
      <c r="DD244" s="54"/>
      <c r="DE244" s="54"/>
      <c r="DF244" s="54"/>
      <c r="DG244" s="54"/>
      <c r="DH244" s="54"/>
      <c r="DI244" s="54"/>
      <c r="DJ244" s="54"/>
      <c r="DK244" s="54"/>
      <c r="DL244" s="54"/>
      <c r="DM244" s="54"/>
      <c r="DN244" s="54"/>
      <c r="DO244" s="54"/>
      <c r="DP244" s="54"/>
      <c r="DQ244" s="54"/>
    </row>
    <row r="245" spans="1:121" s="5" customFormat="1" ht="12.6" customHeight="1" x14ac:dyDescent="0.25">
      <c r="A245" s="169" t="s">
        <v>498</v>
      </c>
      <c r="B245" s="68" t="s">
        <v>381</v>
      </c>
      <c r="C245" s="68">
        <v>1988</v>
      </c>
      <c r="D245" s="78" t="s">
        <v>554</v>
      </c>
      <c r="E245" s="78" t="s">
        <v>556</v>
      </c>
      <c r="F245" s="78">
        <v>260504</v>
      </c>
      <c r="G245" s="78"/>
      <c r="H245" s="78"/>
      <c r="I245" s="78">
        <v>230</v>
      </c>
      <c r="J245" s="78">
        <v>138</v>
      </c>
      <c r="K245" s="78" t="s">
        <v>216</v>
      </c>
      <c r="L245" s="78" t="s">
        <v>225</v>
      </c>
      <c r="M245" s="293" t="s">
        <v>228</v>
      </c>
      <c r="N245" s="78" t="s">
        <v>435</v>
      </c>
      <c r="O245" s="68" t="s">
        <v>470</v>
      </c>
      <c r="P245" s="78"/>
      <c r="Q245" s="78"/>
      <c r="R245" s="78"/>
      <c r="S245" s="7"/>
      <c r="T245" s="7" t="s">
        <v>1055</v>
      </c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  <c r="BA245" s="54"/>
      <c r="BB245" s="54"/>
      <c r="BC245" s="54"/>
      <c r="BD245" s="54"/>
      <c r="BE245" s="54"/>
      <c r="BF245" s="54"/>
      <c r="BG245" s="54"/>
      <c r="BH245" s="54"/>
      <c r="BI245" s="54"/>
      <c r="BJ245" s="54"/>
      <c r="BK245" s="54"/>
      <c r="BL245" s="54"/>
      <c r="BM245" s="54"/>
      <c r="BN245" s="54"/>
      <c r="BO245" s="54"/>
      <c r="BP245" s="54"/>
      <c r="BQ245" s="54"/>
      <c r="BR245" s="54"/>
      <c r="BS245" s="54"/>
      <c r="BT245" s="54"/>
      <c r="BU245" s="54"/>
      <c r="BV245" s="54"/>
      <c r="BW245" s="54"/>
      <c r="BX245" s="54"/>
      <c r="BY245" s="54"/>
      <c r="BZ245" s="54"/>
      <c r="CA245" s="54"/>
      <c r="CB245" s="54"/>
      <c r="CC245" s="54"/>
      <c r="CD245" s="54"/>
      <c r="CE245" s="54"/>
      <c r="CF245" s="54"/>
      <c r="CG245" s="54"/>
      <c r="CH245" s="54"/>
      <c r="CI245" s="54"/>
      <c r="CJ245" s="54"/>
      <c r="CK245" s="54"/>
      <c r="CL245" s="54"/>
      <c r="CM245" s="54"/>
      <c r="CN245" s="54"/>
      <c r="CO245" s="54"/>
      <c r="CP245" s="54"/>
      <c r="CQ245" s="54"/>
      <c r="CR245" s="54"/>
      <c r="CS245" s="54"/>
      <c r="CT245" s="54"/>
      <c r="CU245" s="54"/>
      <c r="CV245" s="54"/>
      <c r="CW245" s="54"/>
      <c r="CX245" s="54"/>
      <c r="CY245" s="54"/>
      <c r="CZ245" s="54"/>
      <c r="DA245" s="54"/>
      <c r="DB245" s="54"/>
      <c r="DC245" s="54"/>
      <c r="DD245" s="54"/>
      <c r="DE245" s="54"/>
      <c r="DF245" s="54"/>
      <c r="DG245" s="54"/>
      <c r="DH245" s="54"/>
      <c r="DI245" s="54"/>
      <c r="DJ245" s="54"/>
      <c r="DK245" s="54"/>
      <c r="DL245" s="54"/>
      <c r="DM245" s="54"/>
      <c r="DN245" s="54"/>
      <c r="DO245" s="54"/>
      <c r="DP245" s="54"/>
      <c r="DQ245" s="54"/>
    </row>
    <row r="246" spans="1:121" s="5" customFormat="1" ht="12.6" customHeight="1" x14ac:dyDescent="0.25">
      <c r="A246" s="7" t="s">
        <v>1333</v>
      </c>
      <c r="B246" s="7" t="s">
        <v>381</v>
      </c>
      <c r="C246" s="54">
        <v>1988</v>
      </c>
      <c r="D246" s="26" t="s">
        <v>554</v>
      </c>
      <c r="E246" s="26" t="s">
        <v>1398</v>
      </c>
      <c r="F246" s="209">
        <v>260907</v>
      </c>
      <c r="G246" s="7"/>
      <c r="H246" s="80"/>
      <c r="I246" s="80">
        <v>291</v>
      </c>
      <c r="J246" s="80">
        <v>207</v>
      </c>
      <c r="K246" s="7" t="s">
        <v>216</v>
      </c>
      <c r="L246" s="78" t="s">
        <v>225</v>
      </c>
      <c r="M246" s="278" t="s">
        <v>228</v>
      </c>
      <c r="N246" s="7" t="s">
        <v>435</v>
      </c>
      <c r="O246" s="7" t="s">
        <v>179</v>
      </c>
      <c r="P246" s="7"/>
      <c r="Q246" s="8"/>
      <c r="R246" s="7"/>
      <c r="S246" s="7"/>
      <c r="T246" s="7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54"/>
      <c r="AW246" s="54"/>
      <c r="AX246" s="54"/>
      <c r="AY246" s="54"/>
      <c r="AZ246" s="54"/>
      <c r="BA246" s="54"/>
      <c r="BB246" s="54"/>
      <c r="BC246" s="54"/>
      <c r="BD246" s="54"/>
      <c r="BE246" s="54"/>
      <c r="BF246" s="54"/>
      <c r="BG246" s="54"/>
      <c r="BH246" s="54"/>
      <c r="BI246" s="54"/>
      <c r="BJ246" s="54"/>
      <c r="BK246" s="54"/>
      <c r="BL246" s="54"/>
      <c r="BM246" s="54"/>
      <c r="BN246" s="54"/>
      <c r="BO246" s="54"/>
      <c r="BP246" s="54"/>
      <c r="BQ246" s="54"/>
      <c r="BR246" s="54"/>
      <c r="BS246" s="54"/>
      <c r="BT246" s="54"/>
      <c r="BU246" s="54"/>
      <c r="BV246" s="54"/>
      <c r="BW246" s="54"/>
      <c r="BX246" s="54"/>
      <c r="BY246" s="54"/>
      <c r="BZ246" s="54"/>
      <c r="CA246" s="54"/>
      <c r="CB246" s="54"/>
      <c r="CC246" s="54"/>
      <c r="CD246" s="54"/>
      <c r="CE246" s="54"/>
      <c r="CF246" s="54"/>
      <c r="CG246" s="54"/>
      <c r="CH246" s="54"/>
      <c r="CI246" s="54"/>
      <c r="CJ246" s="54"/>
      <c r="CK246" s="54"/>
      <c r="CL246" s="54"/>
      <c r="CM246" s="54"/>
      <c r="CN246" s="54"/>
      <c r="CO246" s="54"/>
      <c r="CP246" s="54"/>
      <c r="CQ246" s="54"/>
      <c r="CR246" s="54"/>
      <c r="CS246" s="54"/>
      <c r="CT246" s="54"/>
      <c r="CU246" s="54"/>
      <c r="CV246" s="54"/>
      <c r="CW246" s="54"/>
      <c r="CX246" s="54"/>
      <c r="CY246" s="54"/>
      <c r="CZ246" s="54"/>
      <c r="DA246" s="54"/>
      <c r="DB246" s="54"/>
      <c r="DC246" s="54"/>
      <c r="DD246" s="54"/>
      <c r="DE246" s="54"/>
      <c r="DF246" s="54"/>
      <c r="DG246" s="54"/>
      <c r="DH246" s="54"/>
      <c r="DI246" s="54"/>
      <c r="DJ246" s="54"/>
      <c r="DK246" s="54"/>
      <c r="DL246" s="54"/>
      <c r="DM246" s="54"/>
      <c r="DN246" s="54"/>
      <c r="DO246" s="54"/>
      <c r="DP246" s="54"/>
      <c r="DQ246" s="54"/>
    </row>
    <row r="247" spans="1:121" s="5" customFormat="1" ht="12.6" customHeight="1" x14ac:dyDescent="0.25">
      <c r="A247" s="161" t="s">
        <v>383</v>
      </c>
      <c r="B247" s="162" t="s">
        <v>381</v>
      </c>
      <c r="C247" s="6">
        <v>1988</v>
      </c>
      <c r="D247" s="162" t="s">
        <v>267</v>
      </c>
      <c r="E247" s="116" t="s">
        <v>348</v>
      </c>
      <c r="F247" s="6">
        <v>260425</v>
      </c>
      <c r="G247" s="7"/>
      <c r="H247" s="80"/>
      <c r="I247" s="80"/>
      <c r="J247" s="80"/>
      <c r="K247" s="7" t="s">
        <v>216</v>
      </c>
      <c r="L247" s="10" t="s">
        <v>284</v>
      </c>
      <c r="M247" s="286" t="s">
        <v>347</v>
      </c>
      <c r="N247" s="80" t="s">
        <v>435</v>
      </c>
      <c r="O247" s="162" t="s">
        <v>179</v>
      </c>
      <c r="P247" s="7"/>
      <c r="Q247" s="8"/>
      <c r="R247" s="7"/>
      <c r="S247" s="54"/>
      <c r="T247" s="7" t="s">
        <v>1054</v>
      </c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  <c r="AV247" s="54"/>
      <c r="AW247" s="54"/>
      <c r="AX247" s="54"/>
      <c r="AY247" s="54"/>
      <c r="AZ247" s="54"/>
      <c r="BA247" s="54"/>
      <c r="BB247" s="54"/>
      <c r="BC247" s="54"/>
      <c r="BD247" s="54"/>
      <c r="BE247" s="54"/>
      <c r="BF247" s="54"/>
      <c r="BG247" s="54"/>
      <c r="BH247" s="54"/>
      <c r="BI247" s="54"/>
      <c r="BJ247" s="54"/>
      <c r="BK247" s="54"/>
      <c r="BL247" s="54"/>
      <c r="BM247" s="54"/>
      <c r="BN247" s="54"/>
      <c r="BO247" s="54"/>
      <c r="BP247" s="54"/>
      <c r="BQ247" s="54"/>
      <c r="BR247" s="54"/>
      <c r="BS247" s="54"/>
      <c r="BT247" s="54"/>
      <c r="BU247" s="54"/>
      <c r="BV247" s="54"/>
      <c r="BW247" s="54"/>
      <c r="BX247" s="54"/>
      <c r="BY247" s="54"/>
      <c r="BZ247" s="54"/>
      <c r="CA247" s="54"/>
      <c r="CB247" s="54"/>
      <c r="CC247" s="54"/>
      <c r="CD247" s="54"/>
      <c r="CE247" s="54"/>
      <c r="CF247" s="54"/>
      <c r="CG247" s="54"/>
      <c r="CH247" s="54"/>
      <c r="CI247" s="54"/>
      <c r="CJ247" s="54"/>
      <c r="CK247" s="54"/>
      <c r="CL247" s="54"/>
      <c r="CM247" s="54"/>
      <c r="CN247" s="54"/>
      <c r="CO247" s="54"/>
      <c r="CP247" s="54"/>
      <c r="CQ247" s="54"/>
      <c r="CR247" s="54"/>
      <c r="CS247" s="54"/>
      <c r="CT247" s="54"/>
      <c r="CU247" s="54"/>
      <c r="CV247" s="54"/>
      <c r="CW247" s="54"/>
      <c r="CX247" s="54"/>
      <c r="CY247" s="54"/>
      <c r="CZ247" s="54"/>
      <c r="DA247" s="54"/>
      <c r="DB247" s="54"/>
      <c r="DC247" s="54"/>
      <c r="DD247" s="54"/>
      <c r="DE247" s="54"/>
      <c r="DF247" s="54"/>
      <c r="DG247" s="54"/>
      <c r="DH247" s="54"/>
      <c r="DI247" s="54"/>
      <c r="DJ247" s="54"/>
      <c r="DK247" s="54"/>
      <c r="DL247" s="54"/>
      <c r="DM247" s="54"/>
      <c r="DN247" s="54"/>
      <c r="DO247" s="54"/>
      <c r="DP247" s="54"/>
      <c r="DQ247" s="54"/>
    </row>
    <row r="248" spans="1:121" s="281" customFormat="1" ht="12.6" customHeight="1" x14ac:dyDescent="0.25">
      <c r="A248" s="313" t="s">
        <v>489</v>
      </c>
      <c r="B248" s="335" t="s">
        <v>488</v>
      </c>
      <c r="C248" s="335">
        <v>2017</v>
      </c>
      <c r="D248" s="293" t="s">
        <v>554</v>
      </c>
      <c r="E248" s="78" t="s">
        <v>556</v>
      </c>
      <c r="F248" s="78">
        <v>260504</v>
      </c>
      <c r="G248" s="339"/>
      <c r="H248" s="293">
        <v>0</v>
      </c>
      <c r="I248" s="293">
        <v>114</v>
      </c>
      <c r="J248" s="335"/>
      <c r="K248" s="78" t="s">
        <v>217</v>
      </c>
      <c r="L248" s="293" t="s">
        <v>226</v>
      </c>
      <c r="M248" s="293" t="s">
        <v>228</v>
      </c>
      <c r="N248" s="293" t="s">
        <v>490</v>
      </c>
      <c r="O248" s="293" t="s">
        <v>470</v>
      </c>
      <c r="P248" s="293"/>
      <c r="Q248" s="293"/>
      <c r="R248" s="285"/>
      <c r="S248" s="293"/>
      <c r="T248" s="7" t="s">
        <v>1061</v>
      </c>
      <c r="U248" s="287"/>
      <c r="V248" s="287"/>
      <c r="W248" s="287"/>
      <c r="X248" s="287"/>
      <c r="Y248" s="287"/>
      <c r="Z248" s="287"/>
      <c r="AA248" s="287"/>
      <c r="AB248" s="287"/>
      <c r="AC248" s="287"/>
      <c r="AD248" s="287"/>
      <c r="AE248" s="287"/>
      <c r="AF248" s="287"/>
      <c r="AG248" s="287"/>
      <c r="AH248" s="287"/>
      <c r="AI248" s="287"/>
      <c r="AJ248" s="287"/>
      <c r="AK248" s="287"/>
      <c r="AL248" s="287"/>
      <c r="AM248" s="287"/>
      <c r="AN248" s="287"/>
      <c r="AO248" s="287"/>
      <c r="AP248" s="287"/>
      <c r="AQ248" s="287"/>
      <c r="AR248" s="287"/>
      <c r="AS248" s="287"/>
      <c r="AT248" s="287"/>
      <c r="AU248" s="287"/>
      <c r="AV248" s="287"/>
      <c r="AW248" s="287"/>
      <c r="AX248" s="287"/>
      <c r="AY248" s="287"/>
      <c r="AZ248" s="287"/>
      <c r="BA248" s="287"/>
      <c r="BB248" s="287"/>
      <c r="BC248" s="287"/>
      <c r="BD248" s="287"/>
      <c r="BE248" s="287"/>
      <c r="BF248" s="287"/>
      <c r="BG248" s="287"/>
      <c r="BH248" s="287"/>
      <c r="BI248" s="287"/>
      <c r="BJ248" s="287"/>
      <c r="BK248" s="287"/>
      <c r="BL248" s="287"/>
      <c r="BM248" s="287"/>
      <c r="BN248" s="287"/>
      <c r="BO248" s="287"/>
      <c r="BP248" s="287"/>
      <c r="BQ248" s="287"/>
      <c r="BR248" s="287"/>
      <c r="BS248" s="287"/>
      <c r="BT248" s="287"/>
      <c r="BU248" s="287"/>
      <c r="BV248" s="287"/>
      <c r="BW248" s="287"/>
      <c r="BX248" s="287"/>
      <c r="BY248" s="287"/>
      <c r="BZ248" s="287"/>
      <c r="CA248" s="287"/>
      <c r="CB248" s="287"/>
      <c r="CC248" s="287"/>
      <c r="CD248" s="287"/>
      <c r="CE248" s="287"/>
      <c r="CF248" s="287"/>
      <c r="CG248" s="287"/>
      <c r="CH248" s="287"/>
      <c r="CI248" s="287"/>
      <c r="CJ248" s="287"/>
      <c r="CK248" s="287"/>
      <c r="CL248" s="287"/>
      <c r="CM248" s="287"/>
      <c r="CN248" s="287"/>
      <c r="CO248" s="287"/>
      <c r="CP248" s="287"/>
      <c r="CQ248" s="287"/>
      <c r="CR248" s="287"/>
      <c r="CS248" s="287"/>
      <c r="CT248" s="287"/>
      <c r="CU248" s="287"/>
      <c r="CV248" s="287"/>
      <c r="CW248" s="287"/>
      <c r="CX248" s="287"/>
      <c r="CY248" s="287"/>
      <c r="CZ248" s="287"/>
      <c r="DA248" s="287"/>
      <c r="DB248" s="287"/>
      <c r="DC248" s="287"/>
      <c r="DD248" s="287"/>
      <c r="DE248" s="287"/>
      <c r="DF248" s="287"/>
      <c r="DG248" s="287"/>
      <c r="DH248" s="287"/>
      <c r="DI248" s="287"/>
      <c r="DJ248" s="287"/>
      <c r="DK248" s="287"/>
      <c r="DL248" s="287"/>
      <c r="DM248" s="287"/>
      <c r="DN248" s="287"/>
      <c r="DO248" s="287"/>
      <c r="DP248" s="287"/>
      <c r="DQ248" s="287"/>
    </row>
    <row r="249" spans="1:121" s="281" customFormat="1" ht="12.6" customHeight="1" x14ac:dyDescent="0.25">
      <c r="A249" s="277">
        <v>7.78</v>
      </c>
      <c r="B249" s="276" t="s">
        <v>488</v>
      </c>
      <c r="C249" s="277">
        <v>2017</v>
      </c>
      <c r="D249" s="7" t="s">
        <v>567</v>
      </c>
      <c r="E249" s="116" t="s">
        <v>556</v>
      </c>
      <c r="F249" s="6">
        <v>260824</v>
      </c>
      <c r="G249" s="287">
        <v>1.2</v>
      </c>
      <c r="H249" s="306">
        <v>587</v>
      </c>
      <c r="I249" s="306"/>
      <c r="J249" s="276"/>
      <c r="K249" s="7" t="s">
        <v>217</v>
      </c>
      <c r="L249" s="293" t="s">
        <v>226</v>
      </c>
      <c r="M249" s="278" t="s">
        <v>228</v>
      </c>
      <c r="N249" s="276" t="s">
        <v>810</v>
      </c>
      <c r="O249" s="80" t="s">
        <v>179</v>
      </c>
      <c r="P249" s="276"/>
      <c r="Q249" s="280"/>
      <c r="R249" s="276"/>
      <c r="S249" s="276"/>
      <c r="T249" s="7" t="s">
        <v>1059</v>
      </c>
      <c r="U249" s="287"/>
      <c r="V249" s="287"/>
      <c r="W249" s="287"/>
      <c r="X249" s="287"/>
      <c r="Y249" s="287"/>
      <c r="Z249" s="287"/>
      <c r="AA249" s="287"/>
      <c r="AB249" s="287"/>
      <c r="AC249" s="287"/>
      <c r="AD249" s="287"/>
      <c r="AE249" s="287"/>
      <c r="AF249" s="287"/>
      <c r="AG249" s="287"/>
      <c r="AH249" s="287"/>
      <c r="AI249" s="287"/>
      <c r="AJ249" s="287"/>
      <c r="AK249" s="287"/>
      <c r="AL249" s="287"/>
      <c r="AM249" s="287"/>
      <c r="AN249" s="287"/>
      <c r="AO249" s="287"/>
      <c r="AP249" s="287"/>
      <c r="AQ249" s="287"/>
      <c r="AR249" s="287"/>
      <c r="AS249" s="287"/>
      <c r="AT249" s="287"/>
      <c r="AU249" s="287"/>
      <c r="AV249" s="287"/>
      <c r="AW249" s="287"/>
      <c r="AX249" s="287"/>
      <c r="AY249" s="287"/>
      <c r="AZ249" s="287"/>
      <c r="BA249" s="287"/>
      <c r="BB249" s="287"/>
      <c r="BC249" s="287"/>
      <c r="BD249" s="287"/>
      <c r="BE249" s="287"/>
      <c r="BF249" s="287"/>
      <c r="BG249" s="287"/>
      <c r="BH249" s="287"/>
      <c r="BI249" s="287"/>
      <c r="BJ249" s="287"/>
      <c r="BK249" s="287"/>
      <c r="BL249" s="287"/>
      <c r="BM249" s="287"/>
      <c r="BN249" s="287"/>
      <c r="BO249" s="287"/>
      <c r="BP249" s="287"/>
      <c r="BQ249" s="287"/>
      <c r="BR249" s="287"/>
      <c r="BS249" s="287"/>
      <c r="BT249" s="287"/>
      <c r="BU249" s="287"/>
      <c r="BV249" s="287"/>
      <c r="BW249" s="287"/>
      <c r="BX249" s="287"/>
      <c r="BY249" s="287"/>
      <c r="BZ249" s="287"/>
      <c r="CA249" s="287"/>
      <c r="CB249" s="287"/>
      <c r="CC249" s="287"/>
      <c r="CD249" s="287"/>
      <c r="CE249" s="287"/>
      <c r="CF249" s="287"/>
      <c r="CG249" s="287"/>
      <c r="CH249" s="287"/>
      <c r="CI249" s="287"/>
      <c r="CJ249" s="287"/>
      <c r="CK249" s="287"/>
      <c r="CL249" s="287"/>
      <c r="CM249" s="287"/>
      <c r="CN249" s="287"/>
      <c r="CO249" s="287"/>
      <c r="CP249" s="287"/>
      <c r="CQ249" s="287"/>
      <c r="CR249" s="287"/>
      <c r="CS249" s="287"/>
      <c r="CT249" s="287"/>
      <c r="CU249" s="287"/>
      <c r="CV249" s="287"/>
      <c r="CW249" s="287"/>
      <c r="CX249" s="287"/>
      <c r="CY249" s="287"/>
      <c r="CZ249" s="287"/>
      <c r="DA249" s="287"/>
      <c r="DB249" s="287"/>
      <c r="DC249" s="287"/>
      <c r="DD249" s="287"/>
      <c r="DE249" s="287"/>
      <c r="DF249" s="287"/>
      <c r="DG249" s="287"/>
      <c r="DH249" s="287"/>
      <c r="DI249" s="287"/>
      <c r="DJ249" s="287"/>
      <c r="DK249" s="287"/>
      <c r="DL249" s="287"/>
      <c r="DM249" s="287"/>
      <c r="DN249" s="287"/>
      <c r="DO249" s="287"/>
      <c r="DP249" s="287"/>
      <c r="DQ249" s="287"/>
    </row>
    <row r="250" spans="1:121" s="281" customFormat="1" ht="12.6" customHeight="1" x14ac:dyDescent="0.25">
      <c r="A250" s="277">
        <v>15.58</v>
      </c>
      <c r="B250" s="276" t="s">
        <v>488</v>
      </c>
      <c r="C250" s="277">
        <v>2017</v>
      </c>
      <c r="D250" s="276" t="s">
        <v>812</v>
      </c>
      <c r="E250" s="116" t="s">
        <v>556</v>
      </c>
      <c r="F250" s="6">
        <v>260824</v>
      </c>
      <c r="G250" s="276"/>
      <c r="H250" s="306">
        <v>255</v>
      </c>
      <c r="I250" s="306"/>
      <c r="J250" s="276"/>
      <c r="K250" s="7" t="s">
        <v>217</v>
      </c>
      <c r="L250" s="293" t="s">
        <v>226</v>
      </c>
      <c r="M250" s="278" t="s">
        <v>230</v>
      </c>
      <c r="N250" s="276" t="s">
        <v>810</v>
      </c>
      <c r="O250" s="80" t="s">
        <v>179</v>
      </c>
      <c r="P250" s="276"/>
      <c r="Q250" s="280"/>
      <c r="R250" s="276"/>
      <c r="S250" s="276"/>
      <c r="T250" s="7" t="s">
        <v>1060</v>
      </c>
      <c r="U250" s="287"/>
      <c r="V250" s="287"/>
      <c r="W250" s="287"/>
      <c r="X250" s="287"/>
      <c r="Y250" s="287"/>
      <c r="Z250" s="287"/>
      <c r="AA250" s="287"/>
      <c r="AB250" s="287"/>
      <c r="AC250" s="287"/>
      <c r="AD250" s="287"/>
      <c r="AE250" s="287"/>
      <c r="AF250" s="287"/>
      <c r="AG250" s="287"/>
      <c r="AH250" s="287"/>
      <c r="AI250" s="287"/>
      <c r="AJ250" s="287"/>
      <c r="AK250" s="287"/>
      <c r="AL250" s="287"/>
      <c r="AM250" s="287"/>
      <c r="AN250" s="287"/>
      <c r="AO250" s="287"/>
      <c r="AP250" s="287"/>
      <c r="AQ250" s="287"/>
      <c r="AR250" s="287"/>
      <c r="AS250" s="287"/>
      <c r="AT250" s="287"/>
      <c r="AU250" s="287"/>
      <c r="AV250" s="287"/>
      <c r="AW250" s="287"/>
      <c r="AX250" s="287"/>
      <c r="AY250" s="287"/>
      <c r="AZ250" s="287"/>
      <c r="BA250" s="287"/>
      <c r="BB250" s="287"/>
      <c r="BC250" s="287"/>
      <c r="BD250" s="287"/>
      <c r="BE250" s="287"/>
      <c r="BF250" s="287"/>
      <c r="BG250" s="287"/>
      <c r="BH250" s="287"/>
      <c r="BI250" s="287"/>
      <c r="BJ250" s="287"/>
      <c r="BK250" s="287"/>
      <c r="BL250" s="287"/>
      <c r="BM250" s="287"/>
      <c r="BN250" s="287"/>
      <c r="BO250" s="287"/>
      <c r="BP250" s="287"/>
      <c r="BQ250" s="287"/>
      <c r="BR250" s="287"/>
      <c r="BS250" s="287"/>
      <c r="BT250" s="287"/>
      <c r="BU250" s="287"/>
      <c r="BV250" s="287"/>
      <c r="BW250" s="287"/>
      <c r="BX250" s="287"/>
      <c r="BY250" s="287"/>
      <c r="BZ250" s="287"/>
      <c r="CA250" s="287"/>
      <c r="CB250" s="287"/>
      <c r="CC250" s="287"/>
      <c r="CD250" s="287"/>
      <c r="CE250" s="287"/>
      <c r="CF250" s="287"/>
      <c r="CG250" s="287"/>
      <c r="CH250" s="287"/>
      <c r="CI250" s="287"/>
      <c r="CJ250" s="287"/>
      <c r="CK250" s="287"/>
      <c r="CL250" s="287"/>
      <c r="CM250" s="287"/>
      <c r="CN250" s="287"/>
      <c r="CO250" s="287"/>
      <c r="CP250" s="287"/>
      <c r="CQ250" s="287"/>
      <c r="CR250" s="287"/>
      <c r="CS250" s="287"/>
      <c r="CT250" s="287"/>
      <c r="CU250" s="287"/>
      <c r="CV250" s="287"/>
      <c r="CW250" s="287"/>
      <c r="CX250" s="287"/>
      <c r="CY250" s="287"/>
      <c r="CZ250" s="287"/>
      <c r="DA250" s="287"/>
      <c r="DB250" s="287"/>
      <c r="DC250" s="287"/>
      <c r="DD250" s="287"/>
      <c r="DE250" s="287"/>
      <c r="DF250" s="287"/>
      <c r="DG250" s="287"/>
      <c r="DH250" s="287"/>
      <c r="DI250" s="287"/>
      <c r="DJ250" s="287"/>
      <c r="DK250" s="287"/>
      <c r="DL250" s="287"/>
      <c r="DM250" s="287"/>
      <c r="DN250" s="287"/>
      <c r="DO250" s="287"/>
      <c r="DP250" s="287"/>
      <c r="DQ250" s="287"/>
    </row>
    <row r="251" spans="1:121" s="281" customFormat="1" ht="12.6" customHeight="1" x14ac:dyDescent="0.25">
      <c r="A251" s="277">
        <v>2.36</v>
      </c>
      <c r="B251" s="276" t="s">
        <v>488</v>
      </c>
      <c r="C251" s="277">
        <v>2017</v>
      </c>
      <c r="D251" s="276" t="s">
        <v>715</v>
      </c>
      <c r="E251" s="116" t="s">
        <v>556</v>
      </c>
      <c r="F251" s="6">
        <v>260824</v>
      </c>
      <c r="G251" s="287">
        <v>0</v>
      </c>
      <c r="H251" s="306">
        <v>634</v>
      </c>
      <c r="I251" s="306"/>
      <c r="J251" s="276"/>
      <c r="K251" s="7" t="s">
        <v>217</v>
      </c>
      <c r="L251" s="293" t="s">
        <v>226</v>
      </c>
      <c r="M251" s="278" t="s">
        <v>218</v>
      </c>
      <c r="N251" s="276" t="s">
        <v>810</v>
      </c>
      <c r="O251" s="306" t="s">
        <v>179</v>
      </c>
      <c r="P251" s="276"/>
      <c r="Q251" s="280"/>
      <c r="R251" s="276"/>
      <c r="S251" s="276"/>
      <c r="T251" s="7" t="s">
        <v>1057</v>
      </c>
      <c r="U251" s="287"/>
      <c r="V251" s="287"/>
      <c r="W251" s="287"/>
      <c r="X251" s="287"/>
      <c r="Y251" s="287"/>
      <c r="Z251" s="287"/>
      <c r="AA251" s="287"/>
      <c r="AB251" s="287"/>
      <c r="AC251" s="287"/>
      <c r="AD251" s="287"/>
      <c r="AE251" s="287"/>
      <c r="AF251" s="287"/>
      <c r="AG251" s="287"/>
      <c r="AH251" s="287"/>
      <c r="AI251" s="287"/>
      <c r="AJ251" s="287"/>
      <c r="AK251" s="287"/>
      <c r="AL251" s="287"/>
      <c r="AM251" s="287"/>
      <c r="AN251" s="287"/>
      <c r="AO251" s="287"/>
      <c r="AP251" s="287"/>
      <c r="AQ251" s="287"/>
      <c r="AR251" s="287"/>
      <c r="AS251" s="287"/>
      <c r="AT251" s="287"/>
      <c r="AU251" s="287"/>
      <c r="AV251" s="287"/>
      <c r="AW251" s="287"/>
      <c r="AX251" s="287"/>
      <c r="AY251" s="287"/>
      <c r="AZ251" s="287"/>
      <c r="BA251" s="287"/>
      <c r="BB251" s="287"/>
      <c r="BC251" s="287"/>
      <c r="BD251" s="287"/>
      <c r="BE251" s="287"/>
      <c r="BF251" s="287"/>
      <c r="BG251" s="287"/>
      <c r="BH251" s="287"/>
      <c r="BI251" s="287"/>
      <c r="BJ251" s="287"/>
      <c r="BK251" s="287"/>
      <c r="BL251" s="287"/>
      <c r="BM251" s="287"/>
      <c r="BN251" s="287"/>
      <c r="BO251" s="287"/>
      <c r="BP251" s="287"/>
      <c r="BQ251" s="287"/>
      <c r="BR251" s="287"/>
      <c r="BS251" s="287"/>
      <c r="BT251" s="287"/>
      <c r="BU251" s="287"/>
      <c r="BV251" s="287"/>
      <c r="BW251" s="287"/>
      <c r="BX251" s="287"/>
      <c r="BY251" s="287"/>
      <c r="BZ251" s="287"/>
      <c r="CA251" s="287"/>
      <c r="CB251" s="287"/>
      <c r="CC251" s="287"/>
      <c r="CD251" s="287"/>
      <c r="CE251" s="287"/>
      <c r="CF251" s="287"/>
      <c r="CG251" s="287"/>
      <c r="CH251" s="287"/>
      <c r="CI251" s="287"/>
      <c r="CJ251" s="287"/>
      <c r="CK251" s="287"/>
      <c r="CL251" s="287"/>
      <c r="CM251" s="287"/>
      <c r="CN251" s="287"/>
      <c r="CO251" s="287"/>
      <c r="CP251" s="287"/>
      <c r="CQ251" s="287"/>
      <c r="CR251" s="287"/>
      <c r="CS251" s="287"/>
      <c r="CT251" s="287"/>
      <c r="CU251" s="287"/>
      <c r="CV251" s="287"/>
      <c r="CW251" s="287"/>
      <c r="CX251" s="287"/>
      <c r="CY251" s="287"/>
      <c r="CZ251" s="287"/>
      <c r="DA251" s="287"/>
      <c r="DB251" s="287"/>
      <c r="DC251" s="287"/>
      <c r="DD251" s="287"/>
      <c r="DE251" s="287"/>
      <c r="DF251" s="287"/>
      <c r="DG251" s="287"/>
      <c r="DH251" s="287"/>
      <c r="DI251" s="287"/>
      <c r="DJ251" s="287"/>
      <c r="DK251" s="287"/>
      <c r="DL251" s="287"/>
      <c r="DM251" s="287"/>
      <c r="DN251" s="287"/>
      <c r="DO251" s="287"/>
      <c r="DP251" s="287"/>
      <c r="DQ251" s="287"/>
    </row>
    <row r="252" spans="1:121" s="281" customFormat="1" ht="12.6" customHeight="1" x14ac:dyDescent="0.25">
      <c r="A252" s="277">
        <v>1.59</v>
      </c>
      <c r="B252" s="276" t="s">
        <v>488</v>
      </c>
      <c r="C252" s="277">
        <v>2017</v>
      </c>
      <c r="D252" s="276" t="s">
        <v>780</v>
      </c>
      <c r="E252" s="116" t="s">
        <v>556</v>
      </c>
      <c r="F252" s="6">
        <v>260824</v>
      </c>
      <c r="G252" s="276"/>
      <c r="H252" s="306">
        <v>724</v>
      </c>
      <c r="I252" s="306"/>
      <c r="J252" s="276"/>
      <c r="K252" s="7" t="s">
        <v>217</v>
      </c>
      <c r="L252" s="293" t="s">
        <v>226</v>
      </c>
      <c r="M252" s="278" t="s">
        <v>218</v>
      </c>
      <c r="N252" s="276" t="s">
        <v>810</v>
      </c>
      <c r="O252" s="306" t="s">
        <v>179</v>
      </c>
      <c r="P252" s="276"/>
      <c r="Q252" s="280"/>
      <c r="R252" s="276"/>
      <c r="S252" s="276"/>
      <c r="T252" s="7" t="s">
        <v>1056</v>
      </c>
      <c r="U252" s="287"/>
      <c r="V252" s="287"/>
      <c r="W252" s="287"/>
      <c r="X252" s="287"/>
      <c r="Y252" s="287"/>
      <c r="Z252" s="287"/>
      <c r="AA252" s="287"/>
      <c r="AB252" s="287"/>
      <c r="AC252" s="287"/>
      <c r="AD252" s="287"/>
      <c r="AE252" s="287"/>
      <c r="AF252" s="287"/>
      <c r="AG252" s="287"/>
      <c r="AH252" s="287"/>
      <c r="AI252" s="287"/>
      <c r="AJ252" s="287"/>
      <c r="AK252" s="287"/>
      <c r="AL252" s="287"/>
      <c r="AM252" s="287"/>
      <c r="AN252" s="287"/>
      <c r="AO252" s="287"/>
      <c r="AP252" s="287"/>
      <c r="AQ252" s="287"/>
      <c r="AR252" s="287"/>
      <c r="AS252" s="287"/>
      <c r="AT252" s="287"/>
      <c r="AU252" s="287"/>
      <c r="AV252" s="287"/>
      <c r="AW252" s="287"/>
      <c r="AX252" s="287"/>
      <c r="AY252" s="287"/>
      <c r="AZ252" s="287"/>
      <c r="BA252" s="287"/>
      <c r="BB252" s="287"/>
      <c r="BC252" s="287"/>
      <c r="BD252" s="287"/>
      <c r="BE252" s="287"/>
      <c r="BF252" s="287"/>
      <c r="BG252" s="287"/>
      <c r="BH252" s="287"/>
      <c r="BI252" s="287"/>
      <c r="BJ252" s="287"/>
      <c r="BK252" s="287"/>
      <c r="BL252" s="287"/>
      <c r="BM252" s="287"/>
      <c r="BN252" s="287"/>
      <c r="BO252" s="287"/>
      <c r="BP252" s="287"/>
      <c r="BQ252" s="287"/>
      <c r="BR252" s="287"/>
      <c r="BS252" s="287"/>
      <c r="BT252" s="287"/>
      <c r="BU252" s="287"/>
      <c r="BV252" s="287"/>
      <c r="BW252" s="287"/>
      <c r="BX252" s="287"/>
      <c r="BY252" s="287"/>
      <c r="BZ252" s="287"/>
      <c r="CA252" s="287"/>
      <c r="CB252" s="287"/>
      <c r="CC252" s="287"/>
      <c r="CD252" s="287"/>
      <c r="CE252" s="287"/>
      <c r="CF252" s="287"/>
      <c r="CG252" s="287"/>
      <c r="CH252" s="287"/>
      <c r="CI252" s="287"/>
      <c r="CJ252" s="287"/>
      <c r="CK252" s="287"/>
      <c r="CL252" s="287"/>
      <c r="CM252" s="287"/>
      <c r="CN252" s="287"/>
      <c r="CO252" s="287"/>
      <c r="CP252" s="287"/>
      <c r="CQ252" s="287"/>
      <c r="CR252" s="287"/>
      <c r="CS252" s="287"/>
      <c r="CT252" s="287"/>
      <c r="CU252" s="287"/>
      <c r="CV252" s="287"/>
      <c r="CW252" s="287"/>
      <c r="CX252" s="287"/>
      <c r="CY252" s="287"/>
      <c r="CZ252" s="287"/>
      <c r="DA252" s="287"/>
      <c r="DB252" s="287"/>
      <c r="DC252" s="287"/>
      <c r="DD252" s="287"/>
      <c r="DE252" s="287"/>
      <c r="DF252" s="287"/>
      <c r="DG252" s="287"/>
      <c r="DH252" s="287"/>
      <c r="DI252" s="287"/>
      <c r="DJ252" s="287"/>
      <c r="DK252" s="287"/>
      <c r="DL252" s="287"/>
      <c r="DM252" s="287"/>
      <c r="DN252" s="287"/>
      <c r="DO252" s="287"/>
      <c r="DP252" s="287"/>
      <c r="DQ252" s="287"/>
    </row>
    <row r="253" spans="1:121" s="281" customFormat="1" ht="12.6" customHeight="1" x14ac:dyDescent="0.25">
      <c r="A253" s="277">
        <v>6.66</v>
      </c>
      <c r="B253" s="276" t="s">
        <v>488</v>
      </c>
      <c r="C253" s="277">
        <v>2017</v>
      </c>
      <c r="D253" s="276" t="s">
        <v>818</v>
      </c>
      <c r="E253" s="116" t="s">
        <v>556</v>
      </c>
      <c r="F253" s="6">
        <v>260824</v>
      </c>
      <c r="G253" s="276"/>
      <c r="H253" s="306">
        <v>433</v>
      </c>
      <c r="I253" s="306"/>
      <c r="J253" s="276"/>
      <c r="K253" s="7" t="s">
        <v>217</v>
      </c>
      <c r="L253" s="293" t="s">
        <v>226</v>
      </c>
      <c r="M253" s="278" t="s">
        <v>230</v>
      </c>
      <c r="N253" s="276" t="s">
        <v>810</v>
      </c>
      <c r="O253" s="306" t="s">
        <v>179</v>
      </c>
      <c r="P253" s="276"/>
      <c r="Q253" s="280"/>
      <c r="R253" s="276"/>
      <c r="S253" s="276"/>
      <c r="T253" s="7" t="s">
        <v>1058</v>
      </c>
      <c r="U253" s="285"/>
      <c r="V253" s="285"/>
      <c r="W253" s="285"/>
      <c r="X253" s="285"/>
      <c r="Y253" s="285"/>
      <c r="Z253" s="285"/>
      <c r="AA253" s="285"/>
      <c r="AB253" s="285"/>
      <c r="AC253" s="285"/>
      <c r="AD253" s="285"/>
      <c r="AE253" s="285"/>
      <c r="AF253" s="285"/>
      <c r="AG253" s="285"/>
      <c r="AH253" s="285"/>
      <c r="AI253" s="285"/>
      <c r="AJ253" s="285"/>
      <c r="AK253" s="285"/>
      <c r="AL253" s="285"/>
      <c r="AM253" s="285"/>
      <c r="AN253" s="285"/>
      <c r="AO253" s="285"/>
      <c r="AP253" s="285"/>
      <c r="AQ253" s="285"/>
      <c r="AR253" s="285"/>
      <c r="AS253" s="285"/>
      <c r="AT253" s="285"/>
      <c r="AU253" s="285"/>
      <c r="AV253" s="285"/>
      <c r="AW253" s="285"/>
      <c r="AX253" s="285"/>
      <c r="AY253" s="285"/>
      <c r="AZ253" s="285"/>
      <c r="BA253" s="285"/>
      <c r="BB253" s="285"/>
      <c r="BC253" s="285"/>
      <c r="BD253" s="285"/>
      <c r="BE253" s="285"/>
      <c r="BF253" s="285"/>
      <c r="BG253" s="285"/>
      <c r="BH253" s="285"/>
      <c r="BI253" s="285"/>
      <c r="BJ253" s="285"/>
      <c r="BK253" s="285"/>
      <c r="BL253" s="285"/>
      <c r="BM253" s="285"/>
      <c r="BN253" s="285"/>
      <c r="BO253" s="285"/>
      <c r="BP253" s="285"/>
      <c r="BQ253" s="285"/>
      <c r="BR253" s="285"/>
      <c r="BS253" s="285"/>
      <c r="BT253" s="285"/>
      <c r="BU253" s="285"/>
      <c r="BV253" s="285"/>
      <c r="BW253" s="285"/>
      <c r="BX253" s="285"/>
      <c r="BY253" s="285"/>
      <c r="BZ253" s="285"/>
      <c r="CA253" s="285"/>
      <c r="CB253" s="285"/>
      <c r="CC253" s="285"/>
      <c r="CD253" s="285"/>
      <c r="CE253" s="285"/>
      <c r="CF253" s="285"/>
      <c r="CG253" s="285"/>
      <c r="CH253" s="285"/>
      <c r="CI253" s="285"/>
      <c r="CJ253" s="285"/>
      <c r="CK253" s="285"/>
      <c r="CL253" s="285"/>
      <c r="CM253" s="285"/>
      <c r="CN253" s="285"/>
      <c r="CO253" s="285"/>
      <c r="CP253" s="285"/>
      <c r="CQ253" s="285"/>
      <c r="CR253" s="285"/>
      <c r="CS253" s="285"/>
      <c r="CT253" s="285"/>
      <c r="CU253" s="285"/>
      <c r="CV253" s="285"/>
      <c r="CW253" s="285"/>
      <c r="CX253" s="285"/>
      <c r="CY253" s="285"/>
      <c r="CZ253" s="285"/>
      <c r="DA253" s="285"/>
      <c r="DB253" s="285"/>
      <c r="DC253" s="285"/>
      <c r="DD253" s="285"/>
      <c r="DE253" s="285"/>
      <c r="DF253" s="285"/>
      <c r="DG253" s="285"/>
      <c r="DH253" s="285"/>
      <c r="DI253" s="285"/>
      <c r="DJ253" s="285"/>
      <c r="DK253" s="285"/>
      <c r="DL253" s="285"/>
      <c r="DM253" s="285"/>
      <c r="DN253" s="285"/>
      <c r="DO253" s="285"/>
      <c r="DP253" s="285"/>
      <c r="DQ253" s="285"/>
    </row>
    <row r="254" spans="1:121" s="281" customFormat="1" ht="12.6" customHeight="1" x14ac:dyDescent="0.25">
      <c r="A254" s="283">
        <v>0.9</v>
      </c>
      <c r="B254" s="169" t="s">
        <v>186</v>
      </c>
      <c r="C254" s="68">
        <v>2015</v>
      </c>
      <c r="D254" s="276" t="s">
        <v>214</v>
      </c>
      <c r="E254" s="116" t="s">
        <v>219</v>
      </c>
      <c r="F254" s="6">
        <v>260112</v>
      </c>
      <c r="G254" s="276"/>
      <c r="H254" s="277">
        <v>830</v>
      </c>
      <c r="I254" s="277"/>
      <c r="J254" s="277"/>
      <c r="K254" s="5" t="s">
        <v>216</v>
      </c>
      <c r="L254" s="276" t="s">
        <v>226</v>
      </c>
      <c r="M254" s="278" t="s">
        <v>218</v>
      </c>
      <c r="N254" s="277" t="s">
        <v>185</v>
      </c>
      <c r="O254" s="203" t="s">
        <v>179</v>
      </c>
      <c r="P254" s="276"/>
      <c r="Q254" s="280"/>
      <c r="R254" s="276" t="s">
        <v>728</v>
      </c>
      <c r="S254" s="276"/>
      <c r="T254" s="7" t="s">
        <v>1062</v>
      </c>
      <c r="U254" s="287"/>
      <c r="V254" s="287"/>
      <c r="W254" s="287"/>
      <c r="X254" s="287"/>
      <c r="Y254" s="287"/>
      <c r="Z254" s="287"/>
      <c r="AA254" s="287"/>
      <c r="AB254" s="287"/>
      <c r="AC254" s="287"/>
      <c r="AD254" s="287"/>
      <c r="AE254" s="287"/>
      <c r="AF254" s="287"/>
      <c r="AG254" s="287"/>
      <c r="AH254" s="287"/>
      <c r="AI254" s="287"/>
      <c r="AJ254" s="287"/>
      <c r="AK254" s="287"/>
      <c r="AL254" s="287"/>
      <c r="AM254" s="287"/>
      <c r="AN254" s="287"/>
      <c r="AO254" s="287"/>
      <c r="AP254" s="287"/>
      <c r="AQ254" s="287"/>
      <c r="AR254" s="287"/>
      <c r="AS254" s="287"/>
      <c r="AT254" s="287"/>
      <c r="AU254" s="287"/>
      <c r="AV254" s="287"/>
      <c r="AW254" s="287"/>
      <c r="AX254" s="287"/>
      <c r="AY254" s="287"/>
      <c r="AZ254" s="287"/>
      <c r="BA254" s="287"/>
      <c r="BB254" s="287"/>
      <c r="BC254" s="287"/>
      <c r="BD254" s="287"/>
      <c r="BE254" s="287"/>
      <c r="BF254" s="287"/>
      <c r="BG254" s="287"/>
      <c r="BH254" s="287"/>
      <c r="BI254" s="287"/>
      <c r="BJ254" s="287"/>
      <c r="BK254" s="287"/>
      <c r="BL254" s="287"/>
      <c r="BM254" s="287"/>
      <c r="BN254" s="287"/>
      <c r="BO254" s="287"/>
      <c r="BP254" s="287"/>
      <c r="BQ254" s="287"/>
      <c r="BR254" s="287"/>
      <c r="BS254" s="287"/>
      <c r="BT254" s="287"/>
      <c r="BU254" s="287"/>
      <c r="BV254" s="287"/>
      <c r="BW254" s="287"/>
      <c r="BX254" s="287"/>
      <c r="BY254" s="287"/>
      <c r="BZ254" s="287"/>
      <c r="CA254" s="287"/>
      <c r="CB254" s="287"/>
      <c r="CC254" s="287"/>
      <c r="CD254" s="287"/>
      <c r="CE254" s="287"/>
      <c r="CF254" s="287"/>
      <c r="CG254" s="287"/>
      <c r="CH254" s="287"/>
      <c r="CI254" s="287"/>
      <c r="CJ254" s="287"/>
      <c r="CK254" s="287"/>
      <c r="CL254" s="287"/>
      <c r="CM254" s="287"/>
      <c r="CN254" s="287"/>
      <c r="CO254" s="287"/>
      <c r="CP254" s="287"/>
      <c r="CQ254" s="287"/>
      <c r="CR254" s="287"/>
      <c r="CS254" s="287"/>
      <c r="CT254" s="287"/>
      <c r="CU254" s="287"/>
      <c r="CV254" s="287"/>
      <c r="CW254" s="287"/>
      <c r="CX254" s="287"/>
      <c r="CY254" s="287"/>
      <c r="CZ254" s="287"/>
      <c r="DA254" s="287"/>
      <c r="DB254" s="287"/>
      <c r="DC254" s="287"/>
      <c r="DD254" s="287"/>
      <c r="DE254" s="287"/>
      <c r="DF254" s="287"/>
      <c r="DG254" s="287"/>
      <c r="DH254" s="287"/>
      <c r="DI254" s="287"/>
      <c r="DJ254" s="287"/>
      <c r="DK254" s="287"/>
      <c r="DL254" s="287"/>
      <c r="DM254" s="287"/>
      <c r="DN254" s="287"/>
      <c r="DO254" s="287"/>
      <c r="DP254" s="287"/>
      <c r="DQ254" s="287"/>
    </row>
    <row r="255" spans="1:121" s="281" customFormat="1" ht="12.6" customHeight="1" x14ac:dyDescent="0.25">
      <c r="A255" s="277">
        <v>1.69</v>
      </c>
      <c r="B255" s="313" t="s">
        <v>186</v>
      </c>
      <c r="C255" s="335">
        <v>2015</v>
      </c>
      <c r="D255" s="276" t="s">
        <v>213</v>
      </c>
      <c r="E255" s="116" t="s">
        <v>219</v>
      </c>
      <c r="F255" s="6">
        <v>260112</v>
      </c>
      <c r="G255" s="276"/>
      <c r="H255" s="277">
        <v>705</v>
      </c>
      <c r="I255" s="277"/>
      <c r="J255" s="277"/>
      <c r="K255" s="5" t="s">
        <v>216</v>
      </c>
      <c r="L255" s="277" t="s">
        <v>226</v>
      </c>
      <c r="M255" s="278" t="s">
        <v>218</v>
      </c>
      <c r="N255" s="277" t="s">
        <v>185</v>
      </c>
      <c r="O255" s="279" t="s">
        <v>179</v>
      </c>
      <c r="P255" s="276"/>
      <c r="Q255" s="280"/>
      <c r="R255" s="276" t="s">
        <v>728</v>
      </c>
      <c r="S255" s="276"/>
      <c r="T255" s="7" t="s">
        <v>1063</v>
      </c>
      <c r="U255" s="287"/>
      <c r="V255" s="287"/>
      <c r="W255" s="287"/>
      <c r="X255" s="287"/>
      <c r="Y255" s="287"/>
      <c r="Z255" s="287"/>
      <c r="AA255" s="287"/>
      <c r="AB255" s="287"/>
      <c r="AC255" s="287"/>
      <c r="AD255" s="287"/>
      <c r="AE255" s="287"/>
      <c r="AF255" s="287"/>
      <c r="AG255" s="287"/>
      <c r="AH255" s="287"/>
      <c r="AI255" s="287"/>
      <c r="AJ255" s="287"/>
      <c r="AK255" s="287"/>
      <c r="AL255" s="287"/>
      <c r="AM255" s="287"/>
      <c r="AN255" s="287"/>
      <c r="AO255" s="287"/>
      <c r="AP255" s="287"/>
      <c r="AQ255" s="287"/>
      <c r="AR255" s="287"/>
      <c r="AS255" s="287"/>
      <c r="AT255" s="287"/>
      <c r="AU255" s="287"/>
      <c r="AV255" s="287"/>
      <c r="AW255" s="287"/>
      <c r="AX255" s="287"/>
      <c r="AY255" s="287"/>
      <c r="AZ255" s="287"/>
      <c r="BA255" s="287"/>
      <c r="BB255" s="287"/>
      <c r="BC255" s="287"/>
      <c r="BD255" s="287"/>
      <c r="BE255" s="287"/>
      <c r="BF255" s="287"/>
      <c r="BG255" s="287"/>
      <c r="BH255" s="287"/>
      <c r="BI255" s="287"/>
      <c r="BJ255" s="287"/>
      <c r="BK255" s="287"/>
      <c r="BL255" s="287"/>
      <c r="BM255" s="287"/>
      <c r="BN255" s="287"/>
      <c r="BO255" s="287"/>
      <c r="BP255" s="287"/>
      <c r="BQ255" s="287"/>
      <c r="BR255" s="287"/>
      <c r="BS255" s="287"/>
      <c r="BT255" s="287"/>
      <c r="BU255" s="287"/>
      <c r="BV255" s="287"/>
      <c r="BW255" s="287"/>
      <c r="BX255" s="287"/>
      <c r="BY255" s="287"/>
      <c r="BZ255" s="287"/>
      <c r="CA255" s="287"/>
      <c r="CB255" s="287"/>
      <c r="CC255" s="287"/>
      <c r="CD255" s="287"/>
      <c r="CE255" s="287"/>
      <c r="CF255" s="287"/>
      <c r="CG255" s="287"/>
      <c r="CH255" s="287"/>
      <c r="CI255" s="287"/>
      <c r="CJ255" s="287"/>
      <c r="CK255" s="287"/>
      <c r="CL255" s="287"/>
      <c r="CM255" s="287"/>
      <c r="CN255" s="287"/>
      <c r="CO255" s="287"/>
      <c r="CP255" s="287"/>
      <c r="CQ255" s="287"/>
      <c r="CR255" s="287"/>
      <c r="CS255" s="287"/>
      <c r="CT255" s="287"/>
      <c r="CU255" s="287"/>
      <c r="CV255" s="287"/>
      <c r="CW255" s="287"/>
      <c r="CX255" s="287"/>
      <c r="CY255" s="287"/>
      <c r="CZ255" s="287"/>
      <c r="DA255" s="287"/>
      <c r="DB255" s="287"/>
      <c r="DC255" s="287"/>
      <c r="DD255" s="287"/>
      <c r="DE255" s="287"/>
      <c r="DF255" s="287"/>
      <c r="DG255" s="287"/>
      <c r="DH255" s="287"/>
      <c r="DI255" s="287"/>
      <c r="DJ255" s="287"/>
      <c r="DK255" s="287"/>
      <c r="DL255" s="287"/>
      <c r="DM255" s="287"/>
      <c r="DN255" s="287"/>
      <c r="DO255" s="287"/>
      <c r="DP255" s="287"/>
      <c r="DQ255" s="287"/>
    </row>
    <row r="256" spans="1:121" s="281" customFormat="1" ht="12.6" customHeight="1" x14ac:dyDescent="0.25">
      <c r="A256" s="287">
        <v>9.27</v>
      </c>
      <c r="B256" s="286" t="s">
        <v>206</v>
      </c>
      <c r="C256" s="284">
        <v>1971</v>
      </c>
      <c r="D256" s="287" t="s">
        <v>657</v>
      </c>
      <c r="E256" s="5" t="s">
        <v>556</v>
      </c>
      <c r="F256" s="6">
        <v>260518</v>
      </c>
      <c r="G256" s="277"/>
      <c r="H256" s="287"/>
      <c r="I256" s="287"/>
      <c r="J256" s="287">
        <v>577</v>
      </c>
      <c r="K256" s="54" t="s">
        <v>216</v>
      </c>
      <c r="L256" s="287" t="s">
        <v>225</v>
      </c>
      <c r="M256" s="287" t="s">
        <v>230</v>
      </c>
      <c r="N256" s="284" t="s">
        <v>205</v>
      </c>
      <c r="O256" s="286" t="s">
        <v>179</v>
      </c>
      <c r="P256" s="287"/>
      <c r="Q256" s="287"/>
      <c r="R256" s="287"/>
      <c r="S256" s="276"/>
      <c r="T256" s="7" t="s">
        <v>1067</v>
      </c>
      <c r="U256" s="285"/>
      <c r="V256" s="285"/>
      <c r="W256" s="285"/>
      <c r="X256" s="285"/>
      <c r="Y256" s="285"/>
      <c r="Z256" s="285"/>
      <c r="AA256" s="285"/>
      <c r="AB256" s="285"/>
      <c r="AC256" s="285"/>
      <c r="AD256" s="285"/>
      <c r="AE256" s="285"/>
      <c r="AF256" s="285"/>
      <c r="AG256" s="285"/>
      <c r="AH256" s="285"/>
      <c r="AI256" s="285"/>
      <c r="AJ256" s="285"/>
      <c r="AK256" s="285"/>
      <c r="AL256" s="285"/>
      <c r="AM256" s="285"/>
      <c r="AN256" s="285"/>
      <c r="AO256" s="285"/>
      <c r="AP256" s="285"/>
      <c r="AQ256" s="285"/>
      <c r="AR256" s="285"/>
      <c r="AS256" s="285"/>
      <c r="AT256" s="285"/>
      <c r="AU256" s="285"/>
      <c r="AV256" s="285"/>
      <c r="AW256" s="285"/>
      <c r="AX256" s="285"/>
      <c r="AY256" s="285"/>
      <c r="AZ256" s="285"/>
      <c r="BA256" s="285"/>
      <c r="BB256" s="285"/>
      <c r="BC256" s="285"/>
      <c r="BD256" s="285"/>
      <c r="BE256" s="285"/>
      <c r="BF256" s="285"/>
      <c r="BG256" s="285"/>
      <c r="BH256" s="285"/>
      <c r="BI256" s="285"/>
      <c r="BJ256" s="285"/>
      <c r="BK256" s="285"/>
      <c r="BL256" s="285"/>
      <c r="BM256" s="285"/>
      <c r="BN256" s="285"/>
      <c r="BO256" s="285"/>
      <c r="BP256" s="285"/>
      <c r="BQ256" s="285"/>
      <c r="BR256" s="285"/>
      <c r="BS256" s="285"/>
      <c r="BT256" s="285"/>
      <c r="BU256" s="285"/>
      <c r="BV256" s="285"/>
      <c r="BW256" s="285"/>
      <c r="BX256" s="285"/>
      <c r="BY256" s="285"/>
      <c r="BZ256" s="285"/>
      <c r="CA256" s="285"/>
      <c r="CB256" s="285"/>
      <c r="CC256" s="285"/>
      <c r="CD256" s="285"/>
      <c r="CE256" s="285"/>
      <c r="CF256" s="285"/>
      <c r="CG256" s="285"/>
      <c r="CH256" s="285"/>
      <c r="CI256" s="285"/>
      <c r="CJ256" s="285"/>
      <c r="CK256" s="285"/>
      <c r="CL256" s="285"/>
      <c r="CM256" s="285"/>
      <c r="CN256" s="285"/>
      <c r="CO256" s="285"/>
      <c r="CP256" s="285"/>
      <c r="CQ256" s="285"/>
      <c r="CR256" s="285"/>
      <c r="CS256" s="285"/>
      <c r="CT256" s="285"/>
      <c r="CU256" s="285"/>
      <c r="CV256" s="285"/>
      <c r="CW256" s="285"/>
      <c r="CX256" s="285"/>
      <c r="CY256" s="285"/>
      <c r="CZ256" s="285"/>
      <c r="DA256" s="285"/>
      <c r="DB256" s="285"/>
      <c r="DC256" s="285"/>
      <c r="DD256" s="285"/>
      <c r="DE256" s="285"/>
      <c r="DF256" s="285"/>
      <c r="DG256" s="285"/>
      <c r="DH256" s="285"/>
      <c r="DI256" s="285"/>
      <c r="DJ256" s="285"/>
      <c r="DK256" s="285"/>
      <c r="DL256" s="285"/>
      <c r="DM256" s="285"/>
      <c r="DN256" s="285"/>
      <c r="DO256" s="285"/>
      <c r="DP256" s="285"/>
      <c r="DQ256" s="285"/>
    </row>
    <row r="257" spans="1:121" s="5" customFormat="1" ht="12.6" customHeight="1" x14ac:dyDescent="0.25">
      <c r="A257" s="54">
        <v>8.51</v>
      </c>
      <c r="B257" s="26" t="s">
        <v>206</v>
      </c>
      <c r="C257" s="25">
        <v>1971</v>
      </c>
      <c r="D257" s="287" t="s">
        <v>658</v>
      </c>
      <c r="E257" s="5" t="s">
        <v>556</v>
      </c>
      <c r="F257" s="6">
        <v>260518</v>
      </c>
      <c r="G257" s="54"/>
      <c r="H257" s="54"/>
      <c r="I257" s="54">
        <v>344</v>
      </c>
      <c r="J257" s="54"/>
      <c r="K257" s="54" t="s">
        <v>216</v>
      </c>
      <c r="L257" s="54" t="s">
        <v>225</v>
      </c>
      <c r="M257" s="287" t="s">
        <v>230</v>
      </c>
      <c r="N257" s="25" t="s">
        <v>205</v>
      </c>
      <c r="O257" s="286" t="s">
        <v>179</v>
      </c>
      <c r="P257" s="54"/>
      <c r="Q257" s="54"/>
      <c r="R257" s="54"/>
      <c r="S257" s="7"/>
      <c r="T257" s="7" t="s">
        <v>1066</v>
      </c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</row>
    <row r="258" spans="1:121" s="5" customFormat="1" ht="12.6" customHeight="1" x14ac:dyDescent="0.25">
      <c r="A258" s="6">
        <v>2.37</v>
      </c>
      <c r="B258" s="26" t="s">
        <v>206</v>
      </c>
      <c r="C258" s="25">
        <v>1971</v>
      </c>
      <c r="D258" s="7" t="s">
        <v>213</v>
      </c>
      <c r="E258" s="116" t="s">
        <v>219</v>
      </c>
      <c r="F258" s="6">
        <v>260112</v>
      </c>
      <c r="G258" s="7"/>
      <c r="H258" s="6"/>
      <c r="I258" s="6">
        <v>250</v>
      </c>
      <c r="J258" s="6">
        <v>532</v>
      </c>
      <c r="K258" s="5" t="s">
        <v>216</v>
      </c>
      <c r="L258" s="6" t="s">
        <v>225</v>
      </c>
      <c r="M258" s="278" t="s">
        <v>218</v>
      </c>
      <c r="N258" s="25" t="s">
        <v>205</v>
      </c>
      <c r="O258" s="279" t="s">
        <v>179</v>
      </c>
      <c r="P258" s="7"/>
      <c r="Q258" s="8"/>
      <c r="R258" s="7"/>
      <c r="S258" s="7"/>
      <c r="T258" s="7" t="s">
        <v>1064</v>
      </c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</row>
    <row r="259" spans="1:121" s="5" customFormat="1" ht="12.6" customHeight="1" x14ac:dyDescent="0.25">
      <c r="A259" s="105">
        <v>35</v>
      </c>
      <c r="B259" s="26" t="s">
        <v>206</v>
      </c>
      <c r="C259" s="25">
        <v>1971</v>
      </c>
      <c r="D259" s="7" t="s">
        <v>727</v>
      </c>
      <c r="E259" s="5" t="s">
        <v>556</v>
      </c>
      <c r="F259" s="6">
        <v>260518</v>
      </c>
      <c r="G259" s="6"/>
      <c r="H259" s="54"/>
      <c r="I259" s="54"/>
      <c r="J259" s="54">
        <v>544</v>
      </c>
      <c r="K259" s="54" t="s">
        <v>216</v>
      </c>
      <c r="L259" s="54" t="s">
        <v>225</v>
      </c>
      <c r="M259" s="287" t="s">
        <v>230</v>
      </c>
      <c r="N259" s="25" t="s">
        <v>205</v>
      </c>
      <c r="O259" s="26" t="s">
        <v>179</v>
      </c>
      <c r="P259" s="54"/>
      <c r="Q259" s="54"/>
      <c r="R259" s="54"/>
      <c r="S259" s="7"/>
      <c r="T259" s="7" t="s">
        <v>1068</v>
      </c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</row>
    <row r="260" spans="1:121" s="281" customFormat="1" ht="12.6" customHeight="1" x14ac:dyDescent="0.25">
      <c r="A260" s="277">
        <v>6.66</v>
      </c>
      <c r="B260" s="286" t="s">
        <v>206</v>
      </c>
      <c r="C260" s="284">
        <v>1971</v>
      </c>
      <c r="D260" s="276" t="s">
        <v>215</v>
      </c>
      <c r="E260" s="116" t="s">
        <v>219</v>
      </c>
      <c r="F260" s="6">
        <v>260112</v>
      </c>
      <c r="G260" s="276"/>
      <c r="H260" s="277"/>
      <c r="I260" s="277"/>
      <c r="J260" s="277">
        <v>577</v>
      </c>
      <c r="K260" s="5" t="s">
        <v>216</v>
      </c>
      <c r="L260" s="277" t="s">
        <v>225</v>
      </c>
      <c r="M260" s="278" t="s">
        <v>218</v>
      </c>
      <c r="N260" s="284" t="s">
        <v>205</v>
      </c>
      <c r="O260" s="203" t="s">
        <v>179</v>
      </c>
      <c r="P260" s="276"/>
      <c r="Q260" s="280"/>
      <c r="R260" s="276"/>
      <c r="S260" s="276"/>
      <c r="T260" s="7" t="s">
        <v>1065</v>
      </c>
      <c r="U260" s="276"/>
      <c r="V260" s="276"/>
      <c r="W260" s="276"/>
      <c r="X260" s="276"/>
      <c r="Y260" s="276"/>
      <c r="Z260" s="276"/>
      <c r="AA260" s="276"/>
      <c r="AB260" s="276"/>
      <c r="AC260" s="276"/>
      <c r="AD260" s="276"/>
      <c r="AE260" s="276"/>
      <c r="AF260" s="276"/>
      <c r="AG260" s="276"/>
      <c r="AH260" s="276"/>
      <c r="AI260" s="276"/>
      <c r="AJ260" s="276"/>
      <c r="AK260" s="276"/>
      <c r="AL260" s="276"/>
      <c r="AM260" s="276"/>
      <c r="AN260" s="276"/>
      <c r="AO260" s="276"/>
      <c r="AP260" s="276"/>
      <c r="AQ260" s="276"/>
      <c r="AR260" s="276"/>
      <c r="AS260" s="276"/>
      <c r="AT260" s="276"/>
      <c r="AU260" s="276"/>
      <c r="AV260" s="276"/>
      <c r="AW260" s="276"/>
      <c r="AX260" s="276"/>
      <c r="AY260" s="276"/>
      <c r="AZ260" s="276"/>
      <c r="BA260" s="276"/>
      <c r="BB260" s="276"/>
      <c r="BC260" s="276"/>
      <c r="BD260" s="276"/>
      <c r="BE260" s="276"/>
      <c r="BF260" s="276"/>
      <c r="BG260" s="276"/>
      <c r="BH260" s="276"/>
      <c r="BI260" s="276"/>
      <c r="BJ260" s="276"/>
      <c r="BK260" s="276"/>
      <c r="BL260" s="276"/>
      <c r="BM260" s="276"/>
      <c r="BN260" s="276"/>
      <c r="BO260" s="276"/>
      <c r="BP260" s="276"/>
      <c r="BQ260" s="276"/>
      <c r="BR260" s="276"/>
      <c r="BS260" s="276"/>
      <c r="BT260" s="276"/>
      <c r="BU260" s="276"/>
      <c r="BV260" s="276"/>
      <c r="BW260" s="276"/>
      <c r="BX260" s="276"/>
      <c r="BY260" s="276"/>
      <c r="BZ260" s="276"/>
      <c r="CA260" s="276"/>
      <c r="CB260" s="276"/>
      <c r="CC260" s="276"/>
      <c r="CD260" s="276"/>
      <c r="CE260" s="276"/>
      <c r="CF260" s="276"/>
      <c r="CG260" s="276"/>
      <c r="CH260" s="276"/>
      <c r="CI260" s="276"/>
      <c r="CJ260" s="276"/>
      <c r="CK260" s="276"/>
      <c r="CL260" s="276"/>
      <c r="CM260" s="276"/>
      <c r="CN260" s="276"/>
      <c r="CO260" s="276"/>
      <c r="CP260" s="276"/>
      <c r="CQ260" s="276"/>
      <c r="CR260" s="276"/>
      <c r="CS260" s="276"/>
      <c r="CT260" s="276"/>
      <c r="CU260" s="276"/>
      <c r="CV260" s="276"/>
      <c r="CW260" s="276"/>
      <c r="CX260" s="276"/>
      <c r="CY260" s="276"/>
      <c r="CZ260" s="276"/>
      <c r="DA260" s="276"/>
      <c r="DB260" s="276"/>
      <c r="DC260" s="276"/>
      <c r="DD260" s="276"/>
      <c r="DE260" s="276"/>
      <c r="DF260" s="276"/>
      <c r="DG260" s="276"/>
      <c r="DH260" s="276"/>
      <c r="DI260" s="276"/>
      <c r="DJ260" s="276"/>
      <c r="DK260" s="276"/>
      <c r="DL260" s="276"/>
      <c r="DM260" s="276"/>
      <c r="DN260" s="276"/>
      <c r="DO260" s="276"/>
      <c r="DP260" s="276"/>
      <c r="DQ260" s="276"/>
    </row>
    <row r="261" spans="1:121" s="281" customFormat="1" ht="12.6" customHeight="1" x14ac:dyDescent="0.25">
      <c r="A261" s="284">
        <v>8.1999999999999993</v>
      </c>
      <c r="B261" s="286" t="s">
        <v>578</v>
      </c>
      <c r="C261" s="284">
        <v>2018</v>
      </c>
      <c r="D261" s="286" t="s">
        <v>567</v>
      </c>
      <c r="E261" s="116" t="s">
        <v>618</v>
      </c>
      <c r="F261" s="6">
        <v>260506</v>
      </c>
      <c r="G261" s="284">
        <v>-0.5</v>
      </c>
      <c r="H261" s="284">
        <v>370</v>
      </c>
      <c r="I261" s="284"/>
      <c r="J261" s="284"/>
      <c r="K261" s="7" t="s">
        <v>217</v>
      </c>
      <c r="L261" s="310" t="s">
        <v>226</v>
      </c>
      <c r="M261" s="278" t="s">
        <v>228</v>
      </c>
      <c r="N261" s="284" t="s">
        <v>490</v>
      </c>
      <c r="O261" s="223" t="s">
        <v>179</v>
      </c>
      <c r="P261" s="276"/>
      <c r="Q261" s="280"/>
      <c r="R261" s="276" t="s">
        <v>735</v>
      </c>
      <c r="S261" s="276"/>
      <c r="T261" s="7" t="s">
        <v>1070</v>
      </c>
      <c r="U261" s="285"/>
      <c r="V261" s="285"/>
      <c r="W261" s="285"/>
      <c r="X261" s="285"/>
      <c r="Y261" s="285"/>
      <c r="Z261" s="285"/>
      <c r="AA261" s="285"/>
      <c r="AB261" s="285"/>
      <c r="AC261" s="285"/>
      <c r="AD261" s="285"/>
      <c r="AE261" s="285"/>
      <c r="AF261" s="285"/>
      <c r="AG261" s="285"/>
      <c r="AH261" s="285"/>
      <c r="AI261" s="285"/>
      <c r="AJ261" s="285"/>
      <c r="AK261" s="285"/>
      <c r="AL261" s="285"/>
      <c r="AM261" s="285"/>
      <c r="AN261" s="285"/>
      <c r="AO261" s="285"/>
      <c r="AP261" s="285"/>
      <c r="AQ261" s="285"/>
      <c r="AR261" s="285"/>
      <c r="AS261" s="285"/>
      <c r="AT261" s="285"/>
      <c r="AU261" s="285"/>
      <c r="AV261" s="285"/>
      <c r="AW261" s="285"/>
      <c r="AX261" s="285"/>
      <c r="AY261" s="285"/>
      <c r="AZ261" s="285"/>
      <c r="BA261" s="285"/>
      <c r="BB261" s="285"/>
      <c r="BC261" s="285"/>
      <c r="BD261" s="285"/>
      <c r="BE261" s="285"/>
      <c r="BF261" s="285"/>
      <c r="BG261" s="285"/>
      <c r="BH261" s="285"/>
      <c r="BI261" s="285"/>
      <c r="BJ261" s="285"/>
      <c r="BK261" s="285"/>
      <c r="BL261" s="285"/>
      <c r="BM261" s="285"/>
      <c r="BN261" s="285"/>
      <c r="BO261" s="285"/>
      <c r="BP261" s="285"/>
      <c r="BQ261" s="285"/>
      <c r="BR261" s="285"/>
      <c r="BS261" s="285"/>
      <c r="BT261" s="285"/>
      <c r="BU261" s="285"/>
      <c r="BV261" s="285"/>
      <c r="BW261" s="285"/>
      <c r="BX261" s="285"/>
      <c r="BY261" s="285"/>
      <c r="BZ261" s="285"/>
      <c r="CA261" s="285"/>
      <c r="CB261" s="285"/>
      <c r="CC261" s="285"/>
      <c r="CD261" s="285"/>
      <c r="CE261" s="285"/>
      <c r="CF261" s="285"/>
      <c r="CG261" s="285"/>
      <c r="CH261" s="285"/>
      <c r="CI261" s="285"/>
      <c r="CJ261" s="285"/>
      <c r="CK261" s="285"/>
      <c r="CL261" s="285"/>
      <c r="CM261" s="285"/>
      <c r="CN261" s="285"/>
      <c r="CO261" s="285"/>
      <c r="CP261" s="285"/>
      <c r="CQ261" s="285"/>
      <c r="CR261" s="285"/>
      <c r="CS261" s="285"/>
      <c r="CT261" s="285"/>
      <c r="CU261" s="285"/>
      <c r="CV261" s="285"/>
      <c r="CW261" s="285"/>
      <c r="CX261" s="285"/>
      <c r="CY261" s="285"/>
      <c r="CZ261" s="285"/>
      <c r="DA261" s="285"/>
      <c r="DB261" s="285"/>
      <c r="DC261" s="285"/>
      <c r="DD261" s="285"/>
      <c r="DE261" s="285"/>
      <c r="DF261" s="285"/>
      <c r="DG261" s="285"/>
      <c r="DH261" s="285"/>
      <c r="DI261" s="285"/>
      <c r="DJ261" s="285"/>
      <c r="DK261" s="285"/>
      <c r="DL261" s="285"/>
      <c r="DM261" s="285"/>
      <c r="DN261" s="285"/>
      <c r="DO261" s="285"/>
      <c r="DP261" s="285"/>
      <c r="DQ261" s="285"/>
    </row>
    <row r="262" spans="1:121" s="281" customFormat="1" ht="12.6" customHeight="1" x14ac:dyDescent="0.25">
      <c r="A262" s="325" t="s">
        <v>1317</v>
      </c>
      <c r="B262" s="6" t="s">
        <v>578</v>
      </c>
      <c r="C262" s="6">
        <v>2018</v>
      </c>
      <c r="D262" s="283" t="s">
        <v>1313</v>
      </c>
      <c r="E262" s="5" t="s">
        <v>1318</v>
      </c>
      <c r="F262" s="5">
        <v>260830</v>
      </c>
      <c r="G262" s="277">
        <v>0</v>
      </c>
      <c r="H262" s="277">
        <v>419</v>
      </c>
      <c r="I262" s="277"/>
      <c r="J262" s="277"/>
      <c r="K262" s="5" t="s">
        <v>217</v>
      </c>
      <c r="L262" s="285" t="s">
        <v>226</v>
      </c>
      <c r="M262" s="285" t="s">
        <v>228</v>
      </c>
      <c r="N262" s="277" t="s">
        <v>810</v>
      </c>
      <c r="O262" s="223" t="s">
        <v>179</v>
      </c>
      <c r="P262" s="285"/>
      <c r="Q262" s="285"/>
      <c r="R262" s="285"/>
      <c r="S262" s="285"/>
      <c r="T262" s="5"/>
      <c r="U262" s="285"/>
      <c r="V262" s="285"/>
      <c r="W262" s="285"/>
      <c r="X262" s="285"/>
      <c r="Y262" s="285"/>
      <c r="Z262" s="285"/>
      <c r="AA262" s="285"/>
      <c r="AB262" s="285"/>
      <c r="AC262" s="285"/>
      <c r="AD262" s="285"/>
      <c r="AE262" s="285"/>
      <c r="AF262" s="285"/>
      <c r="AG262" s="285"/>
      <c r="AH262" s="285"/>
      <c r="AI262" s="285"/>
      <c r="AJ262" s="285"/>
      <c r="AK262" s="285"/>
      <c r="AL262" s="285"/>
      <c r="AM262" s="285"/>
      <c r="AN262" s="285"/>
      <c r="AO262" s="285"/>
      <c r="AP262" s="285"/>
      <c r="AQ262" s="285"/>
      <c r="AR262" s="285"/>
      <c r="AS262" s="285"/>
      <c r="AT262" s="285"/>
      <c r="AU262" s="285"/>
      <c r="AV262" s="285"/>
      <c r="AW262" s="285"/>
      <c r="AX262" s="285"/>
      <c r="AY262" s="285"/>
      <c r="AZ262" s="285"/>
      <c r="BA262" s="285"/>
      <c r="BB262" s="285"/>
      <c r="BC262" s="285"/>
      <c r="BD262" s="285"/>
      <c r="BE262" s="285"/>
      <c r="BF262" s="285"/>
      <c r="BG262" s="285"/>
      <c r="BH262" s="285"/>
      <c r="BI262" s="285"/>
      <c r="BJ262" s="285"/>
      <c r="BK262" s="285"/>
      <c r="BL262" s="285"/>
      <c r="BM262" s="285"/>
      <c r="BN262" s="285"/>
      <c r="BO262" s="285"/>
      <c r="BP262" s="285"/>
      <c r="BQ262" s="285"/>
      <c r="BR262" s="285"/>
      <c r="BS262" s="285"/>
      <c r="BT262" s="285"/>
      <c r="BU262" s="285"/>
      <c r="BV262" s="285"/>
      <c r="BW262" s="285"/>
      <c r="BX262" s="285"/>
      <c r="BY262" s="285"/>
      <c r="BZ262" s="285"/>
      <c r="CA262" s="285"/>
      <c r="CB262" s="285"/>
      <c r="CC262" s="285"/>
      <c r="CD262" s="285"/>
      <c r="CE262" s="285"/>
      <c r="CF262" s="285"/>
      <c r="CG262" s="285"/>
      <c r="CH262" s="285"/>
      <c r="CI262" s="285"/>
      <c r="CJ262" s="285"/>
      <c r="CK262" s="285"/>
      <c r="CL262" s="285"/>
      <c r="CM262" s="285"/>
      <c r="CN262" s="285"/>
      <c r="CO262" s="285"/>
      <c r="CP262" s="285"/>
      <c r="CQ262" s="285"/>
      <c r="CR262" s="285"/>
      <c r="CS262" s="285"/>
      <c r="CT262" s="285"/>
      <c r="CU262" s="285"/>
      <c r="CV262" s="285"/>
      <c r="CW262" s="285"/>
      <c r="CX262" s="285"/>
      <c r="CY262" s="285"/>
      <c r="CZ262" s="285"/>
      <c r="DA262" s="285"/>
      <c r="DB262" s="285"/>
      <c r="DC262" s="285"/>
      <c r="DD262" s="285"/>
      <c r="DE262" s="285"/>
      <c r="DF262" s="285"/>
      <c r="DG262" s="285"/>
      <c r="DH262" s="285"/>
      <c r="DI262" s="285"/>
      <c r="DJ262" s="285"/>
      <c r="DK262" s="285"/>
      <c r="DL262" s="285"/>
      <c r="DM262" s="285"/>
      <c r="DN262" s="285"/>
      <c r="DO262" s="285"/>
      <c r="DP262" s="285"/>
      <c r="DQ262" s="285"/>
    </row>
    <row r="263" spans="1:121" s="281" customFormat="1" ht="12.6" customHeight="1" x14ac:dyDescent="0.25">
      <c r="A263" s="284">
        <v>12.2</v>
      </c>
      <c r="B263" s="26" t="s">
        <v>578</v>
      </c>
      <c r="C263" s="25">
        <v>2018</v>
      </c>
      <c r="D263" s="318" t="s">
        <v>562</v>
      </c>
      <c r="E263" s="116" t="s">
        <v>618</v>
      </c>
      <c r="F263" s="6">
        <v>260506</v>
      </c>
      <c r="G263" s="284">
        <v>-1.5</v>
      </c>
      <c r="H263" s="284">
        <v>149</v>
      </c>
      <c r="I263" s="284"/>
      <c r="J263" s="284"/>
      <c r="K263" s="7" t="s">
        <v>217</v>
      </c>
      <c r="L263" s="310" t="s">
        <v>226</v>
      </c>
      <c r="M263" s="278" t="s">
        <v>228</v>
      </c>
      <c r="N263" s="284" t="s">
        <v>490</v>
      </c>
      <c r="O263" s="223" t="s">
        <v>179</v>
      </c>
      <c r="P263" s="276"/>
      <c r="Q263" s="280"/>
      <c r="R263" s="276" t="s">
        <v>736</v>
      </c>
      <c r="S263" s="276"/>
      <c r="T263" s="7" t="s">
        <v>1071</v>
      </c>
      <c r="U263" s="285"/>
      <c r="V263" s="285"/>
      <c r="W263" s="285"/>
      <c r="X263" s="285"/>
      <c r="Y263" s="285"/>
      <c r="Z263" s="285"/>
      <c r="AA263" s="285"/>
      <c r="AB263" s="285"/>
      <c r="AC263" s="285"/>
      <c r="AD263" s="285"/>
      <c r="AE263" s="285"/>
      <c r="AF263" s="285"/>
      <c r="AG263" s="285"/>
      <c r="AH263" s="285"/>
      <c r="AI263" s="285"/>
      <c r="AJ263" s="285"/>
      <c r="AK263" s="285"/>
      <c r="AL263" s="285"/>
      <c r="AM263" s="285"/>
      <c r="AN263" s="285"/>
      <c r="AO263" s="285"/>
      <c r="AP263" s="285"/>
      <c r="AQ263" s="285"/>
      <c r="AR263" s="285"/>
      <c r="AS263" s="285"/>
      <c r="AT263" s="285"/>
      <c r="AU263" s="285"/>
      <c r="AV263" s="285"/>
      <c r="AW263" s="285"/>
      <c r="AX263" s="285"/>
      <c r="AY263" s="285"/>
      <c r="AZ263" s="285"/>
      <c r="BA263" s="285"/>
      <c r="BB263" s="285"/>
      <c r="BC263" s="285"/>
      <c r="BD263" s="285"/>
      <c r="BE263" s="285"/>
      <c r="BF263" s="285"/>
      <c r="BG263" s="285"/>
      <c r="BH263" s="285"/>
      <c r="BI263" s="285"/>
      <c r="BJ263" s="285"/>
      <c r="BK263" s="285"/>
      <c r="BL263" s="285"/>
      <c r="BM263" s="285"/>
      <c r="BN263" s="285"/>
      <c r="BO263" s="285"/>
      <c r="BP263" s="285"/>
      <c r="BQ263" s="285"/>
      <c r="BR263" s="285"/>
      <c r="BS263" s="285"/>
      <c r="BT263" s="285"/>
      <c r="BU263" s="285"/>
      <c r="BV263" s="285"/>
      <c r="BW263" s="285"/>
      <c r="BX263" s="285"/>
      <c r="BY263" s="285"/>
      <c r="BZ263" s="285"/>
      <c r="CA263" s="285"/>
      <c r="CB263" s="285"/>
      <c r="CC263" s="285"/>
      <c r="CD263" s="285"/>
      <c r="CE263" s="285"/>
      <c r="CF263" s="285"/>
      <c r="CG263" s="285"/>
      <c r="CH263" s="285"/>
      <c r="CI263" s="285"/>
      <c r="CJ263" s="285"/>
      <c r="CK263" s="285"/>
      <c r="CL263" s="285"/>
      <c r="CM263" s="285"/>
      <c r="CN263" s="285"/>
      <c r="CO263" s="285"/>
      <c r="CP263" s="285"/>
      <c r="CQ263" s="285"/>
      <c r="CR263" s="285"/>
      <c r="CS263" s="285"/>
      <c r="CT263" s="285"/>
      <c r="CU263" s="285"/>
      <c r="CV263" s="285"/>
      <c r="CW263" s="285"/>
      <c r="CX263" s="285"/>
      <c r="CY263" s="285"/>
      <c r="CZ263" s="285"/>
      <c r="DA263" s="285"/>
      <c r="DB263" s="285"/>
      <c r="DC263" s="285"/>
      <c r="DD263" s="285"/>
      <c r="DE263" s="285"/>
      <c r="DF263" s="285"/>
      <c r="DG263" s="285"/>
      <c r="DH263" s="285"/>
      <c r="DI263" s="285"/>
      <c r="DJ263" s="285"/>
      <c r="DK263" s="285"/>
      <c r="DL263" s="285"/>
      <c r="DM263" s="285"/>
      <c r="DN263" s="285"/>
      <c r="DO263" s="285"/>
      <c r="DP263" s="285"/>
      <c r="DQ263" s="285"/>
    </row>
    <row r="264" spans="1:121" s="281" customFormat="1" ht="12.6" customHeight="1" x14ac:dyDescent="0.25">
      <c r="A264" s="283">
        <v>4.38</v>
      </c>
      <c r="B264" s="6" t="s">
        <v>578</v>
      </c>
      <c r="C264" s="6">
        <v>2018</v>
      </c>
      <c r="D264" s="283" t="s">
        <v>1314</v>
      </c>
      <c r="E264" s="5" t="s">
        <v>1318</v>
      </c>
      <c r="F264" s="5">
        <v>260830</v>
      </c>
      <c r="G264" s="277"/>
      <c r="H264" s="277">
        <v>0</v>
      </c>
      <c r="I264" s="277"/>
      <c r="J264" s="277"/>
      <c r="K264" s="5" t="s">
        <v>217</v>
      </c>
      <c r="L264" s="285" t="s">
        <v>226</v>
      </c>
      <c r="M264" s="285" t="s">
        <v>230</v>
      </c>
      <c r="N264" s="277" t="s">
        <v>810</v>
      </c>
      <c r="O264" s="223" t="s">
        <v>179</v>
      </c>
      <c r="P264" s="285"/>
      <c r="Q264" s="285"/>
      <c r="R264" s="285"/>
      <c r="S264" s="285"/>
      <c r="T264" s="5"/>
      <c r="U264" s="285"/>
      <c r="V264" s="285"/>
      <c r="W264" s="285"/>
      <c r="X264" s="285"/>
      <c r="Y264" s="285"/>
      <c r="Z264" s="285"/>
      <c r="AA264" s="285"/>
      <c r="AB264" s="285"/>
      <c r="AC264" s="285"/>
      <c r="AD264" s="285"/>
      <c r="AE264" s="285"/>
      <c r="AF264" s="285"/>
      <c r="AG264" s="285"/>
      <c r="AH264" s="285"/>
      <c r="AI264" s="285"/>
      <c r="AJ264" s="285"/>
      <c r="AK264" s="285"/>
      <c r="AL264" s="285"/>
      <c r="AM264" s="285"/>
      <c r="AN264" s="285"/>
      <c r="AO264" s="285"/>
      <c r="AP264" s="285"/>
      <c r="AQ264" s="285"/>
      <c r="AR264" s="285"/>
      <c r="AS264" s="285"/>
      <c r="AT264" s="285"/>
      <c r="AU264" s="285"/>
      <c r="AV264" s="285"/>
      <c r="AW264" s="285"/>
      <c r="AX264" s="285"/>
      <c r="AY264" s="285"/>
      <c r="AZ264" s="285"/>
      <c r="BA264" s="285"/>
      <c r="BB264" s="285"/>
      <c r="BC264" s="285"/>
      <c r="BD264" s="285"/>
      <c r="BE264" s="285"/>
      <c r="BF264" s="285"/>
      <c r="BG264" s="285"/>
      <c r="BH264" s="285"/>
      <c r="BI264" s="285"/>
      <c r="BJ264" s="285"/>
      <c r="BK264" s="285"/>
      <c r="BL264" s="285"/>
      <c r="BM264" s="285"/>
      <c r="BN264" s="285"/>
      <c r="BO264" s="285"/>
      <c r="BP264" s="285"/>
      <c r="BQ264" s="285"/>
      <c r="BR264" s="285"/>
      <c r="BS264" s="285"/>
      <c r="BT264" s="285"/>
      <c r="BU264" s="285"/>
      <c r="BV264" s="285"/>
      <c r="BW264" s="285"/>
      <c r="BX264" s="285"/>
      <c r="BY264" s="285"/>
      <c r="BZ264" s="285"/>
      <c r="CA264" s="285"/>
      <c r="CB264" s="285"/>
      <c r="CC264" s="285"/>
      <c r="CD264" s="285"/>
      <c r="CE264" s="285"/>
      <c r="CF264" s="285"/>
      <c r="CG264" s="285"/>
      <c r="CH264" s="285"/>
      <c r="CI264" s="285"/>
      <c r="CJ264" s="285"/>
      <c r="CK264" s="285"/>
      <c r="CL264" s="285"/>
      <c r="CM264" s="285"/>
      <c r="CN264" s="285"/>
      <c r="CO264" s="285"/>
      <c r="CP264" s="285"/>
      <c r="CQ264" s="285"/>
      <c r="CR264" s="285"/>
      <c r="CS264" s="285"/>
      <c r="CT264" s="285"/>
      <c r="CU264" s="285"/>
      <c r="CV264" s="285"/>
      <c r="CW264" s="285"/>
      <c r="CX264" s="285"/>
      <c r="CY264" s="285"/>
      <c r="CZ264" s="285"/>
      <c r="DA264" s="285"/>
      <c r="DB264" s="285"/>
      <c r="DC264" s="285"/>
      <c r="DD264" s="285"/>
      <c r="DE264" s="285"/>
      <c r="DF264" s="285"/>
      <c r="DG264" s="285"/>
      <c r="DH264" s="285"/>
      <c r="DI264" s="285"/>
      <c r="DJ264" s="285"/>
      <c r="DK264" s="285"/>
      <c r="DL264" s="285"/>
      <c r="DM264" s="285"/>
      <c r="DN264" s="285"/>
      <c r="DO264" s="285"/>
      <c r="DP264" s="285"/>
      <c r="DQ264" s="285"/>
    </row>
    <row r="265" spans="1:121" s="281" customFormat="1" ht="12.6" customHeight="1" x14ac:dyDescent="0.25">
      <c r="A265" s="284">
        <v>2.16</v>
      </c>
      <c r="B265" s="26" t="s">
        <v>578</v>
      </c>
      <c r="C265" s="25">
        <v>2018</v>
      </c>
      <c r="D265" s="318" t="s">
        <v>569</v>
      </c>
      <c r="E265" s="116" t="s">
        <v>618</v>
      </c>
      <c r="F265" s="6">
        <v>260506</v>
      </c>
      <c r="G265" s="284">
        <v>0.1</v>
      </c>
      <c r="H265" s="284">
        <v>592</v>
      </c>
      <c r="I265" s="284"/>
      <c r="J265" s="284"/>
      <c r="K265" s="7" t="s">
        <v>217</v>
      </c>
      <c r="L265" s="310" t="s">
        <v>226</v>
      </c>
      <c r="M265" s="278" t="s">
        <v>218</v>
      </c>
      <c r="N265" s="284" t="s">
        <v>490</v>
      </c>
      <c r="O265" s="223" t="s">
        <v>179</v>
      </c>
      <c r="P265" s="276"/>
      <c r="Q265" s="280"/>
      <c r="R265" s="276" t="s">
        <v>737</v>
      </c>
      <c r="S265" s="276"/>
      <c r="T265" s="7" t="s">
        <v>1069</v>
      </c>
      <c r="U265" s="285"/>
      <c r="V265" s="285"/>
      <c r="W265" s="285"/>
      <c r="X265" s="285"/>
      <c r="Y265" s="285"/>
      <c r="Z265" s="285"/>
      <c r="AA265" s="285"/>
      <c r="AB265" s="285"/>
      <c r="AC265" s="285"/>
      <c r="AD265" s="285"/>
      <c r="AE265" s="285"/>
      <c r="AF265" s="285"/>
      <c r="AG265" s="285"/>
      <c r="AH265" s="285"/>
      <c r="AI265" s="285"/>
      <c r="AJ265" s="285"/>
      <c r="AK265" s="285"/>
      <c r="AL265" s="285"/>
      <c r="AM265" s="285"/>
      <c r="AN265" s="285"/>
      <c r="AO265" s="285"/>
      <c r="AP265" s="285"/>
      <c r="AQ265" s="285"/>
      <c r="AR265" s="285"/>
      <c r="AS265" s="285"/>
      <c r="AT265" s="285"/>
      <c r="AU265" s="285"/>
      <c r="AV265" s="285"/>
      <c r="AW265" s="285"/>
      <c r="AX265" s="285"/>
      <c r="AY265" s="285"/>
      <c r="AZ265" s="285"/>
      <c r="BA265" s="285"/>
      <c r="BB265" s="285"/>
      <c r="BC265" s="285"/>
      <c r="BD265" s="285"/>
      <c r="BE265" s="285"/>
      <c r="BF265" s="285"/>
      <c r="BG265" s="285"/>
      <c r="BH265" s="285"/>
      <c r="BI265" s="285"/>
      <c r="BJ265" s="285"/>
      <c r="BK265" s="285"/>
      <c r="BL265" s="285"/>
      <c r="BM265" s="285"/>
      <c r="BN265" s="285"/>
      <c r="BO265" s="285"/>
      <c r="BP265" s="285"/>
      <c r="BQ265" s="285"/>
      <c r="BR265" s="285"/>
      <c r="BS265" s="285"/>
      <c r="BT265" s="285"/>
      <c r="BU265" s="285"/>
      <c r="BV265" s="285"/>
      <c r="BW265" s="285"/>
      <c r="BX265" s="285"/>
      <c r="BY265" s="285"/>
      <c r="BZ265" s="285"/>
      <c r="CA265" s="285"/>
      <c r="CB265" s="285"/>
      <c r="CC265" s="285"/>
      <c r="CD265" s="285"/>
      <c r="CE265" s="285"/>
      <c r="CF265" s="285"/>
      <c r="CG265" s="285"/>
      <c r="CH265" s="285"/>
      <c r="CI265" s="285"/>
      <c r="CJ265" s="285"/>
      <c r="CK265" s="285"/>
      <c r="CL265" s="285"/>
      <c r="CM265" s="285"/>
      <c r="CN265" s="285"/>
      <c r="CO265" s="285"/>
      <c r="CP265" s="285"/>
      <c r="CQ265" s="285"/>
      <c r="CR265" s="285"/>
      <c r="CS265" s="285"/>
      <c r="CT265" s="285"/>
      <c r="CU265" s="285"/>
      <c r="CV265" s="285"/>
      <c r="CW265" s="285"/>
      <c r="CX265" s="285"/>
      <c r="CY265" s="285"/>
      <c r="CZ265" s="285"/>
      <c r="DA265" s="285"/>
      <c r="DB265" s="285"/>
      <c r="DC265" s="285"/>
      <c r="DD265" s="285"/>
      <c r="DE265" s="285"/>
      <c r="DF265" s="285"/>
      <c r="DG265" s="285"/>
      <c r="DH265" s="285"/>
      <c r="DI265" s="285"/>
      <c r="DJ265" s="285"/>
      <c r="DK265" s="285"/>
      <c r="DL265" s="285"/>
      <c r="DM265" s="285"/>
      <c r="DN265" s="285"/>
      <c r="DO265" s="285"/>
      <c r="DP265" s="285"/>
      <c r="DQ265" s="285"/>
    </row>
    <row r="266" spans="1:121" s="281" customFormat="1" ht="12.6" customHeight="1" x14ac:dyDescent="0.25">
      <c r="A266" s="283">
        <v>2.1</v>
      </c>
      <c r="B266" s="6" t="s">
        <v>578</v>
      </c>
      <c r="C266" s="6">
        <v>2018</v>
      </c>
      <c r="D266" s="277" t="s">
        <v>1316</v>
      </c>
      <c r="E266" s="5" t="s">
        <v>1318</v>
      </c>
      <c r="F266" s="5">
        <v>260830</v>
      </c>
      <c r="G266" s="277">
        <v>0</v>
      </c>
      <c r="H266" s="277">
        <v>580</v>
      </c>
      <c r="I266" s="277"/>
      <c r="J266" s="277"/>
      <c r="K266" s="5" t="s">
        <v>217</v>
      </c>
      <c r="L266" s="285" t="s">
        <v>226</v>
      </c>
      <c r="M266" s="285" t="s">
        <v>218</v>
      </c>
      <c r="N266" s="277" t="s">
        <v>810</v>
      </c>
      <c r="O266" s="223" t="s">
        <v>179</v>
      </c>
      <c r="P266" s="285"/>
      <c r="Q266" s="285"/>
      <c r="R266" s="285"/>
      <c r="S266" s="285"/>
      <c r="T266" s="5"/>
    </row>
    <row r="267" spans="1:121" s="281" customFormat="1" ht="12.6" customHeight="1" x14ac:dyDescent="0.25">
      <c r="A267" s="313" t="s">
        <v>502</v>
      </c>
      <c r="B267" s="68" t="s">
        <v>501</v>
      </c>
      <c r="C267" s="68">
        <v>1969</v>
      </c>
      <c r="D267" s="293" t="s">
        <v>554</v>
      </c>
      <c r="E267" s="78" t="s">
        <v>556</v>
      </c>
      <c r="F267" s="78">
        <v>260504</v>
      </c>
      <c r="G267" s="293"/>
      <c r="H267" s="293"/>
      <c r="I267" s="293">
        <v>413</v>
      </c>
      <c r="J267" s="293">
        <v>620</v>
      </c>
      <c r="K267" s="78" t="s">
        <v>217</v>
      </c>
      <c r="L267" s="293">
        <v>255561</v>
      </c>
      <c r="M267" s="293" t="s">
        <v>228</v>
      </c>
      <c r="N267" s="293" t="s">
        <v>487</v>
      </c>
      <c r="O267" s="68" t="s">
        <v>470</v>
      </c>
      <c r="P267" s="293"/>
      <c r="Q267" s="293"/>
      <c r="R267" s="293"/>
      <c r="S267" s="276"/>
      <c r="T267" s="7" t="s">
        <v>1072</v>
      </c>
    </row>
    <row r="268" spans="1:121" s="281" customFormat="1" ht="12.6" customHeight="1" x14ac:dyDescent="0.25">
      <c r="A268" s="312" t="s">
        <v>781</v>
      </c>
      <c r="B268" s="97" t="s">
        <v>501</v>
      </c>
      <c r="C268" s="166">
        <v>1969</v>
      </c>
      <c r="D268" s="281" t="s">
        <v>673</v>
      </c>
      <c r="E268" s="5" t="s">
        <v>556</v>
      </c>
      <c r="F268" s="212">
        <v>260615</v>
      </c>
      <c r="G268" s="311" t="s">
        <v>0</v>
      </c>
      <c r="H268" s="291"/>
      <c r="I268" s="291">
        <v>420</v>
      </c>
      <c r="J268" s="291">
        <v>706</v>
      </c>
      <c r="K268" s="5" t="s">
        <v>217</v>
      </c>
      <c r="L268" s="293">
        <v>255561</v>
      </c>
      <c r="M268" s="281" t="s">
        <v>228</v>
      </c>
      <c r="N268" s="281" t="s">
        <v>712</v>
      </c>
      <c r="O268" s="6" t="s">
        <v>470</v>
      </c>
      <c r="P268" s="285"/>
      <c r="Q268" s="285"/>
      <c r="R268" s="285"/>
      <c r="S268" s="285"/>
      <c r="T268" s="7" t="s">
        <v>1073</v>
      </c>
    </row>
    <row r="269" spans="1:121" s="281" customFormat="1" ht="12.6" customHeight="1" x14ac:dyDescent="0.25">
      <c r="A269" s="287">
        <v>6.45</v>
      </c>
      <c r="B269" s="292" t="s">
        <v>501</v>
      </c>
      <c r="C269" s="287">
        <v>1969</v>
      </c>
      <c r="D269" s="287" t="s">
        <v>1409</v>
      </c>
      <c r="E269" s="212" t="s">
        <v>556</v>
      </c>
      <c r="F269" s="212">
        <v>260910</v>
      </c>
      <c r="G269" s="287"/>
      <c r="H269" s="287"/>
      <c r="I269" s="287">
        <v>397</v>
      </c>
      <c r="J269" s="287"/>
      <c r="K269" s="7" t="s">
        <v>217</v>
      </c>
      <c r="L269" s="287"/>
      <c r="M269" s="285" t="s">
        <v>230</v>
      </c>
      <c r="N269" s="287" t="s">
        <v>712</v>
      </c>
      <c r="O269" s="223" t="s">
        <v>179</v>
      </c>
      <c r="P269" s="287"/>
      <c r="Q269" s="287"/>
      <c r="R269" s="287"/>
      <c r="S269" s="287"/>
      <c r="T269" s="54"/>
      <c r="U269" s="287"/>
      <c r="V269" s="287"/>
      <c r="W269" s="287"/>
      <c r="X269" s="287"/>
      <c r="Y269" s="287"/>
      <c r="Z269" s="287"/>
      <c r="AA269" s="287"/>
      <c r="AB269" s="287"/>
      <c r="AC269" s="287"/>
      <c r="AD269" s="287"/>
      <c r="AE269" s="287"/>
      <c r="AF269" s="287"/>
      <c r="AG269" s="287"/>
      <c r="AH269" s="287"/>
      <c r="AI269" s="287"/>
      <c r="AJ269" s="287"/>
      <c r="AK269" s="287"/>
      <c r="AL269" s="287"/>
      <c r="AM269" s="287"/>
      <c r="AN269" s="287"/>
      <c r="AO269" s="287"/>
      <c r="AP269" s="287"/>
      <c r="AQ269" s="287"/>
      <c r="AR269" s="287"/>
      <c r="AS269" s="287"/>
      <c r="AT269" s="287"/>
      <c r="AU269" s="287"/>
      <c r="AV269" s="287"/>
      <c r="AW269" s="287"/>
      <c r="AX269" s="287"/>
      <c r="AY269" s="287"/>
      <c r="AZ269" s="287"/>
      <c r="BA269" s="287"/>
      <c r="BB269" s="287"/>
      <c r="BC269" s="287"/>
      <c r="BD269" s="287"/>
      <c r="BE269" s="287"/>
      <c r="BF269" s="287"/>
      <c r="BG269" s="287"/>
      <c r="BH269" s="287"/>
      <c r="BI269" s="287"/>
      <c r="BJ269" s="287"/>
      <c r="BK269" s="287"/>
      <c r="BL269" s="287"/>
      <c r="BM269" s="287"/>
      <c r="BN269" s="287"/>
      <c r="BO269" s="287"/>
      <c r="BP269" s="287"/>
      <c r="BQ269" s="287"/>
      <c r="BR269" s="287"/>
      <c r="BS269" s="287"/>
      <c r="BT269" s="287"/>
      <c r="BU269" s="287"/>
      <c r="BV269" s="287"/>
      <c r="BW269" s="287"/>
      <c r="BX269" s="287"/>
      <c r="BY269" s="287"/>
      <c r="BZ269" s="287"/>
      <c r="CA269" s="287"/>
      <c r="CB269" s="287"/>
      <c r="CC269" s="287"/>
      <c r="CD269" s="287"/>
      <c r="CE269" s="287"/>
      <c r="CF269" s="287"/>
      <c r="CG269" s="287"/>
      <c r="CH269" s="287"/>
      <c r="CI269" s="287"/>
      <c r="CJ269" s="287"/>
      <c r="CK269" s="287"/>
      <c r="CL269" s="287"/>
      <c r="CM269" s="287"/>
      <c r="CN269" s="287"/>
      <c r="CO269" s="287"/>
      <c r="CP269" s="287"/>
      <c r="CQ269" s="287"/>
      <c r="CR269" s="287"/>
      <c r="CS269" s="287"/>
      <c r="CT269" s="287"/>
      <c r="CU269" s="287"/>
      <c r="CV269" s="287"/>
      <c r="CW269" s="287"/>
      <c r="CX269" s="287"/>
      <c r="CY269" s="287"/>
      <c r="CZ269" s="287"/>
      <c r="DA269" s="287"/>
      <c r="DB269" s="287"/>
      <c r="DC269" s="287"/>
      <c r="DD269" s="287"/>
      <c r="DE269" s="287"/>
      <c r="DF269" s="287"/>
      <c r="DG269" s="287"/>
      <c r="DH269" s="287"/>
      <c r="DI269" s="287"/>
      <c r="DJ269" s="287"/>
      <c r="DK269" s="287"/>
      <c r="DL269" s="287"/>
      <c r="DM269" s="287"/>
      <c r="DN269" s="287"/>
      <c r="DO269" s="287"/>
      <c r="DP269" s="287"/>
      <c r="DQ269" s="287"/>
    </row>
    <row r="270" spans="1:121" s="281" customFormat="1" ht="12.6" customHeight="1" x14ac:dyDescent="0.25">
      <c r="A270" s="276" t="s">
        <v>1359</v>
      </c>
      <c r="B270" s="276" t="s">
        <v>1358</v>
      </c>
      <c r="C270" s="287">
        <v>2017</v>
      </c>
      <c r="D270" s="286" t="s">
        <v>555</v>
      </c>
      <c r="E270" s="26" t="s">
        <v>1398</v>
      </c>
      <c r="F270" s="209">
        <v>260907</v>
      </c>
      <c r="G270" s="276"/>
      <c r="H270" s="306">
        <v>0</v>
      </c>
      <c r="I270" s="306"/>
      <c r="J270" s="306"/>
      <c r="K270" s="7" t="s">
        <v>217</v>
      </c>
      <c r="L270" s="310" t="s">
        <v>226</v>
      </c>
      <c r="M270" s="278" t="s">
        <v>228</v>
      </c>
      <c r="N270" s="276" t="s">
        <v>490</v>
      </c>
      <c r="O270" s="7" t="s">
        <v>179</v>
      </c>
      <c r="P270" s="276"/>
      <c r="Q270" s="280"/>
      <c r="R270" s="276"/>
      <c r="S270" s="276"/>
      <c r="T270" s="7"/>
    </row>
    <row r="271" spans="1:121" ht="12.6" customHeight="1" x14ac:dyDescent="0.25">
      <c r="A271" s="25">
        <v>37.28</v>
      </c>
      <c r="B271" s="204" t="s">
        <v>676</v>
      </c>
      <c r="C271" s="166">
        <v>2004</v>
      </c>
      <c r="D271" s="204" t="s">
        <v>274</v>
      </c>
      <c r="E271" s="116" t="s">
        <v>677</v>
      </c>
      <c r="F271" s="6">
        <v>260530</v>
      </c>
      <c r="G271" s="221"/>
      <c r="K271" s="7" t="s">
        <v>216</v>
      </c>
      <c r="L271" s="10" t="s">
        <v>284</v>
      </c>
      <c r="M271" s="9" t="s">
        <v>347</v>
      </c>
      <c r="N271" s="27" t="s">
        <v>200</v>
      </c>
      <c r="O271" s="223" t="s">
        <v>179</v>
      </c>
      <c r="S271" s="203" t="s">
        <v>277</v>
      </c>
      <c r="T271" s="7" t="s">
        <v>1074</v>
      </c>
      <c r="U271" s="271"/>
      <c r="V271" s="271"/>
      <c r="W271" s="271"/>
      <c r="X271" s="271"/>
      <c r="Y271" s="271"/>
      <c r="Z271" s="271"/>
      <c r="AA271" s="271"/>
      <c r="AB271" s="271"/>
      <c r="AC271" s="271"/>
      <c r="AD271" s="271"/>
      <c r="AE271" s="271"/>
      <c r="AF271" s="271"/>
      <c r="AG271" s="271"/>
      <c r="AH271" s="271"/>
      <c r="AI271" s="271"/>
      <c r="AJ271" s="271"/>
      <c r="AK271" s="271"/>
      <c r="AL271" s="271"/>
      <c r="AM271" s="271"/>
      <c r="AN271" s="271"/>
      <c r="AO271" s="271"/>
      <c r="AP271" s="271"/>
      <c r="AQ271" s="271"/>
      <c r="AR271" s="271"/>
      <c r="AS271" s="271"/>
      <c r="AT271" s="271"/>
      <c r="AU271" s="271"/>
      <c r="AV271" s="271"/>
      <c r="AW271" s="271"/>
      <c r="AX271" s="271"/>
      <c r="AY271" s="271"/>
      <c r="AZ271" s="271"/>
      <c r="BA271" s="271"/>
      <c r="BB271" s="271"/>
      <c r="BC271" s="271"/>
      <c r="BD271" s="271"/>
      <c r="BE271" s="271"/>
      <c r="BF271" s="271"/>
      <c r="BG271" s="271"/>
      <c r="BH271" s="271"/>
      <c r="BI271" s="271"/>
      <c r="BJ271" s="271"/>
      <c r="BK271" s="271"/>
      <c r="BL271" s="271"/>
      <c r="BM271" s="271"/>
      <c r="BN271" s="271"/>
      <c r="BO271" s="271"/>
      <c r="BP271" s="271"/>
      <c r="BQ271" s="271"/>
      <c r="BR271" s="271"/>
      <c r="BS271" s="271"/>
      <c r="BT271" s="271"/>
      <c r="BU271" s="271"/>
      <c r="BV271" s="271"/>
      <c r="BW271" s="271"/>
      <c r="BX271" s="271"/>
      <c r="BY271" s="271"/>
      <c r="BZ271" s="271"/>
      <c r="CA271" s="271"/>
      <c r="CB271" s="271"/>
      <c r="CC271" s="271"/>
      <c r="CD271" s="271"/>
      <c r="CE271" s="271"/>
      <c r="CF271" s="271"/>
      <c r="CG271" s="271"/>
      <c r="CH271" s="271"/>
      <c r="CI271" s="271"/>
      <c r="CJ271" s="271"/>
      <c r="CK271" s="271"/>
      <c r="CL271" s="271"/>
      <c r="CM271" s="271"/>
      <c r="CN271" s="271"/>
      <c r="CO271" s="271"/>
      <c r="CP271" s="271"/>
      <c r="CQ271" s="271"/>
      <c r="CR271" s="271"/>
      <c r="CS271" s="271"/>
      <c r="CT271" s="271"/>
      <c r="CU271" s="271"/>
      <c r="CV271" s="271"/>
      <c r="CW271" s="271"/>
      <c r="CX271" s="271"/>
      <c r="CY271" s="271"/>
      <c r="CZ271" s="271"/>
      <c r="DA271" s="271"/>
      <c r="DB271" s="271"/>
      <c r="DC271" s="271"/>
      <c r="DD271" s="271"/>
      <c r="DE271" s="271"/>
      <c r="DF271" s="271"/>
      <c r="DG271" s="271"/>
      <c r="DH271" s="271"/>
      <c r="DI271" s="271"/>
      <c r="DJ271" s="271"/>
      <c r="DK271" s="271"/>
      <c r="DL271" s="271"/>
      <c r="DM271" s="271"/>
      <c r="DN271" s="271"/>
      <c r="DO271" s="271"/>
      <c r="DP271" s="271"/>
      <c r="DQ271" s="271"/>
    </row>
    <row r="272" spans="1:121" ht="12.6" customHeight="1" x14ac:dyDescent="0.25">
      <c r="A272" s="54">
        <v>29.52</v>
      </c>
      <c r="B272" s="54" t="s">
        <v>651</v>
      </c>
      <c r="C272" s="54">
        <v>2016</v>
      </c>
      <c r="D272" s="54" t="s">
        <v>650</v>
      </c>
      <c r="E272" s="5" t="s">
        <v>556</v>
      </c>
      <c r="F272" s="6">
        <v>260518</v>
      </c>
      <c r="G272" s="6"/>
      <c r="H272" s="54">
        <v>589</v>
      </c>
      <c r="I272" s="54"/>
      <c r="J272" s="54"/>
      <c r="K272" s="54" t="s">
        <v>216</v>
      </c>
      <c r="L272" s="54" t="s">
        <v>226</v>
      </c>
      <c r="M272" s="54" t="s">
        <v>230</v>
      </c>
      <c r="N272" s="54" t="s">
        <v>444</v>
      </c>
      <c r="O272" s="203" t="s">
        <v>179</v>
      </c>
      <c r="P272" s="54"/>
      <c r="Q272" s="54"/>
      <c r="R272" s="54" t="s">
        <v>725</v>
      </c>
      <c r="T272" s="7" t="s">
        <v>1077</v>
      </c>
      <c r="U272" s="271"/>
      <c r="V272" s="271"/>
      <c r="W272" s="271"/>
      <c r="X272" s="271"/>
      <c r="Y272" s="271"/>
      <c r="Z272" s="271"/>
      <c r="AA272" s="271"/>
      <c r="AB272" s="271"/>
      <c r="AC272" s="271"/>
      <c r="AD272" s="271"/>
      <c r="AE272" s="271"/>
      <c r="AF272" s="271"/>
      <c r="AG272" s="271"/>
      <c r="AH272" s="271"/>
      <c r="AI272" s="271"/>
      <c r="AJ272" s="271"/>
      <c r="AK272" s="271"/>
      <c r="AL272" s="271"/>
      <c r="AM272" s="271"/>
      <c r="AN272" s="271"/>
      <c r="AO272" s="271"/>
      <c r="AP272" s="271"/>
      <c r="AQ272" s="271"/>
      <c r="AR272" s="271"/>
      <c r="AS272" s="271"/>
      <c r="AT272" s="271"/>
      <c r="AU272" s="271"/>
      <c r="AV272" s="271"/>
      <c r="AW272" s="271"/>
      <c r="AX272" s="271"/>
      <c r="AY272" s="271"/>
      <c r="AZ272" s="271"/>
      <c r="BA272" s="271"/>
      <c r="BB272" s="271"/>
      <c r="BC272" s="271"/>
      <c r="BD272" s="271"/>
      <c r="BE272" s="271"/>
      <c r="BF272" s="271"/>
      <c r="BG272" s="271"/>
      <c r="BH272" s="271"/>
      <c r="BI272" s="271"/>
      <c r="BJ272" s="271"/>
      <c r="BK272" s="271"/>
      <c r="BL272" s="271"/>
      <c r="BM272" s="271"/>
      <c r="BN272" s="271"/>
      <c r="BO272" s="271"/>
      <c r="BP272" s="271"/>
      <c r="BQ272" s="271"/>
      <c r="BR272" s="271"/>
      <c r="BS272" s="271"/>
      <c r="BT272" s="271"/>
      <c r="BU272" s="271"/>
      <c r="BV272" s="271"/>
      <c r="BW272" s="271"/>
      <c r="BX272" s="271"/>
      <c r="BY272" s="271"/>
      <c r="BZ272" s="271"/>
      <c r="CA272" s="271"/>
      <c r="CB272" s="271"/>
      <c r="CC272" s="271"/>
      <c r="CD272" s="271"/>
      <c r="CE272" s="271"/>
      <c r="CF272" s="271"/>
      <c r="CG272" s="271"/>
      <c r="CH272" s="271"/>
      <c r="CI272" s="271"/>
      <c r="CJ272" s="271"/>
      <c r="CK272" s="271"/>
      <c r="CL272" s="271"/>
      <c r="CM272" s="271"/>
      <c r="CN272" s="271"/>
      <c r="CO272" s="271"/>
      <c r="CP272" s="271"/>
      <c r="CQ272" s="271"/>
      <c r="CR272" s="271"/>
      <c r="CS272" s="271"/>
      <c r="CT272" s="271"/>
      <c r="CU272" s="271"/>
      <c r="CV272" s="271"/>
      <c r="CW272" s="271"/>
      <c r="CX272" s="271"/>
      <c r="CY272" s="271"/>
      <c r="CZ272" s="271"/>
      <c r="DA272" s="271"/>
      <c r="DB272" s="271"/>
      <c r="DC272" s="271"/>
      <c r="DD272" s="271"/>
      <c r="DE272" s="271"/>
      <c r="DF272" s="271"/>
      <c r="DG272" s="271"/>
      <c r="DH272" s="271"/>
      <c r="DI272" s="271"/>
      <c r="DJ272" s="271"/>
      <c r="DK272" s="271"/>
      <c r="DL272" s="271"/>
      <c r="DM272" s="271"/>
      <c r="DN272" s="271"/>
      <c r="DO272" s="271"/>
      <c r="DP272" s="271"/>
      <c r="DQ272" s="271"/>
    </row>
    <row r="273" spans="1:121" ht="12.6" customHeight="1" x14ac:dyDescent="0.25">
      <c r="A273" s="54">
        <v>5.37</v>
      </c>
      <c r="B273" s="54" t="s">
        <v>651</v>
      </c>
      <c r="C273" s="54">
        <v>2016</v>
      </c>
      <c r="D273" s="54" t="s">
        <v>568</v>
      </c>
      <c r="E273" s="5" t="s">
        <v>556</v>
      </c>
      <c r="F273" s="6">
        <v>260518</v>
      </c>
      <c r="G273" s="6"/>
      <c r="H273" s="54">
        <v>726</v>
      </c>
      <c r="I273" s="54"/>
      <c r="J273" s="54"/>
      <c r="K273" s="54" t="s">
        <v>216</v>
      </c>
      <c r="L273" s="7" t="s">
        <v>226</v>
      </c>
      <c r="M273" s="54" t="s">
        <v>230</v>
      </c>
      <c r="N273" s="54" t="s">
        <v>444</v>
      </c>
      <c r="O273" s="203" t="s">
        <v>179</v>
      </c>
      <c r="P273" s="54"/>
      <c r="Q273" s="54"/>
      <c r="R273" s="54" t="s">
        <v>725</v>
      </c>
      <c r="T273" s="7" t="s">
        <v>1075</v>
      </c>
      <c r="U273" s="271"/>
      <c r="V273" s="271"/>
      <c r="W273" s="271"/>
      <c r="X273" s="271"/>
      <c r="Y273" s="271"/>
      <c r="Z273" s="271"/>
      <c r="AA273" s="271"/>
      <c r="AB273" s="271"/>
      <c r="AC273" s="271"/>
      <c r="AD273" s="271"/>
      <c r="AE273" s="271"/>
      <c r="AF273" s="271"/>
      <c r="AG273" s="271"/>
      <c r="AH273" s="271"/>
      <c r="AI273" s="271"/>
      <c r="AJ273" s="271"/>
      <c r="AK273" s="271"/>
      <c r="AL273" s="271"/>
      <c r="AM273" s="271"/>
      <c r="AN273" s="271"/>
      <c r="AO273" s="271"/>
      <c r="AP273" s="271"/>
      <c r="AQ273" s="271"/>
      <c r="AR273" s="271"/>
      <c r="AS273" s="271"/>
      <c r="AT273" s="271"/>
      <c r="AU273" s="271"/>
      <c r="AV273" s="271"/>
      <c r="AW273" s="271"/>
      <c r="AX273" s="271"/>
      <c r="AY273" s="271"/>
      <c r="AZ273" s="271"/>
      <c r="BA273" s="271"/>
      <c r="BB273" s="271"/>
      <c r="BC273" s="271"/>
      <c r="BD273" s="271"/>
      <c r="BE273" s="271"/>
      <c r="BF273" s="271"/>
      <c r="BG273" s="271"/>
      <c r="BH273" s="271"/>
      <c r="BI273" s="271"/>
      <c r="BJ273" s="271"/>
      <c r="BK273" s="271"/>
      <c r="BL273" s="271"/>
      <c r="BM273" s="271"/>
      <c r="BN273" s="271"/>
      <c r="BO273" s="271"/>
      <c r="BP273" s="271"/>
      <c r="BQ273" s="271"/>
      <c r="BR273" s="271"/>
      <c r="BS273" s="271"/>
      <c r="BT273" s="271"/>
      <c r="BU273" s="271"/>
      <c r="BV273" s="271"/>
      <c r="BW273" s="271"/>
      <c r="BX273" s="271"/>
      <c r="BY273" s="271"/>
      <c r="BZ273" s="271"/>
      <c r="CA273" s="271"/>
      <c r="CB273" s="271"/>
      <c r="CC273" s="271"/>
      <c r="CD273" s="271"/>
      <c r="CE273" s="271"/>
      <c r="CF273" s="271"/>
      <c r="CG273" s="271"/>
      <c r="CH273" s="271"/>
      <c r="CI273" s="271"/>
      <c r="CJ273" s="271"/>
      <c r="CK273" s="271"/>
      <c r="CL273" s="271"/>
      <c r="CM273" s="271"/>
      <c r="CN273" s="271"/>
      <c r="CO273" s="271"/>
      <c r="CP273" s="271"/>
      <c r="CQ273" s="271"/>
      <c r="CR273" s="271"/>
      <c r="CS273" s="271"/>
      <c r="CT273" s="271"/>
      <c r="CU273" s="271"/>
      <c r="CV273" s="271"/>
      <c r="CW273" s="271"/>
      <c r="CX273" s="271"/>
      <c r="CY273" s="271"/>
      <c r="CZ273" s="271"/>
      <c r="DA273" s="271"/>
      <c r="DB273" s="271"/>
      <c r="DC273" s="271"/>
      <c r="DD273" s="271"/>
      <c r="DE273" s="271"/>
      <c r="DF273" s="271"/>
      <c r="DG273" s="271"/>
      <c r="DH273" s="271"/>
      <c r="DI273" s="271"/>
      <c r="DJ273" s="271"/>
      <c r="DK273" s="271"/>
      <c r="DL273" s="271"/>
      <c r="DM273" s="271"/>
      <c r="DN273" s="271"/>
      <c r="DO273" s="271"/>
      <c r="DP273" s="271"/>
      <c r="DQ273" s="271"/>
    </row>
    <row r="274" spans="1:121" ht="12.6" customHeight="1" x14ac:dyDescent="0.25">
      <c r="A274" s="54">
        <v>11.95</v>
      </c>
      <c r="B274" s="54" t="s">
        <v>651</v>
      </c>
      <c r="C274" s="54">
        <v>2016</v>
      </c>
      <c r="D274" s="54" t="s">
        <v>661</v>
      </c>
      <c r="E274" s="5" t="s">
        <v>556</v>
      </c>
      <c r="F274" s="6">
        <v>260518</v>
      </c>
      <c r="G274" s="54"/>
      <c r="H274" s="54">
        <v>710</v>
      </c>
      <c r="I274" s="54"/>
      <c r="J274" s="54"/>
      <c r="K274" s="54" t="s">
        <v>216</v>
      </c>
      <c r="L274" s="54" t="s">
        <v>226</v>
      </c>
      <c r="M274" s="54" t="s">
        <v>230</v>
      </c>
      <c r="N274" s="54" t="s">
        <v>444</v>
      </c>
      <c r="O274" s="203" t="s">
        <v>179</v>
      </c>
      <c r="P274" s="54"/>
      <c r="Q274" s="54"/>
      <c r="R274" s="54" t="s">
        <v>725</v>
      </c>
      <c r="T274" s="7" t="s">
        <v>1076</v>
      </c>
      <c r="U274" s="271"/>
      <c r="V274" s="271"/>
      <c r="W274" s="271"/>
      <c r="X274" s="271"/>
      <c r="Y274" s="271"/>
      <c r="Z274" s="271"/>
      <c r="AA274" s="271"/>
      <c r="AB274" s="271"/>
      <c r="AC274" s="271"/>
      <c r="AD274" s="271"/>
      <c r="AE274" s="271"/>
      <c r="AF274" s="271"/>
      <c r="AG274" s="271"/>
      <c r="AH274" s="271"/>
      <c r="AI274" s="271"/>
      <c r="AJ274" s="271"/>
      <c r="AK274" s="271"/>
      <c r="AL274" s="271"/>
      <c r="AM274" s="271"/>
      <c r="AN274" s="271"/>
      <c r="AO274" s="271"/>
      <c r="AP274" s="271"/>
      <c r="AQ274" s="271"/>
      <c r="AR274" s="271"/>
      <c r="AS274" s="271"/>
      <c r="AT274" s="271"/>
      <c r="AU274" s="271"/>
      <c r="AV274" s="271"/>
      <c r="AW274" s="271"/>
      <c r="AX274" s="271"/>
      <c r="AY274" s="271"/>
      <c r="AZ274" s="271"/>
      <c r="BA274" s="271"/>
      <c r="BB274" s="271"/>
      <c r="BC274" s="271"/>
      <c r="BD274" s="271"/>
      <c r="BE274" s="271"/>
      <c r="BF274" s="271"/>
      <c r="BG274" s="271"/>
      <c r="BH274" s="271"/>
      <c r="BI274" s="271"/>
      <c r="BJ274" s="271"/>
      <c r="BK274" s="271"/>
      <c r="BL274" s="271"/>
      <c r="BM274" s="271"/>
      <c r="BN274" s="271"/>
      <c r="BO274" s="271"/>
      <c r="BP274" s="271"/>
      <c r="BQ274" s="271"/>
      <c r="BR274" s="271"/>
      <c r="BS274" s="271"/>
      <c r="BT274" s="271"/>
      <c r="BU274" s="271"/>
      <c r="BV274" s="271"/>
      <c r="BW274" s="271"/>
      <c r="BX274" s="271"/>
      <c r="BY274" s="271"/>
      <c r="BZ274" s="271"/>
      <c r="CA274" s="271"/>
      <c r="CB274" s="271"/>
      <c r="CC274" s="271"/>
      <c r="CD274" s="271"/>
      <c r="CE274" s="271"/>
      <c r="CF274" s="271"/>
      <c r="CG274" s="271"/>
      <c r="CH274" s="271"/>
      <c r="CI274" s="271"/>
      <c r="CJ274" s="271"/>
      <c r="CK274" s="271"/>
      <c r="CL274" s="271"/>
      <c r="CM274" s="271"/>
      <c r="CN274" s="271"/>
      <c r="CO274" s="271"/>
      <c r="CP274" s="271"/>
      <c r="CQ274" s="271"/>
      <c r="CR274" s="271"/>
      <c r="CS274" s="271"/>
      <c r="CT274" s="271"/>
      <c r="CU274" s="271"/>
      <c r="CV274" s="271"/>
      <c r="CW274" s="271"/>
      <c r="CX274" s="271"/>
      <c r="CY274" s="271"/>
      <c r="CZ274" s="271"/>
      <c r="DA274" s="271"/>
      <c r="DB274" s="271"/>
      <c r="DC274" s="271"/>
      <c r="DD274" s="271"/>
      <c r="DE274" s="271"/>
      <c r="DF274" s="271"/>
      <c r="DG274" s="271"/>
      <c r="DH274" s="271"/>
      <c r="DI274" s="271"/>
      <c r="DJ274" s="271"/>
      <c r="DK274" s="271"/>
      <c r="DL274" s="271"/>
      <c r="DM274" s="271"/>
      <c r="DN274" s="271"/>
      <c r="DO274" s="271"/>
      <c r="DP274" s="271"/>
      <c r="DQ274" s="271"/>
    </row>
    <row r="275" spans="1:121" ht="12.6" customHeight="1" x14ac:dyDescent="0.25">
      <c r="A275" s="7" t="s">
        <v>1389</v>
      </c>
      <c r="B275" s="7" t="s">
        <v>521</v>
      </c>
      <c r="C275" s="54">
        <v>2015</v>
      </c>
      <c r="D275" s="26" t="s">
        <v>555</v>
      </c>
      <c r="E275" s="26" t="s">
        <v>1398</v>
      </c>
      <c r="F275" s="209">
        <v>260907</v>
      </c>
      <c r="H275" s="80">
        <v>246</v>
      </c>
      <c r="K275" s="7" t="s">
        <v>217</v>
      </c>
      <c r="L275" s="10" t="s">
        <v>226</v>
      </c>
      <c r="M275" s="9" t="s">
        <v>228</v>
      </c>
      <c r="N275" s="7" t="s">
        <v>197</v>
      </c>
      <c r="O275" s="7" t="s">
        <v>179</v>
      </c>
      <c r="U275" s="271"/>
      <c r="V275" s="271"/>
      <c r="W275" s="271"/>
      <c r="X275" s="271"/>
      <c r="Y275" s="271"/>
      <c r="Z275" s="271"/>
      <c r="AA275" s="271"/>
      <c r="AB275" s="271"/>
      <c r="AC275" s="271"/>
      <c r="AD275" s="271"/>
      <c r="AE275" s="271"/>
      <c r="AF275" s="271"/>
      <c r="AG275" s="271"/>
      <c r="AH275" s="271"/>
      <c r="AI275" s="271"/>
      <c r="AJ275" s="271"/>
      <c r="AK275" s="271"/>
      <c r="AL275" s="271"/>
      <c r="AM275" s="271"/>
      <c r="AN275" s="271"/>
      <c r="AO275" s="271"/>
      <c r="AP275" s="271"/>
      <c r="AQ275" s="271"/>
      <c r="AR275" s="271"/>
      <c r="AS275" s="271"/>
      <c r="AT275" s="271"/>
      <c r="AU275" s="271"/>
      <c r="AV275" s="271"/>
      <c r="AW275" s="271"/>
      <c r="AX275" s="271"/>
      <c r="AY275" s="271"/>
      <c r="AZ275" s="271"/>
      <c r="BA275" s="271"/>
      <c r="BB275" s="271"/>
      <c r="BC275" s="271"/>
      <c r="BD275" s="271"/>
      <c r="BE275" s="271"/>
      <c r="BF275" s="271"/>
      <c r="BG275" s="271"/>
      <c r="BH275" s="271"/>
      <c r="BI275" s="271"/>
      <c r="BJ275" s="271"/>
      <c r="BK275" s="271"/>
      <c r="BL275" s="271"/>
      <c r="BM275" s="271"/>
      <c r="BN275" s="271"/>
      <c r="BO275" s="271"/>
      <c r="BP275" s="271"/>
      <c r="BQ275" s="271"/>
      <c r="BR275" s="271"/>
      <c r="BS275" s="271"/>
      <c r="BT275" s="271"/>
      <c r="BU275" s="271"/>
      <c r="BV275" s="271"/>
      <c r="BW275" s="271"/>
      <c r="BX275" s="271"/>
      <c r="BY275" s="271"/>
      <c r="BZ275" s="271"/>
      <c r="CA275" s="271"/>
      <c r="CB275" s="271"/>
      <c r="CC275" s="271"/>
      <c r="CD275" s="271"/>
      <c r="CE275" s="271"/>
      <c r="CF275" s="271"/>
      <c r="CG275" s="271"/>
      <c r="CH275" s="271"/>
      <c r="CI275" s="271"/>
      <c r="CJ275" s="271"/>
      <c r="CK275" s="271"/>
      <c r="CL275" s="271"/>
      <c r="CM275" s="271"/>
      <c r="CN275" s="271"/>
      <c r="CO275" s="271"/>
      <c r="CP275" s="271"/>
      <c r="CQ275" s="271"/>
      <c r="CR275" s="271"/>
      <c r="CS275" s="271"/>
      <c r="CT275" s="271"/>
      <c r="CU275" s="271"/>
      <c r="CV275" s="271"/>
      <c r="CW275" s="271"/>
      <c r="CX275" s="271"/>
      <c r="CY275" s="271"/>
      <c r="CZ275" s="271"/>
      <c r="DA275" s="271"/>
      <c r="DB275" s="271"/>
      <c r="DC275" s="271"/>
      <c r="DD275" s="271"/>
      <c r="DE275" s="271"/>
      <c r="DF275" s="271"/>
      <c r="DG275" s="271"/>
      <c r="DH275" s="271"/>
      <c r="DI275" s="271"/>
      <c r="DJ275" s="271"/>
      <c r="DK275" s="271"/>
      <c r="DL275" s="271"/>
      <c r="DM275" s="271"/>
      <c r="DN275" s="271"/>
      <c r="DO275" s="271"/>
      <c r="DP275" s="271"/>
      <c r="DQ275" s="271"/>
    </row>
    <row r="276" spans="1:121" ht="12.6" customHeight="1" x14ac:dyDescent="0.25">
      <c r="A276" s="25">
        <v>3.31</v>
      </c>
      <c r="B276" s="26" t="s">
        <v>582</v>
      </c>
      <c r="C276" s="25">
        <v>2015</v>
      </c>
      <c r="D276" s="26" t="s">
        <v>568</v>
      </c>
      <c r="E276" s="116" t="s">
        <v>618</v>
      </c>
      <c r="F276" s="6">
        <v>260506</v>
      </c>
      <c r="G276" s="221"/>
      <c r="H276" s="25">
        <v>446</v>
      </c>
      <c r="I276" s="25"/>
      <c r="J276" s="25"/>
      <c r="K276" s="7" t="s">
        <v>217</v>
      </c>
      <c r="L276" s="10" t="s">
        <v>226</v>
      </c>
      <c r="M276" s="9" t="s">
        <v>230</v>
      </c>
      <c r="N276" s="25" t="s">
        <v>522</v>
      </c>
      <c r="O276" s="223" t="s">
        <v>179</v>
      </c>
      <c r="R276" s="54" t="s">
        <v>740</v>
      </c>
      <c r="T276" s="7" t="s">
        <v>1079</v>
      </c>
      <c r="U276" s="271"/>
      <c r="V276" s="271"/>
      <c r="W276" s="271"/>
      <c r="X276" s="271"/>
      <c r="Y276" s="271"/>
      <c r="Z276" s="271"/>
      <c r="AA276" s="271"/>
      <c r="AB276" s="271"/>
      <c r="AC276" s="271"/>
      <c r="AD276" s="271"/>
      <c r="AE276" s="271"/>
      <c r="AF276" s="271"/>
      <c r="AG276" s="271"/>
      <c r="AH276" s="271"/>
      <c r="AI276" s="271"/>
      <c r="AJ276" s="271"/>
      <c r="AK276" s="271"/>
      <c r="AL276" s="271"/>
      <c r="AM276" s="271"/>
      <c r="AN276" s="271"/>
      <c r="AO276" s="271"/>
      <c r="AP276" s="271"/>
      <c r="AQ276" s="271"/>
      <c r="AR276" s="271"/>
      <c r="AS276" s="271"/>
      <c r="AT276" s="271"/>
      <c r="AU276" s="271"/>
      <c r="AV276" s="271"/>
      <c r="AW276" s="271"/>
      <c r="AX276" s="271"/>
      <c r="AY276" s="271"/>
      <c r="AZ276" s="271"/>
      <c r="BA276" s="271"/>
      <c r="BB276" s="271"/>
      <c r="BC276" s="271"/>
      <c r="BD276" s="271"/>
      <c r="BE276" s="271"/>
      <c r="BF276" s="271"/>
      <c r="BG276" s="271"/>
      <c r="BH276" s="271"/>
      <c r="BI276" s="271"/>
      <c r="BJ276" s="271"/>
      <c r="BK276" s="271"/>
      <c r="BL276" s="271"/>
      <c r="BM276" s="271"/>
      <c r="BN276" s="271"/>
      <c r="BO276" s="271"/>
      <c r="BP276" s="271"/>
      <c r="BQ276" s="271"/>
      <c r="BR276" s="271"/>
      <c r="BS276" s="271"/>
      <c r="BT276" s="271"/>
      <c r="BU276" s="271"/>
      <c r="BV276" s="271"/>
      <c r="BW276" s="271"/>
      <c r="BX276" s="271"/>
      <c r="BY276" s="271"/>
      <c r="BZ276" s="271"/>
      <c r="CA276" s="271"/>
      <c r="CB276" s="271"/>
      <c r="CC276" s="271"/>
      <c r="CD276" s="271"/>
      <c r="CE276" s="271"/>
      <c r="CF276" s="271"/>
      <c r="CG276" s="271"/>
      <c r="CH276" s="271"/>
      <c r="CI276" s="271"/>
      <c r="CJ276" s="271"/>
      <c r="CK276" s="271"/>
      <c r="CL276" s="271"/>
      <c r="CM276" s="271"/>
      <c r="CN276" s="271"/>
      <c r="CO276" s="271"/>
      <c r="CP276" s="271"/>
      <c r="CQ276" s="271"/>
      <c r="CR276" s="271"/>
      <c r="CS276" s="271"/>
      <c r="CT276" s="271"/>
      <c r="CU276" s="271"/>
      <c r="CV276" s="271"/>
      <c r="CW276" s="271"/>
      <c r="CX276" s="271"/>
      <c r="CY276" s="271"/>
      <c r="CZ276" s="271"/>
      <c r="DA276" s="271"/>
      <c r="DB276" s="271"/>
      <c r="DC276" s="271"/>
      <c r="DD276" s="271"/>
      <c r="DE276" s="271"/>
      <c r="DF276" s="271"/>
      <c r="DG276" s="271"/>
      <c r="DH276" s="271"/>
      <c r="DI276" s="271"/>
      <c r="DJ276" s="271"/>
      <c r="DK276" s="271"/>
      <c r="DL276" s="271"/>
      <c r="DM276" s="271"/>
      <c r="DN276" s="271"/>
      <c r="DO276" s="271"/>
      <c r="DP276" s="271"/>
      <c r="DQ276" s="271"/>
    </row>
    <row r="277" spans="1:121" ht="12.6" customHeight="1" x14ac:dyDescent="0.25">
      <c r="A277" s="25">
        <v>1.28</v>
      </c>
      <c r="B277" s="26" t="s">
        <v>582</v>
      </c>
      <c r="C277" s="25">
        <v>2015</v>
      </c>
      <c r="D277" s="204" t="s">
        <v>569</v>
      </c>
      <c r="E277" s="116" t="s">
        <v>618</v>
      </c>
      <c r="F277" s="6">
        <v>260506</v>
      </c>
      <c r="G277" s="25">
        <v>0</v>
      </c>
      <c r="H277" s="25">
        <v>355</v>
      </c>
      <c r="I277" s="25"/>
      <c r="J277" s="25"/>
      <c r="K277" s="7" t="s">
        <v>217</v>
      </c>
      <c r="L277" s="10" t="s">
        <v>226</v>
      </c>
      <c r="M277" s="9" t="s">
        <v>218</v>
      </c>
      <c r="N277" s="25" t="s">
        <v>522</v>
      </c>
      <c r="O277" s="223" t="s">
        <v>179</v>
      </c>
      <c r="R277" s="7" t="s">
        <v>738</v>
      </c>
      <c r="T277" s="7" t="s">
        <v>1078</v>
      </c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</row>
    <row r="278" spans="1:121" ht="12.6" customHeight="1" x14ac:dyDescent="0.25">
      <c r="A278" s="26" t="s">
        <v>526</v>
      </c>
      <c r="B278" s="25" t="s">
        <v>525</v>
      </c>
      <c r="C278" s="25">
        <v>2016</v>
      </c>
      <c r="D278" s="25" t="s">
        <v>555</v>
      </c>
      <c r="E278" s="78" t="s">
        <v>556</v>
      </c>
      <c r="F278" s="78">
        <v>260504</v>
      </c>
      <c r="G278" s="25"/>
      <c r="H278" s="25">
        <v>0</v>
      </c>
      <c r="I278" s="25"/>
      <c r="J278" s="25"/>
      <c r="K278" s="78" t="s">
        <v>217</v>
      </c>
      <c r="L278" s="25" t="s">
        <v>226</v>
      </c>
      <c r="M278" s="78" t="s">
        <v>228</v>
      </c>
      <c r="N278" s="25" t="s">
        <v>527</v>
      </c>
      <c r="O278" s="25" t="s">
        <v>470</v>
      </c>
      <c r="P278" s="25"/>
      <c r="Q278" s="25"/>
      <c r="R278" s="111"/>
      <c r="S278" s="25" t="s">
        <v>557</v>
      </c>
      <c r="T278" s="7" t="s">
        <v>1080</v>
      </c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</row>
    <row r="279" spans="1:121" ht="12.6" customHeight="1" x14ac:dyDescent="0.25">
      <c r="A279" s="26" t="s">
        <v>1414</v>
      </c>
      <c r="B279" s="25" t="s">
        <v>525</v>
      </c>
      <c r="C279" s="25">
        <v>2016</v>
      </c>
      <c r="D279" s="25" t="s">
        <v>279</v>
      </c>
      <c r="E279" s="78" t="s">
        <v>1413</v>
      </c>
      <c r="F279" s="78">
        <v>260906</v>
      </c>
      <c r="G279" s="25"/>
      <c r="H279" s="25" t="s">
        <v>0</v>
      </c>
      <c r="I279" s="25"/>
      <c r="J279" s="25"/>
      <c r="K279" s="78" t="s">
        <v>217</v>
      </c>
      <c r="L279" s="25" t="s">
        <v>226</v>
      </c>
      <c r="M279" s="78" t="s">
        <v>228</v>
      </c>
      <c r="N279" s="25" t="s">
        <v>527</v>
      </c>
      <c r="O279" s="25" t="s">
        <v>470</v>
      </c>
      <c r="P279" s="25"/>
      <c r="Q279" s="25"/>
      <c r="R279" s="111"/>
      <c r="S279" s="25" t="s">
        <v>0</v>
      </c>
      <c r="T279" s="7" t="s">
        <v>1080</v>
      </c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</row>
    <row r="280" spans="1:121" ht="12.6" customHeight="1" x14ac:dyDescent="0.25">
      <c r="A280" s="6">
        <v>8.34</v>
      </c>
      <c r="B280" s="25" t="s">
        <v>550</v>
      </c>
      <c r="C280" s="6">
        <v>2018</v>
      </c>
      <c r="D280" s="7" t="s">
        <v>567</v>
      </c>
      <c r="E280" s="116" t="s">
        <v>556</v>
      </c>
      <c r="F280" s="6">
        <v>260824</v>
      </c>
      <c r="G280" s="54">
        <v>1.2</v>
      </c>
      <c r="H280" s="80">
        <v>391</v>
      </c>
      <c r="J280" s="7"/>
      <c r="K280" s="7" t="s">
        <v>216</v>
      </c>
      <c r="L280" s="25" t="s">
        <v>226</v>
      </c>
      <c r="M280" s="9" t="s">
        <v>228</v>
      </c>
      <c r="N280" s="7" t="s">
        <v>178</v>
      </c>
      <c r="O280" s="80" t="s">
        <v>179</v>
      </c>
      <c r="T280" s="7" t="s">
        <v>1083</v>
      </c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</row>
    <row r="281" spans="1:121" ht="12.6" customHeight="1" x14ac:dyDescent="0.25">
      <c r="A281" s="7" t="s">
        <v>1360</v>
      </c>
      <c r="B281" s="7" t="s">
        <v>550</v>
      </c>
      <c r="C281" s="54">
        <v>2018</v>
      </c>
      <c r="D281" s="26" t="s">
        <v>555</v>
      </c>
      <c r="E281" s="26" t="s">
        <v>1398</v>
      </c>
      <c r="F281" s="209">
        <v>260907</v>
      </c>
      <c r="H281" s="80">
        <v>0</v>
      </c>
      <c r="K281" s="7" t="s">
        <v>216</v>
      </c>
      <c r="L281" s="10" t="s">
        <v>226</v>
      </c>
      <c r="M281" s="9" t="s">
        <v>228</v>
      </c>
      <c r="N281" s="7" t="s">
        <v>512</v>
      </c>
      <c r="O281" s="7" t="s">
        <v>179</v>
      </c>
      <c r="U281" s="271"/>
      <c r="V281" s="271"/>
      <c r="W281" s="271"/>
      <c r="X281" s="271"/>
      <c r="Y281" s="271"/>
      <c r="Z281" s="271"/>
      <c r="AA281" s="271"/>
      <c r="AB281" s="271"/>
      <c r="AC281" s="271"/>
      <c r="AD281" s="271"/>
      <c r="AE281" s="271"/>
      <c r="AF281" s="271"/>
      <c r="AG281" s="271"/>
      <c r="AH281" s="271"/>
      <c r="AI281" s="271"/>
      <c r="AJ281" s="271"/>
      <c r="AK281" s="271"/>
      <c r="AL281" s="271"/>
      <c r="AM281" s="271"/>
      <c r="AN281" s="271"/>
      <c r="AO281" s="271"/>
      <c r="AP281" s="271"/>
      <c r="AQ281" s="271"/>
      <c r="AR281" s="271"/>
      <c r="AS281" s="271"/>
      <c r="AT281" s="271"/>
      <c r="AU281" s="271"/>
      <c r="AV281" s="271"/>
      <c r="AW281" s="271"/>
      <c r="AX281" s="271"/>
      <c r="AY281" s="271"/>
      <c r="AZ281" s="271"/>
      <c r="BA281" s="271"/>
      <c r="BB281" s="271"/>
      <c r="BC281" s="271"/>
      <c r="BD281" s="271"/>
      <c r="BE281" s="271"/>
      <c r="BF281" s="271"/>
      <c r="BG281" s="271"/>
      <c r="BH281" s="271"/>
      <c r="BI281" s="271"/>
      <c r="BJ281" s="271"/>
      <c r="BK281" s="271"/>
      <c r="BL281" s="271"/>
      <c r="BM281" s="271"/>
      <c r="BN281" s="271"/>
      <c r="BO281" s="271"/>
      <c r="BP281" s="271"/>
      <c r="BQ281" s="271"/>
      <c r="BR281" s="271"/>
      <c r="BS281" s="271"/>
      <c r="BT281" s="271"/>
      <c r="BU281" s="271"/>
      <c r="BV281" s="271"/>
      <c r="BW281" s="271"/>
      <c r="BX281" s="271"/>
      <c r="BY281" s="271"/>
      <c r="BZ281" s="271"/>
      <c r="CA281" s="271"/>
      <c r="CB281" s="271"/>
      <c r="CC281" s="271"/>
      <c r="CD281" s="271"/>
      <c r="CE281" s="271"/>
      <c r="CF281" s="271"/>
      <c r="CG281" s="271"/>
      <c r="CH281" s="271"/>
      <c r="CI281" s="271"/>
      <c r="CJ281" s="271"/>
      <c r="CK281" s="271"/>
      <c r="CL281" s="271"/>
      <c r="CM281" s="271"/>
      <c r="CN281" s="271"/>
      <c r="CO281" s="271"/>
      <c r="CP281" s="271"/>
      <c r="CQ281" s="271"/>
      <c r="CR281" s="271"/>
      <c r="CS281" s="271"/>
      <c r="CT281" s="271"/>
      <c r="CU281" s="271"/>
      <c r="CV281" s="271"/>
      <c r="CW281" s="271"/>
      <c r="CX281" s="271"/>
      <c r="CY281" s="271"/>
      <c r="CZ281" s="271"/>
      <c r="DA281" s="271"/>
      <c r="DB281" s="271"/>
      <c r="DC281" s="271"/>
      <c r="DD281" s="271"/>
      <c r="DE281" s="271"/>
      <c r="DF281" s="271"/>
      <c r="DG281" s="271"/>
      <c r="DH281" s="271"/>
      <c r="DI281" s="271"/>
      <c r="DJ281" s="271"/>
      <c r="DK281" s="271"/>
      <c r="DL281" s="271"/>
      <c r="DM281" s="271"/>
      <c r="DN281" s="271"/>
      <c r="DO281" s="271"/>
      <c r="DP281" s="271"/>
      <c r="DQ281" s="271"/>
    </row>
    <row r="282" spans="1:121" ht="12.6" customHeight="1" x14ac:dyDescent="0.25">
      <c r="A282" s="6">
        <v>12.07</v>
      </c>
      <c r="B282" s="25" t="s">
        <v>550</v>
      </c>
      <c r="C282" s="6">
        <v>2018</v>
      </c>
      <c r="D282" s="7" t="s">
        <v>812</v>
      </c>
      <c r="E282" s="116" t="s">
        <v>556</v>
      </c>
      <c r="F282" s="6">
        <v>260824</v>
      </c>
      <c r="H282" s="80">
        <v>66</v>
      </c>
      <c r="J282" s="7"/>
      <c r="K282" s="7" t="s">
        <v>216</v>
      </c>
      <c r="L282" s="25" t="s">
        <v>226</v>
      </c>
      <c r="M282" s="9" t="s">
        <v>230</v>
      </c>
      <c r="N282" s="7" t="s">
        <v>178</v>
      </c>
      <c r="O282" s="80" t="s">
        <v>179</v>
      </c>
      <c r="T282" s="7" t="s">
        <v>1084</v>
      </c>
      <c r="U282" s="271"/>
      <c r="V282" s="271"/>
      <c r="W282" s="271"/>
      <c r="X282" s="271"/>
      <c r="Y282" s="271"/>
      <c r="Z282" s="271"/>
      <c r="AA282" s="271"/>
      <c r="AB282" s="271"/>
      <c r="AC282" s="271"/>
      <c r="AD282" s="271"/>
      <c r="AE282" s="271"/>
      <c r="AF282" s="271"/>
      <c r="AG282" s="271"/>
      <c r="AH282" s="271"/>
      <c r="AI282" s="271"/>
      <c r="AJ282" s="271"/>
      <c r="AK282" s="271"/>
      <c r="AL282" s="271"/>
      <c r="AM282" s="271"/>
      <c r="AN282" s="271"/>
      <c r="AO282" s="271"/>
      <c r="AP282" s="271"/>
      <c r="AQ282" s="271"/>
      <c r="AR282" s="271"/>
      <c r="AS282" s="271"/>
      <c r="AT282" s="271"/>
      <c r="AU282" s="271"/>
      <c r="AV282" s="271"/>
      <c r="AW282" s="271"/>
      <c r="AX282" s="271"/>
      <c r="AY282" s="271"/>
      <c r="AZ282" s="271"/>
      <c r="BA282" s="271"/>
      <c r="BB282" s="271"/>
      <c r="BC282" s="271"/>
      <c r="BD282" s="271"/>
      <c r="BE282" s="271"/>
      <c r="BF282" s="271"/>
      <c r="BG282" s="271"/>
      <c r="BH282" s="271"/>
      <c r="BI282" s="271"/>
      <c r="BJ282" s="271"/>
      <c r="BK282" s="271"/>
      <c r="BL282" s="271"/>
      <c r="BM282" s="271"/>
      <c r="BN282" s="271"/>
      <c r="BO282" s="271"/>
      <c r="BP282" s="271"/>
      <c r="BQ282" s="271"/>
      <c r="BR282" s="271"/>
      <c r="BS282" s="271"/>
      <c r="BT282" s="271"/>
      <c r="BU282" s="271"/>
      <c r="BV282" s="271"/>
      <c r="BW282" s="271"/>
      <c r="BX282" s="271"/>
      <c r="BY282" s="271"/>
      <c r="BZ282" s="271"/>
      <c r="CA282" s="271"/>
      <c r="CB282" s="271"/>
      <c r="CC282" s="271"/>
      <c r="CD282" s="271"/>
      <c r="CE282" s="271"/>
      <c r="CF282" s="271"/>
      <c r="CG282" s="271"/>
      <c r="CH282" s="271"/>
      <c r="CI282" s="271"/>
      <c r="CJ282" s="271"/>
      <c r="CK282" s="271"/>
      <c r="CL282" s="271"/>
      <c r="CM282" s="271"/>
      <c r="CN282" s="271"/>
      <c r="CO282" s="271"/>
      <c r="CP282" s="271"/>
      <c r="CQ282" s="271"/>
      <c r="CR282" s="271"/>
      <c r="CS282" s="271"/>
      <c r="CT282" s="271"/>
      <c r="CU282" s="271"/>
      <c r="CV282" s="271"/>
      <c r="CW282" s="271"/>
      <c r="CX282" s="271"/>
      <c r="CY282" s="271"/>
      <c r="CZ282" s="271"/>
      <c r="DA282" s="271"/>
      <c r="DB282" s="271"/>
      <c r="DC282" s="271"/>
      <c r="DD282" s="271"/>
      <c r="DE282" s="271"/>
      <c r="DF282" s="271"/>
      <c r="DG282" s="271"/>
      <c r="DH282" s="271"/>
      <c r="DI282" s="271"/>
      <c r="DJ282" s="271"/>
      <c r="DK282" s="271"/>
      <c r="DL282" s="271"/>
      <c r="DM282" s="271"/>
      <c r="DN282" s="271"/>
      <c r="DO282" s="271"/>
      <c r="DP282" s="271"/>
      <c r="DQ282" s="271"/>
    </row>
    <row r="283" spans="1:121" ht="12.6" customHeight="1" x14ac:dyDescent="0.25">
      <c r="A283" s="50">
        <v>2</v>
      </c>
      <c r="B283" s="25" t="s">
        <v>550</v>
      </c>
      <c r="C283" s="6">
        <v>2018</v>
      </c>
      <c r="D283" s="7" t="s">
        <v>715</v>
      </c>
      <c r="E283" s="116" t="s">
        <v>556</v>
      </c>
      <c r="F283" s="6">
        <v>260824</v>
      </c>
      <c r="G283" s="54">
        <v>0.5</v>
      </c>
      <c r="H283" s="80">
        <v>570</v>
      </c>
      <c r="J283" s="7"/>
      <c r="K283" s="7" t="s">
        <v>216</v>
      </c>
      <c r="L283" s="25" t="s">
        <v>226</v>
      </c>
      <c r="M283" s="9" t="s">
        <v>218</v>
      </c>
      <c r="N283" s="7" t="s">
        <v>178</v>
      </c>
      <c r="O283" s="80" t="s">
        <v>179</v>
      </c>
      <c r="T283" s="7" t="s">
        <v>1082</v>
      </c>
      <c r="U283" s="271"/>
      <c r="V283" s="271"/>
      <c r="W283" s="271"/>
      <c r="X283" s="271"/>
      <c r="Y283" s="271"/>
      <c r="Z283" s="271"/>
      <c r="AA283" s="271"/>
      <c r="AB283" s="271"/>
      <c r="AC283" s="271"/>
      <c r="AD283" s="271"/>
      <c r="AE283" s="271"/>
      <c r="AF283" s="271"/>
      <c r="AG283" s="271"/>
      <c r="AH283" s="271"/>
      <c r="AI283" s="271"/>
      <c r="AJ283" s="271"/>
      <c r="AK283" s="271"/>
      <c r="AL283" s="271"/>
      <c r="AM283" s="271"/>
      <c r="AN283" s="271"/>
      <c r="AO283" s="271"/>
      <c r="AP283" s="271"/>
      <c r="AQ283" s="271"/>
      <c r="AR283" s="271"/>
      <c r="AS283" s="271"/>
      <c r="AT283" s="271"/>
      <c r="AU283" s="271"/>
      <c r="AV283" s="271"/>
      <c r="AW283" s="271"/>
      <c r="AX283" s="271"/>
      <c r="AY283" s="271"/>
      <c r="AZ283" s="271"/>
      <c r="BA283" s="271"/>
      <c r="BB283" s="271"/>
      <c r="BC283" s="271"/>
      <c r="BD283" s="271"/>
      <c r="BE283" s="271"/>
      <c r="BF283" s="271"/>
      <c r="BG283" s="271"/>
      <c r="BH283" s="271"/>
      <c r="BI283" s="271"/>
      <c r="BJ283" s="271"/>
      <c r="BK283" s="271"/>
      <c r="BL283" s="271"/>
      <c r="BM283" s="271"/>
      <c r="BN283" s="271"/>
      <c r="BO283" s="271"/>
      <c r="BP283" s="271"/>
      <c r="BQ283" s="271"/>
      <c r="BR283" s="271"/>
      <c r="BS283" s="271"/>
      <c r="BT283" s="271"/>
      <c r="BU283" s="271"/>
      <c r="BV283" s="271"/>
      <c r="BW283" s="271"/>
      <c r="BX283" s="271"/>
      <c r="BY283" s="271"/>
      <c r="BZ283" s="271"/>
      <c r="CA283" s="271"/>
      <c r="CB283" s="271"/>
      <c r="CC283" s="271"/>
      <c r="CD283" s="271"/>
      <c r="CE283" s="271"/>
      <c r="CF283" s="271"/>
      <c r="CG283" s="271"/>
      <c r="CH283" s="271"/>
      <c r="CI283" s="271"/>
      <c r="CJ283" s="271"/>
      <c r="CK283" s="271"/>
      <c r="CL283" s="271"/>
      <c r="CM283" s="271"/>
      <c r="CN283" s="271"/>
      <c r="CO283" s="271"/>
      <c r="CP283" s="271"/>
      <c r="CQ283" s="271"/>
      <c r="CR283" s="271"/>
      <c r="CS283" s="271"/>
      <c r="CT283" s="271"/>
      <c r="CU283" s="271"/>
      <c r="CV283" s="271"/>
      <c r="CW283" s="271"/>
      <c r="CX283" s="271"/>
      <c r="CY283" s="271"/>
      <c r="CZ283" s="271"/>
      <c r="DA283" s="271"/>
      <c r="DB283" s="271"/>
      <c r="DC283" s="271"/>
      <c r="DD283" s="271"/>
      <c r="DE283" s="271"/>
      <c r="DF283" s="271"/>
      <c r="DG283" s="271"/>
      <c r="DH283" s="271"/>
      <c r="DI283" s="271"/>
      <c r="DJ283" s="271"/>
      <c r="DK283" s="271"/>
      <c r="DL283" s="271"/>
      <c r="DM283" s="271"/>
      <c r="DN283" s="271"/>
      <c r="DO283" s="271"/>
      <c r="DP283" s="271"/>
      <c r="DQ283" s="271"/>
    </row>
    <row r="284" spans="1:121" ht="12.6" customHeight="1" x14ac:dyDescent="0.25">
      <c r="A284" s="6">
        <v>1.33</v>
      </c>
      <c r="B284" s="25" t="s">
        <v>550</v>
      </c>
      <c r="C284" s="6">
        <v>2018</v>
      </c>
      <c r="D284" s="7" t="s">
        <v>780</v>
      </c>
      <c r="E284" s="116" t="s">
        <v>556</v>
      </c>
      <c r="F284" s="6">
        <v>260824</v>
      </c>
      <c r="H284" s="80">
        <v>615</v>
      </c>
      <c r="J284" s="7"/>
      <c r="K284" s="7" t="s">
        <v>216</v>
      </c>
      <c r="L284" s="25" t="s">
        <v>226</v>
      </c>
      <c r="M284" s="9" t="s">
        <v>218</v>
      </c>
      <c r="N284" s="7" t="s">
        <v>178</v>
      </c>
      <c r="O284" s="80" t="s">
        <v>179</v>
      </c>
      <c r="T284" s="7" t="s">
        <v>1081</v>
      </c>
      <c r="U284" s="271"/>
      <c r="V284" s="271"/>
      <c r="W284" s="271"/>
      <c r="X284" s="271"/>
      <c r="Y284" s="271"/>
      <c r="Z284" s="271"/>
      <c r="AA284" s="271"/>
      <c r="AB284" s="271"/>
      <c r="AC284" s="271"/>
      <c r="AD284" s="271"/>
      <c r="AE284" s="271"/>
      <c r="AF284" s="271"/>
      <c r="AG284" s="271"/>
      <c r="AH284" s="271"/>
      <c r="AI284" s="271"/>
      <c r="AJ284" s="271"/>
      <c r="AK284" s="271"/>
      <c r="AL284" s="271"/>
      <c r="AM284" s="271"/>
      <c r="AN284" s="271"/>
      <c r="AO284" s="271"/>
      <c r="AP284" s="271"/>
      <c r="AQ284" s="271"/>
      <c r="AR284" s="271"/>
      <c r="AS284" s="271"/>
      <c r="AT284" s="271"/>
      <c r="AU284" s="271"/>
      <c r="AV284" s="271"/>
      <c r="AW284" s="271"/>
      <c r="AX284" s="271"/>
      <c r="AY284" s="271"/>
      <c r="AZ284" s="271"/>
      <c r="BA284" s="271"/>
      <c r="BB284" s="271"/>
      <c r="BC284" s="271"/>
      <c r="BD284" s="271"/>
      <c r="BE284" s="271"/>
      <c r="BF284" s="271"/>
      <c r="BG284" s="271"/>
      <c r="BH284" s="271"/>
      <c r="BI284" s="271"/>
      <c r="BJ284" s="271"/>
      <c r="BK284" s="271"/>
      <c r="BL284" s="271"/>
      <c r="BM284" s="271"/>
      <c r="BN284" s="271"/>
      <c r="BO284" s="271"/>
      <c r="BP284" s="271"/>
      <c r="BQ284" s="271"/>
      <c r="BR284" s="271"/>
      <c r="BS284" s="271"/>
      <c r="BT284" s="271"/>
      <c r="BU284" s="271"/>
      <c r="BV284" s="271"/>
      <c r="BW284" s="271"/>
      <c r="BX284" s="271"/>
      <c r="BY284" s="271"/>
      <c r="BZ284" s="271"/>
      <c r="CA284" s="271"/>
      <c r="CB284" s="271"/>
      <c r="CC284" s="271"/>
      <c r="CD284" s="271"/>
      <c r="CE284" s="271"/>
      <c r="CF284" s="271"/>
      <c r="CG284" s="271"/>
      <c r="CH284" s="271"/>
      <c r="CI284" s="271"/>
      <c r="CJ284" s="271"/>
      <c r="CK284" s="271"/>
      <c r="CL284" s="271"/>
      <c r="CM284" s="271"/>
      <c r="CN284" s="271"/>
      <c r="CO284" s="271"/>
      <c r="CP284" s="271"/>
      <c r="CQ284" s="271"/>
      <c r="CR284" s="271"/>
      <c r="CS284" s="271"/>
      <c r="CT284" s="271"/>
      <c r="CU284" s="271"/>
      <c r="CV284" s="271"/>
      <c r="CW284" s="271"/>
      <c r="CX284" s="271"/>
      <c r="CY284" s="271"/>
      <c r="CZ284" s="271"/>
      <c r="DA284" s="271"/>
      <c r="DB284" s="271"/>
      <c r="DC284" s="271"/>
      <c r="DD284" s="271"/>
      <c r="DE284" s="271"/>
      <c r="DF284" s="271"/>
      <c r="DG284" s="271"/>
      <c r="DH284" s="271"/>
      <c r="DI284" s="271"/>
      <c r="DJ284" s="271"/>
      <c r="DK284" s="271"/>
      <c r="DL284" s="271"/>
      <c r="DM284" s="271"/>
      <c r="DN284" s="271"/>
      <c r="DO284" s="271"/>
      <c r="DP284" s="271"/>
      <c r="DQ284" s="271"/>
    </row>
    <row r="285" spans="1:121" ht="12.6" customHeight="1" x14ac:dyDescent="0.25">
      <c r="A285" s="222">
        <v>8.1</v>
      </c>
      <c r="B285" s="204" t="s">
        <v>583</v>
      </c>
      <c r="C285" s="166">
        <v>2018</v>
      </c>
      <c r="D285" s="204" t="s">
        <v>567</v>
      </c>
      <c r="E285" s="116" t="s">
        <v>618</v>
      </c>
      <c r="F285" s="6">
        <v>260506</v>
      </c>
      <c r="G285" s="27">
        <v>-1.5</v>
      </c>
      <c r="H285" s="25">
        <v>405</v>
      </c>
      <c r="I285" s="25"/>
      <c r="J285" s="25"/>
      <c r="K285" s="7" t="s">
        <v>217</v>
      </c>
      <c r="L285" s="10" t="s">
        <v>226</v>
      </c>
      <c r="M285" s="9" t="s">
        <v>228</v>
      </c>
      <c r="N285" s="27" t="s">
        <v>490</v>
      </c>
      <c r="O285" s="223" t="s">
        <v>179</v>
      </c>
      <c r="R285" s="7" t="s">
        <v>735</v>
      </c>
      <c r="T285" s="7" t="s">
        <v>1087</v>
      </c>
      <c r="U285" s="271"/>
      <c r="V285" s="271"/>
      <c r="W285" s="271"/>
      <c r="X285" s="271"/>
      <c r="Y285" s="271"/>
      <c r="Z285" s="271"/>
      <c r="AA285" s="271"/>
      <c r="AB285" s="271"/>
      <c r="AC285" s="271"/>
      <c r="AD285" s="271"/>
      <c r="AE285" s="271"/>
      <c r="AF285" s="271"/>
      <c r="AG285" s="271"/>
      <c r="AH285" s="271"/>
      <c r="AI285" s="271"/>
      <c r="AJ285" s="271"/>
      <c r="AK285" s="271"/>
      <c r="AL285" s="271"/>
      <c r="AM285" s="271"/>
      <c r="AN285" s="271"/>
      <c r="AO285" s="271"/>
      <c r="AP285" s="271"/>
      <c r="AQ285" s="271"/>
      <c r="AR285" s="271"/>
      <c r="AS285" s="271"/>
      <c r="AT285" s="271"/>
      <c r="AU285" s="271"/>
      <c r="AV285" s="271"/>
      <c r="AW285" s="271"/>
      <c r="AX285" s="271"/>
      <c r="AY285" s="271"/>
      <c r="AZ285" s="271"/>
      <c r="BA285" s="271"/>
      <c r="BB285" s="271"/>
      <c r="BC285" s="271"/>
      <c r="BD285" s="271"/>
      <c r="BE285" s="271"/>
      <c r="BF285" s="271"/>
      <c r="BG285" s="271"/>
      <c r="BH285" s="271"/>
      <c r="BI285" s="271"/>
      <c r="BJ285" s="271"/>
      <c r="BK285" s="271"/>
      <c r="BL285" s="271"/>
      <c r="BM285" s="271"/>
      <c r="BN285" s="271"/>
      <c r="BO285" s="271"/>
      <c r="BP285" s="271"/>
      <c r="BQ285" s="271"/>
      <c r="BR285" s="271"/>
      <c r="BS285" s="271"/>
      <c r="BT285" s="271"/>
      <c r="BU285" s="271"/>
      <c r="BV285" s="271"/>
      <c r="BW285" s="271"/>
      <c r="BX285" s="271"/>
      <c r="BY285" s="271"/>
      <c r="BZ285" s="271"/>
      <c r="CA285" s="271"/>
      <c r="CB285" s="271"/>
      <c r="CC285" s="271"/>
      <c r="CD285" s="271"/>
      <c r="CE285" s="271"/>
      <c r="CF285" s="271"/>
      <c r="CG285" s="271"/>
      <c r="CH285" s="271"/>
      <c r="CI285" s="271"/>
      <c r="CJ285" s="271"/>
      <c r="CK285" s="271"/>
      <c r="CL285" s="271"/>
      <c r="CM285" s="271"/>
      <c r="CN285" s="271"/>
      <c r="CO285" s="271"/>
      <c r="CP285" s="271"/>
      <c r="CQ285" s="271"/>
      <c r="CR285" s="271"/>
      <c r="CS285" s="271"/>
      <c r="CT285" s="271"/>
      <c r="CU285" s="271"/>
      <c r="CV285" s="271"/>
      <c r="CW285" s="271"/>
      <c r="CX285" s="271"/>
      <c r="CY285" s="271"/>
      <c r="CZ285" s="271"/>
      <c r="DA285" s="271"/>
      <c r="DB285" s="271"/>
      <c r="DC285" s="271"/>
      <c r="DD285" s="271"/>
      <c r="DE285" s="271"/>
      <c r="DF285" s="271"/>
      <c r="DG285" s="271"/>
      <c r="DH285" s="271"/>
      <c r="DI285" s="271"/>
      <c r="DJ285" s="271"/>
      <c r="DK285" s="271"/>
      <c r="DL285" s="271"/>
      <c r="DM285" s="271"/>
      <c r="DN285" s="271"/>
      <c r="DO285" s="271"/>
      <c r="DP285" s="271"/>
      <c r="DQ285" s="271"/>
    </row>
    <row r="286" spans="1:121" ht="12.6" customHeight="1" x14ac:dyDescent="0.25">
      <c r="A286" s="222">
        <v>12</v>
      </c>
      <c r="B286" s="204" t="s">
        <v>583</v>
      </c>
      <c r="C286" s="166">
        <v>2018</v>
      </c>
      <c r="D286" s="204" t="s">
        <v>562</v>
      </c>
      <c r="E286" s="116" t="s">
        <v>618</v>
      </c>
      <c r="F286" s="6">
        <v>260506</v>
      </c>
      <c r="G286" s="27">
        <v>-1.5</v>
      </c>
      <c r="H286" s="25">
        <v>203</v>
      </c>
      <c r="I286" s="25"/>
      <c r="J286" s="25"/>
      <c r="K286" s="7" t="s">
        <v>217</v>
      </c>
      <c r="L286" s="10" t="s">
        <v>226</v>
      </c>
      <c r="M286" s="9" t="s">
        <v>228</v>
      </c>
      <c r="N286" s="27" t="s">
        <v>490</v>
      </c>
      <c r="O286" s="223" t="s">
        <v>179</v>
      </c>
      <c r="R286" s="7" t="s">
        <v>735</v>
      </c>
      <c r="T286" s="7" t="s">
        <v>1088</v>
      </c>
      <c r="U286" s="271"/>
      <c r="V286" s="271"/>
      <c r="W286" s="271"/>
      <c r="X286" s="271"/>
      <c r="Y286" s="271"/>
      <c r="Z286" s="271"/>
      <c r="AA286" s="271"/>
      <c r="AB286" s="271"/>
      <c r="AC286" s="271"/>
      <c r="AD286" s="271"/>
      <c r="AE286" s="271"/>
      <c r="AF286" s="271"/>
      <c r="AG286" s="271"/>
      <c r="AH286" s="271"/>
      <c r="AI286" s="271"/>
      <c r="AJ286" s="271"/>
      <c r="AK286" s="271"/>
      <c r="AL286" s="271"/>
      <c r="AM286" s="271"/>
      <c r="AN286" s="271"/>
      <c r="AO286" s="271"/>
      <c r="AP286" s="271"/>
      <c r="AQ286" s="271"/>
      <c r="AR286" s="271"/>
      <c r="AS286" s="271"/>
      <c r="AT286" s="271"/>
      <c r="AU286" s="271"/>
      <c r="AV286" s="271"/>
      <c r="AW286" s="271"/>
      <c r="AX286" s="271"/>
      <c r="AY286" s="271"/>
      <c r="AZ286" s="271"/>
      <c r="BA286" s="271"/>
      <c r="BB286" s="271"/>
      <c r="BC286" s="271"/>
      <c r="BD286" s="271"/>
      <c r="BE286" s="271"/>
      <c r="BF286" s="271"/>
      <c r="BG286" s="271"/>
      <c r="BH286" s="271"/>
      <c r="BI286" s="271"/>
      <c r="BJ286" s="271"/>
      <c r="BK286" s="271"/>
      <c r="BL286" s="271"/>
      <c r="BM286" s="271"/>
      <c r="BN286" s="271"/>
      <c r="BO286" s="271"/>
      <c r="BP286" s="271"/>
      <c r="BQ286" s="271"/>
      <c r="BR286" s="271"/>
      <c r="BS286" s="271"/>
      <c r="BT286" s="271"/>
      <c r="BU286" s="271"/>
      <c r="BV286" s="271"/>
      <c r="BW286" s="271"/>
      <c r="BX286" s="271"/>
      <c r="BY286" s="271"/>
      <c r="BZ286" s="271"/>
      <c r="CA286" s="271"/>
      <c r="CB286" s="271"/>
      <c r="CC286" s="271"/>
      <c r="CD286" s="271"/>
      <c r="CE286" s="271"/>
      <c r="CF286" s="271"/>
      <c r="CG286" s="271"/>
      <c r="CH286" s="271"/>
      <c r="CI286" s="271"/>
      <c r="CJ286" s="271"/>
      <c r="CK286" s="271"/>
      <c r="CL286" s="271"/>
      <c r="CM286" s="271"/>
      <c r="CN286" s="271"/>
      <c r="CO286" s="271"/>
      <c r="CP286" s="271"/>
      <c r="CQ286" s="271"/>
      <c r="CR286" s="271"/>
      <c r="CS286" s="271"/>
      <c r="CT286" s="271"/>
      <c r="CU286" s="271"/>
      <c r="CV286" s="271"/>
      <c r="CW286" s="271"/>
      <c r="CX286" s="271"/>
      <c r="CY286" s="271"/>
      <c r="CZ286" s="271"/>
      <c r="DA286" s="271"/>
      <c r="DB286" s="271"/>
      <c r="DC286" s="271"/>
      <c r="DD286" s="271"/>
      <c r="DE286" s="271"/>
      <c r="DF286" s="271"/>
      <c r="DG286" s="271"/>
      <c r="DH286" s="271"/>
      <c r="DI286" s="271"/>
      <c r="DJ286" s="271"/>
      <c r="DK286" s="271"/>
      <c r="DL286" s="271"/>
      <c r="DM286" s="271"/>
      <c r="DN286" s="271"/>
      <c r="DO286" s="271"/>
      <c r="DP286" s="271"/>
      <c r="DQ286" s="271"/>
    </row>
    <row r="287" spans="1:121" ht="12.6" customHeight="1" x14ac:dyDescent="0.25">
      <c r="A287" s="217">
        <v>2.9</v>
      </c>
      <c r="B287" s="204" t="s">
        <v>583</v>
      </c>
      <c r="C287" s="166">
        <v>2018</v>
      </c>
      <c r="D287" s="6" t="s">
        <v>568</v>
      </c>
      <c r="E287" s="116" t="s">
        <v>618</v>
      </c>
      <c r="F287" s="6">
        <v>260506</v>
      </c>
      <c r="G287" s="27"/>
      <c r="H287" s="25">
        <v>613</v>
      </c>
      <c r="I287" s="25"/>
      <c r="J287" s="25"/>
      <c r="K287" s="7" t="s">
        <v>217</v>
      </c>
      <c r="L287" s="10" t="s">
        <v>226</v>
      </c>
      <c r="M287" s="9" t="s">
        <v>230</v>
      </c>
      <c r="N287" s="27" t="s">
        <v>490</v>
      </c>
      <c r="O287" s="223" t="s">
        <v>179</v>
      </c>
      <c r="R287" s="7" t="s">
        <v>739</v>
      </c>
      <c r="T287" s="7" t="s">
        <v>1086</v>
      </c>
      <c r="U287" s="271"/>
      <c r="V287" s="271"/>
      <c r="W287" s="271"/>
      <c r="X287" s="271"/>
      <c r="Y287" s="271"/>
      <c r="Z287" s="271"/>
      <c r="AA287" s="271"/>
      <c r="AB287" s="271"/>
      <c r="AC287" s="271"/>
      <c r="AD287" s="271"/>
      <c r="AE287" s="271"/>
      <c r="AF287" s="271"/>
      <c r="AG287" s="271"/>
      <c r="AH287" s="271"/>
      <c r="AI287" s="271"/>
      <c r="AJ287" s="271"/>
      <c r="AK287" s="271"/>
      <c r="AL287" s="271"/>
      <c r="AM287" s="271"/>
      <c r="AN287" s="271"/>
      <c r="AO287" s="271"/>
      <c r="AP287" s="271"/>
      <c r="AQ287" s="271"/>
      <c r="AR287" s="271"/>
      <c r="AS287" s="271"/>
      <c r="AT287" s="271"/>
      <c r="AU287" s="271"/>
      <c r="AV287" s="271"/>
      <c r="AW287" s="271"/>
      <c r="AX287" s="271"/>
      <c r="AY287" s="271"/>
      <c r="AZ287" s="271"/>
      <c r="BA287" s="271"/>
      <c r="BB287" s="271"/>
      <c r="BC287" s="271"/>
      <c r="BD287" s="271"/>
      <c r="BE287" s="271"/>
      <c r="BF287" s="271"/>
      <c r="BG287" s="271"/>
      <c r="BH287" s="271"/>
      <c r="BI287" s="271"/>
      <c r="BJ287" s="271"/>
      <c r="BK287" s="271"/>
      <c r="BL287" s="271"/>
      <c r="BM287" s="271"/>
      <c r="BN287" s="271"/>
      <c r="BO287" s="271"/>
      <c r="BP287" s="271"/>
      <c r="BQ287" s="271"/>
      <c r="BR287" s="271"/>
      <c r="BS287" s="271"/>
      <c r="BT287" s="271"/>
      <c r="BU287" s="271"/>
      <c r="BV287" s="271"/>
      <c r="BW287" s="271"/>
      <c r="BX287" s="271"/>
      <c r="BY287" s="271"/>
      <c r="BZ287" s="271"/>
      <c r="CA287" s="271"/>
      <c r="CB287" s="271"/>
      <c r="CC287" s="271"/>
      <c r="CD287" s="271"/>
      <c r="CE287" s="271"/>
      <c r="CF287" s="271"/>
      <c r="CG287" s="271"/>
      <c r="CH287" s="271"/>
      <c r="CI287" s="271"/>
      <c r="CJ287" s="271"/>
      <c r="CK287" s="271"/>
      <c r="CL287" s="271"/>
      <c r="CM287" s="271"/>
      <c r="CN287" s="271"/>
      <c r="CO287" s="271"/>
      <c r="CP287" s="271"/>
      <c r="CQ287" s="271"/>
      <c r="CR287" s="271"/>
      <c r="CS287" s="271"/>
      <c r="CT287" s="271"/>
      <c r="CU287" s="271"/>
      <c r="CV287" s="271"/>
      <c r="CW287" s="271"/>
      <c r="CX287" s="271"/>
      <c r="CY287" s="271"/>
      <c r="CZ287" s="271"/>
      <c r="DA287" s="271"/>
      <c r="DB287" s="271"/>
      <c r="DC287" s="271"/>
      <c r="DD287" s="271"/>
      <c r="DE287" s="271"/>
      <c r="DF287" s="271"/>
      <c r="DG287" s="271"/>
      <c r="DH287" s="271"/>
      <c r="DI287" s="271"/>
      <c r="DJ287" s="271"/>
      <c r="DK287" s="271"/>
      <c r="DL287" s="271"/>
      <c r="DM287" s="271"/>
      <c r="DN287" s="271"/>
      <c r="DO287" s="271"/>
      <c r="DP287" s="271"/>
      <c r="DQ287" s="271"/>
    </row>
    <row r="288" spans="1:121" ht="12.6" customHeight="1" x14ac:dyDescent="0.25">
      <c r="A288" s="217">
        <v>1.74</v>
      </c>
      <c r="B288" s="204" t="s">
        <v>583</v>
      </c>
      <c r="C288" s="166">
        <v>2018</v>
      </c>
      <c r="D288" s="204" t="s">
        <v>569</v>
      </c>
      <c r="E288" s="116" t="s">
        <v>618</v>
      </c>
      <c r="F288" s="6">
        <v>260506</v>
      </c>
      <c r="G288" s="25">
        <v>0</v>
      </c>
      <c r="H288" s="25">
        <v>504</v>
      </c>
      <c r="I288" s="25"/>
      <c r="J288" s="25"/>
      <c r="K288" s="7" t="s">
        <v>217</v>
      </c>
      <c r="L288" s="10" t="s">
        <v>226</v>
      </c>
      <c r="M288" s="9" t="s">
        <v>218</v>
      </c>
      <c r="N288" s="27" t="s">
        <v>490</v>
      </c>
      <c r="O288" s="223" t="s">
        <v>179</v>
      </c>
      <c r="R288" s="7" t="s">
        <v>738</v>
      </c>
      <c r="T288" s="7" t="s">
        <v>1085</v>
      </c>
      <c r="U288" s="271"/>
      <c r="V288" s="271"/>
      <c r="W288" s="271"/>
      <c r="X288" s="271"/>
      <c r="Y288" s="271"/>
      <c r="Z288" s="271"/>
      <c r="AA288" s="271"/>
      <c r="AB288" s="271"/>
      <c r="AC288" s="271"/>
      <c r="AD288" s="271"/>
      <c r="AE288" s="271"/>
      <c r="AF288" s="271"/>
      <c r="AG288" s="271"/>
      <c r="AH288" s="271"/>
      <c r="AI288" s="271"/>
      <c r="AJ288" s="271"/>
      <c r="AK288" s="271"/>
      <c r="AL288" s="271"/>
      <c r="AM288" s="271"/>
      <c r="AN288" s="271"/>
      <c r="AO288" s="271"/>
      <c r="AP288" s="271"/>
      <c r="AQ288" s="271"/>
      <c r="AR288" s="271"/>
      <c r="AS288" s="271"/>
      <c r="AT288" s="271"/>
      <c r="AU288" s="271"/>
      <c r="AV288" s="271"/>
      <c r="AW288" s="271"/>
      <c r="AX288" s="271"/>
      <c r="AY288" s="271"/>
      <c r="AZ288" s="271"/>
      <c r="BA288" s="271"/>
      <c r="BB288" s="271"/>
      <c r="BC288" s="271"/>
      <c r="BD288" s="271"/>
      <c r="BE288" s="271"/>
      <c r="BF288" s="271"/>
      <c r="BG288" s="271"/>
      <c r="BH288" s="271"/>
      <c r="BI288" s="271"/>
      <c r="BJ288" s="271"/>
      <c r="BK288" s="271"/>
      <c r="BL288" s="271"/>
      <c r="BM288" s="271"/>
      <c r="BN288" s="271"/>
      <c r="BO288" s="271"/>
      <c r="BP288" s="271"/>
      <c r="BQ288" s="271"/>
      <c r="BR288" s="271"/>
      <c r="BS288" s="271"/>
      <c r="BT288" s="271"/>
      <c r="BU288" s="271"/>
      <c r="BV288" s="271"/>
      <c r="BW288" s="271"/>
      <c r="BX288" s="271"/>
      <c r="BY288" s="271"/>
      <c r="BZ288" s="271"/>
      <c r="CA288" s="271"/>
      <c r="CB288" s="271"/>
      <c r="CC288" s="271"/>
      <c r="CD288" s="271"/>
      <c r="CE288" s="271"/>
      <c r="CF288" s="271"/>
      <c r="CG288" s="271"/>
      <c r="CH288" s="271"/>
      <c r="CI288" s="271"/>
      <c r="CJ288" s="271"/>
      <c r="CK288" s="271"/>
      <c r="CL288" s="271"/>
      <c r="CM288" s="271"/>
      <c r="CN288" s="271"/>
      <c r="CO288" s="271"/>
      <c r="CP288" s="271"/>
      <c r="CQ288" s="271"/>
      <c r="CR288" s="271"/>
      <c r="CS288" s="271"/>
      <c r="CT288" s="271"/>
      <c r="CU288" s="271"/>
      <c r="CV288" s="271"/>
      <c r="CW288" s="271"/>
      <c r="CX288" s="271"/>
      <c r="CY288" s="271"/>
      <c r="CZ288" s="271"/>
      <c r="DA288" s="271"/>
      <c r="DB288" s="271"/>
      <c r="DC288" s="271"/>
      <c r="DD288" s="271"/>
      <c r="DE288" s="271"/>
      <c r="DF288" s="271"/>
      <c r="DG288" s="271"/>
      <c r="DH288" s="271"/>
      <c r="DI288" s="271"/>
      <c r="DJ288" s="271"/>
      <c r="DK288" s="271"/>
      <c r="DL288" s="271"/>
      <c r="DM288" s="271"/>
      <c r="DN288" s="271"/>
      <c r="DO288" s="271"/>
      <c r="DP288" s="271"/>
      <c r="DQ288" s="271"/>
    </row>
    <row r="289" spans="1:121" ht="12.6" customHeight="1" x14ac:dyDescent="0.25">
      <c r="A289" s="26" t="s">
        <v>528</v>
      </c>
      <c r="B289" s="97" t="s">
        <v>209</v>
      </c>
      <c r="C289" s="25">
        <v>2014</v>
      </c>
      <c r="D289" s="25" t="s">
        <v>555</v>
      </c>
      <c r="E289" s="78" t="s">
        <v>556</v>
      </c>
      <c r="F289" s="78">
        <v>260504</v>
      </c>
      <c r="G289" s="25"/>
      <c r="H289" s="25">
        <v>0</v>
      </c>
      <c r="I289" s="25"/>
      <c r="J289" s="25"/>
      <c r="K289" s="78" t="s">
        <v>216</v>
      </c>
      <c r="L289" s="25" t="s">
        <v>226</v>
      </c>
      <c r="M289" s="78" t="s">
        <v>228</v>
      </c>
      <c r="N289" s="25" t="s">
        <v>529</v>
      </c>
      <c r="O289" s="25" t="s">
        <v>470</v>
      </c>
      <c r="P289" s="25"/>
      <c r="Q289" s="25"/>
      <c r="R289" s="54"/>
      <c r="S289" s="25" t="s">
        <v>557</v>
      </c>
      <c r="T289" s="7" t="s">
        <v>1090</v>
      </c>
      <c r="U289" s="271"/>
      <c r="V289" s="271"/>
      <c r="W289" s="271"/>
      <c r="X289" s="271"/>
      <c r="Y289" s="271"/>
      <c r="Z289" s="271"/>
      <c r="AA289" s="271"/>
      <c r="AB289" s="271"/>
      <c r="AC289" s="271"/>
      <c r="AD289" s="271"/>
      <c r="AE289" s="271"/>
      <c r="AF289" s="271"/>
      <c r="AG289" s="271"/>
      <c r="AH289" s="271"/>
      <c r="AI289" s="271"/>
      <c r="AJ289" s="271"/>
      <c r="AK289" s="271"/>
      <c r="AL289" s="271"/>
      <c r="AM289" s="271"/>
      <c r="AN289" s="271"/>
      <c r="AO289" s="271"/>
      <c r="AP289" s="271"/>
      <c r="AQ289" s="271"/>
      <c r="AR289" s="271"/>
      <c r="AS289" s="271"/>
      <c r="AT289" s="271"/>
      <c r="AU289" s="271"/>
      <c r="AV289" s="271"/>
      <c r="AW289" s="271"/>
      <c r="AX289" s="271"/>
      <c r="AY289" s="271"/>
      <c r="AZ289" s="271"/>
      <c r="BA289" s="271"/>
      <c r="BB289" s="271"/>
      <c r="BC289" s="271"/>
      <c r="BD289" s="271"/>
      <c r="BE289" s="271"/>
      <c r="BF289" s="271"/>
      <c r="BG289" s="271"/>
      <c r="BH289" s="271"/>
      <c r="BI289" s="271"/>
      <c r="BJ289" s="271"/>
      <c r="BK289" s="271"/>
      <c r="BL289" s="271"/>
      <c r="BM289" s="271"/>
      <c r="BN289" s="271"/>
      <c r="BO289" s="271"/>
      <c r="BP289" s="271"/>
      <c r="BQ289" s="271"/>
      <c r="BR289" s="271"/>
      <c r="BS289" s="271"/>
      <c r="BT289" s="271"/>
      <c r="BU289" s="271"/>
      <c r="BV289" s="271"/>
      <c r="BW289" s="271"/>
      <c r="BX289" s="271"/>
      <c r="BY289" s="271"/>
      <c r="BZ289" s="271"/>
      <c r="CA289" s="271"/>
      <c r="CB289" s="271"/>
      <c r="CC289" s="271"/>
      <c r="CD289" s="271"/>
      <c r="CE289" s="271"/>
      <c r="CF289" s="271"/>
      <c r="CG289" s="271"/>
      <c r="CH289" s="271"/>
      <c r="CI289" s="271"/>
      <c r="CJ289" s="271"/>
      <c r="CK289" s="271"/>
      <c r="CL289" s="271"/>
      <c r="CM289" s="271"/>
      <c r="CN289" s="271"/>
      <c r="CO289" s="271"/>
      <c r="CP289" s="271"/>
      <c r="CQ289" s="271"/>
      <c r="CR289" s="271"/>
      <c r="CS289" s="271"/>
      <c r="CT289" s="271"/>
      <c r="CU289" s="271"/>
      <c r="CV289" s="271"/>
      <c r="CW289" s="271"/>
      <c r="CX289" s="271"/>
      <c r="CY289" s="271"/>
      <c r="CZ289" s="271"/>
      <c r="DA289" s="271"/>
      <c r="DB289" s="271"/>
      <c r="DC289" s="271"/>
      <c r="DD289" s="271"/>
      <c r="DE289" s="271"/>
      <c r="DF289" s="271"/>
      <c r="DG289" s="271"/>
      <c r="DH289" s="271"/>
      <c r="DI289" s="271"/>
      <c r="DJ289" s="271"/>
      <c r="DK289" s="271"/>
      <c r="DL289" s="271"/>
      <c r="DM289" s="271"/>
      <c r="DN289" s="271"/>
      <c r="DO289" s="271"/>
      <c r="DP289" s="271"/>
      <c r="DQ289" s="271"/>
    </row>
    <row r="290" spans="1:121" ht="12.6" customHeight="1" x14ac:dyDescent="0.25">
      <c r="A290" s="6">
        <v>0.75</v>
      </c>
      <c r="B290" s="97" t="s">
        <v>209</v>
      </c>
      <c r="C290" s="6">
        <v>2014</v>
      </c>
      <c r="D290" s="7" t="s">
        <v>214</v>
      </c>
      <c r="E290" s="116" t="s">
        <v>219</v>
      </c>
      <c r="F290" s="6">
        <v>260112</v>
      </c>
      <c r="H290" s="6">
        <v>617</v>
      </c>
      <c r="I290" s="6"/>
      <c r="J290" s="6"/>
      <c r="K290" s="5" t="s">
        <v>216</v>
      </c>
      <c r="L290" s="6" t="s">
        <v>226</v>
      </c>
      <c r="M290" s="9" t="s">
        <v>218</v>
      </c>
      <c r="N290" s="5" t="s">
        <v>210</v>
      </c>
      <c r="O290" s="203" t="s">
        <v>179</v>
      </c>
      <c r="R290" s="7" t="s">
        <v>729</v>
      </c>
      <c r="T290" s="7" t="s">
        <v>1089</v>
      </c>
      <c r="U290" s="271"/>
      <c r="V290" s="271"/>
      <c r="W290" s="271"/>
      <c r="X290" s="271"/>
      <c r="Y290" s="271"/>
      <c r="Z290" s="271"/>
      <c r="AA290" s="271"/>
      <c r="AB290" s="271"/>
      <c r="AC290" s="271"/>
      <c r="AD290" s="271"/>
      <c r="AE290" s="271"/>
      <c r="AF290" s="271"/>
      <c r="AG290" s="271"/>
      <c r="AH290" s="271"/>
      <c r="AI290" s="271"/>
      <c r="AJ290" s="271"/>
      <c r="AK290" s="271"/>
      <c r="AL290" s="271"/>
      <c r="AM290" s="271"/>
      <c r="AN290" s="271"/>
      <c r="AO290" s="271"/>
      <c r="AP290" s="271"/>
      <c r="AQ290" s="271"/>
      <c r="AR290" s="271"/>
      <c r="AS290" s="271"/>
      <c r="AT290" s="271"/>
      <c r="AU290" s="271"/>
      <c r="AV290" s="271"/>
      <c r="AW290" s="271"/>
      <c r="AX290" s="271"/>
      <c r="AY290" s="271"/>
      <c r="AZ290" s="271"/>
      <c r="BA290" s="271"/>
      <c r="BB290" s="271"/>
      <c r="BC290" s="271"/>
      <c r="BD290" s="271"/>
      <c r="BE290" s="271"/>
      <c r="BF290" s="271"/>
      <c r="BG290" s="271"/>
      <c r="BH290" s="271"/>
      <c r="BI290" s="271"/>
      <c r="BJ290" s="271"/>
      <c r="BK290" s="271"/>
      <c r="BL290" s="271"/>
      <c r="BM290" s="271"/>
      <c r="BN290" s="271"/>
      <c r="BO290" s="271"/>
      <c r="BP290" s="271"/>
      <c r="BQ290" s="271"/>
      <c r="BR290" s="271"/>
      <c r="BS290" s="271"/>
      <c r="BT290" s="271"/>
      <c r="BU290" s="271"/>
      <c r="BV290" s="271"/>
      <c r="BW290" s="271"/>
      <c r="BX290" s="271"/>
      <c r="BY290" s="271"/>
      <c r="BZ290" s="271"/>
      <c r="CA290" s="271"/>
      <c r="CB290" s="271"/>
      <c r="CC290" s="271"/>
      <c r="CD290" s="271"/>
      <c r="CE290" s="271"/>
      <c r="CF290" s="271"/>
      <c r="CG290" s="271"/>
      <c r="CH290" s="271"/>
      <c r="CI290" s="271"/>
      <c r="CJ290" s="271"/>
      <c r="CK290" s="271"/>
      <c r="CL290" s="271"/>
      <c r="CM290" s="271"/>
      <c r="CN290" s="271"/>
      <c r="CO290" s="271"/>
      <c r="CP290" s="271"/>
      <c r="CQ290" s="271"/>
      <c r="CR290" s="271"/>
      <c r="CS290" s="271"/>
      <c r="CT290" s="271"/>
      <c r="CU290" s="271"/>
      <c r="CV290" s="271"/>
      <c r="CW290" s="271"/>
      <c r="CX290" s="271"/>
      <c r="CY290" s="271"/>
      <c r="CZ290" s="271"/>
      <c r="DA290" s="271"/>
      <c r="DB290" s="271"/>
      <c r="DC290" s="271"/>
      <c r="DD290" s="271"/>
      <c r="DE290" s="271"/>
      <c r="DF290" s="271"/>
      <c r="DG290" s="271"/>
      <c r="DH290" s="271"/>
      <c r="DI290" s="271"/>
      <c r="DJ290" s="271"/>
      <c r="DK290" s="271"/>
      <c r="DL290" s="271"/>
      <c r="DM290" s="271"/>
      <c r="DN290" s="271"/>
      <c r="DO290" s="271"/>
      <c r="DP290" s="271"/>
      <c r="DQ290" s="271"/>
    </row>
    <row r="291" spans="1:121" ht="12.6" customHeight="1" x14ac:dyDescent="0.25">
      <c r="A291" s="169" t="s">
        <v>486</v>
      </c>
      <c r="B291" s="78" t="s">
        <v>485</v>
      </c>
      <c r="C291" s="78">
        <v>1968</v>
      </c>
      <c r="D291" s="78" t="s">
        <v>554</v>
      </c>
      <c r="E291" s="78" t="s">
        <v>556</v>
      </c>
      <c r="F291" s="78">
        <v>260504</v>
      </c>
      <c r="G291" s="215"/>
      <c r="H291" s="78"/>
      <c r="I291" s="78">
        <v>122</v>
      </c>
      <c r="J291" s="78">
        <v>160</v>
      </c>
      <c r="K291" s="78" t="s">
        <v>217</v>
      </c>
      <c r="L291" s="78" t="s">
        <v>225</v>
      </c>
      <c r="M291" s="78" t="s">
        <v>228</v>
      </c>
      <c r="N291" s="78" t="s">
        <v>487</v>
      </c>
      <c r="O291" s="78" t="s">
        <v>470</v>
      </c>
      <c r="P291" s="78"/>
      <c r="Q291" s="78"/>
      <c r="R291" s="78"/>
      <c r="T291" s="7" t="s">
        <v>1091</v>
      </c>
    </row>
    <row r="292" spans="1:121" ht="12.6" customHeight="1" x14ac:dyDescent="0.25">
      <c r="A292" s="78">
        <v>53.55</v>
      </c>
      <c r="B292" s="78" t="s">
        <v>485</v>
      </c>
      <c r="C292" s="78">
        <v>1968</v>
      </c>
      <c r="D292" s="78" t="s">
        <v>274</v>
      </c>
      <c r="E292" s="78" t="s">
        <v>1437</v>
      </c>
      <c r="F292" s="78">
        <v>260912</v>
      </c>
      <c r="G292" s="215"/>
      <c r="H292" s="78"/>
      <c r="I292" s="78" t="s">
        <v>0</v>
      </c>
      <c r="J292" s="78" t="s">
        <v>0</v>
      </c>
      <c r="K292" s="78" t="s">
        <v>217</v>
      </c>
      <c r="L292" s="78" t="s">
        <v>284</v>
      </c>
      <c r="M292" s="78" t="s">
        <v>347</v>
      </c>
      <c r="N292" s="78" t="s">
        <v>487</v>
      </c>
      <c r="O292" s="78" t="s">
        <v>470</v>
      </c>
      <c r="P292" s="78"/>
      <c r="Q292" s="78"/>
      <c r="R292" s="78"/>
      <c r="T292" s="7" t="s">
        <v>1091</v>
      </c>
    </row>
    <row r="293" spans="1:121" ht="12.6" customHeight="1" x14ac:dyDescent="0.25">
      <c r="A293" s="6">
        <v>12.65</v>
      </c>
      <c r="B293" s="7" t="s">
        <v>221</v>
      </c>
      <c r="C293" s="6">
        <v>1949</v>
      </c>
      <c r="D293" s="7" t="s">
        <v>227</v>
      </c>
      <c r="E293" s="116" t="s">
        <v>223</v>
      </c>
      <c r="F293" s="6">
        <v>260112</v>
      </c>
      <c r="J293" s="80">
        <v>378</v>
      </c>
      <c r="K293" s="7" t="s">
        <v>217</v>
      </c>
      <c r="L293" s="205" t="s">
        <v>171</v>
      </c>
      <c r="M293" s="9" t="s">
        <v>228</v>
      </c>
      <c r="N293" s="7" t="s">
        <v>224</v>
      </c>
      <c r="O293" s="203" t="s">
        <v>179</v>
      </c>
      <c r="T293" s="7" t="s">
        <v>1093</v>
      </c>
    </row>
    <row r="294" spans="1:121" ht="12.6" customHeight="1" x14ac:dyDescent="0.25">
      <c r="A294" s="6">
        <v>5.16</v>
      </c>
      <c r="B294" s="7" t="s">
        <v>221</v>
      </c>
      <c r="C294" s="6">
        <v>1949</v>
      </c>
      <c r="D294" s="7" t="s">
        <v>229</v>
      </c>
      <c r="E294" s="116" t="s">
        <v>223</v>
      </c>
      <c r="F294" s="6">
        <v>260112</v>
      </c>
      <c r="J294" s="80">
        <v>392</v>
      </c>
      <c r="K294" s="7" t="s">
        <v>217</v>
      </c>
      <c r="L294" s="205" t="s">
        <v>171</v>
      </c>
      <c r="M294" s="9" t="s">
        <v>230</v>
      </c>
      <c r="N294" s="7" t="s">
        <v>224</v>
      </c>
      <c r="O294" s="203" t="s">
        <v>179</v>
      </c>
      <c r="T294" s="7" t="s">
        <v>1092</v>
      </c>
    </row>
    <row r="295" spans="1:121" ht="12.6" customHeight="1" x14ac:dyDescent="0.25">
      <c r="A295" s="169" t="s">
        <v>472</v>
      </c>
      <c r="B295" s="68" t="s">
        <v>245</v>
      </c>
      <c r="C295" s="68">
        <v>2013</v>
      </c>
      <c r="D295" s="78" t="s">
        <v>554</v>
      </c>
      <c r="E295" s="78" t="s">
        <v>556</v>
      </c>
      <c r="F295" s="78">
        <v>260504</v>
      </c>
      <c r="G295" s="78"/>
      <c r="H295" s="78">
        <v>0</v>
      </c>
      <c r="I295" s="78">
        <v>273</v>
      </c>
      <c r="J295" s="78"/>
      <c r="K295" s="78" t="s">
        <v>217</v>
      </c>
      <c r="L295" s="78" t="s">
        <v>225</v>
      </c>
      <c r="M295" s="78" t="s">
        <v>228</v>
      </c>
      <c r="N295" s="78" t="s">
        <v>473</v>
      </c>
      <c r="O295" s="68" t="s">
        <v>470</v>
      </c>
      <c r="P295" s="78"/>
      <c r="Q295" s="78"/>
      <c r="R295" s="5"/>
      <c r="S295" s="78"/>
      <c r="T295" s="7" t="s">
        <v>1095</v>
      </c>
    </row>
    <row r="296" spans="1:121" ht="12.6" customHeight="1" x14ac:dyDescent="0.25">
      <c r="A296" s="6">
        <v>1.71</v>
      </c>
      <c r="B296" s="27" t="s">
        <v>245</v>
      </c>
      <c r="C296" s="27">
        <v>2013</v>
      </c>
      <c r="D296" s="5" t="s">
        <v>213</v>
      </c>
      <c r="E296" s="25" t="s">
        <v>219</v>
      </c>
      <c r="F296" s="54">
        <v>260216</v>
      </c>
      <c r="G296" s="6"/>
      <c r="H296" s="6">
        <v>586</v>
      </c>
      <c r="I296" s="6"/>
      <c r="J296" s="6"/>
      <c r="K296" s="5" t="s">
        <v>217</v>
      </c>
      <c r="L296" s="6" t="s">
        <v>225</v>
      </c>
      <c r="M296" s="5" t="s">
        <v>218</v>
      </c>
      <c r="N296" s="5" t="s">
        <v>246</v>
      </c>
      <c r="O296" s="203" t="s">
        <v>179</v>
      </c>
      <c r="P296" s="5"/>
      <c r="Q296" s="5"/>
      <c r="R296" s="7" t="s">
        <v>737</v>
      </c>
      <c r="T296" s="7" t="s">
        <v>1094</v>
      </c>
    </row>
    <row r="297" spans="1:121" ht="12.6" customHeight="1" x14ac:dyDescent="0.25">
      <c r="A297" s="7" t="s">
        <v>419</v>
      </c>
      <c r="B297" s="7" t="s">
        <v>420</v>
      </c>
      <c r="C297" s="6">
        <v>1994</v>
      </c>
      <c r="D297" s="162" t="s">
        <v>267</v>
      </c>
      <c r="E297" s="116" t="s">
        <v>348</v>
      </c>
      <c r="F297" s="6">
        <v>260425</v>
      </c>
      <c r="J297" s="25"/>
      <c r="K297" s="7" t="s">
        <v>217</v>
      </c>
      <c r="L297" s="10" t="s">
        <v>284</v>
      </c>
      <c r="M297" s="26" t="s">
        <v>347</v>
      </c>
      <c r="N297" s="80" t="s">
        <v>436</v>
      </c>
      <c r="O297" s="9" t="s">
        <v>421</v>
      </c>
      <c r="T297" s="7" t="s">
        <v>1096</v>
      </c>
    </row>
    <row r="298" spans="1:121" ht="12.6" customHeight="1" x14ac:dyDescent="0.25">
      <c r="A298" s="212">
        <v>11.34</v>
      </c>
      <c r="B298" s="271" t="s">
        <v>675</v>
      </c>
      <c r="C298" s="212">
        <v>2005</v>
      </c>
      <c r="D298" s="271" t="s">
        <v>699</v>
      </c>
      <c r="E298" s="5" t="s">
        <v>556</v>
      </c>
      <c r="F298" s="212">
        <v>260709</v>
      </c>
      <c r="G298" s="274" t="s">
        <v>717</v>
      </c>
      <c r="H298" s="212"/>
      <c r="I298" s="212">
        <v>757</v>
      </c>
      <c r="J298" s="212"/>
      <c r="K298" s="5" t="s">
        <v>216</v>
      </c>
      <c r="L298" s="103">
        <v>254773</v>
      </c>
      <c r="M298" s="271" t="s">
        <v>228</v>
      </c>
      <c r="N298" s="271" t="s">
        <v>200</v>
      </c>
      <c r="O298" s="271" t="s">
        <v>470</v>
      </c>
      <c r="P298" s="5"/>
      <c r="Q298" s="5"/>
      <c r="R298" s="5"/>
      <c r="S298" s="5"/>
      <c r="T298" s="7" t="s">
        <v>1097</v>
      </c>
    </row>
    <row r="299" spans="1:121" ht="12.6" customHeight="1" x14ac:dyDescent="0.25">
      <c r="A299" s="6">
        <v>23.27</v>
      </c>
      <c r="B299" s="97" t="s">
        <v>675</v>
      </c>
      <c r="C299" s="27">
        <v>2005</v>
      </c>
      <c r="D299" s="7" t="s">
        <v>692</v>
      </c>
      <c r="E299" s="116" t="s">
        <v>768</v>
      </c>
      <c r="F299" s="6">
        <v>260829</v>
      </c>
      <c r="G299" s="7" t="s">
        <v>838</v>
      </c>
      <c r="H299" s="6"/>
      <c r="I299" s="6">
        <v>720</v>
      </c>
      <c r="J299" s="6"/>
      <c r="K299" s="5" t="s">
        <v>216</v>
      </c>
      <c r="L299" s="103">
        <v>254773</v>
      </c>
      <c r="M299" s="9" t="s">
        <v>228</v>
      </c>
      <c r="N299" s="6" t="s">
        <v>200</v>
      </c>
      <c r="O299" s="203" t="s">
        <v>179</v>
      </c>
      <c r="S299" s="54"/>
      <c r="T299" s="7" t="s">
        <v>1098</v>
      </c>
    </row>
    <row r="300" spans="1:121" ht="12.6" customHeight="1" x14ac:dyDescent="0.25">
      <c r="A300" s="6">
        <v>37.14</v>
      </c>
      <c r="B300" s="5" t="s">
        <v>220</v>
      </c>
      <c r="C300" s="6">
        <v>1978</v>
      </c>
      <c r="D300" s="7" t="s">
        <v>680</v>
      </c>
      <c r="E300" s="116" t="s">
        <v>275</v>
      </c>
      <c r="F300" s="6">
        <v>260822</v>
      </c>
      <c r="H300" s="6"/>
      <c r="I300" s="6"/>
      <c r="J300" s="6" t="s">
        <v>0</v>
      </c>
      <c r="K300" s="5" t="s">
        <v>216</v>
      </c>
      <c r="L300" s="6" t="s">
        <v>225</v>
      </c>
      <c r="M300" s="9" t="s">
        <v>347</v>
      </c>
      <c r="N300" s="5" t="s">
        <v>212</v>
      </c>
      <c r="O300" s="203" t="s">
        <v>179</v>
      </c>
      <c r="S300" s="203" t="s">
        <v>277</v>
      </c>
      <c r="T300" s="7" t="s">
        <v>1100</v>
      </c>
    </row>
    <row r="301" spans="1:121" ht="12.6" customHeight="1" x14ac:dyDescent="0.25">
      <c r="A301" s="169" t="s">
        <v>499</v>
      </c>
      <c r="B301" s="97" t="s">
        <v>220</v>
      </c>
      <c r="C301" s="68">
        <v>1978</v>
      </c>
      <c r="D301" s="78" t="s">
        <v>554</v>
      </c>
      <c r="E301" s="78" t="s">
        <v>556</v>
      </c>
      <c r="F301" s="78">
        <v>260504</v>
      </c>
      <c r="G301" s="78"/>
      <c r="H301" s="78"/>
      <c r="I301" s="78">
        <v>203</v>
      </c>
      <c r="J301" s="78">
        <v>229</v>
      </c>
      <c r="K301" s="78" t="s">
        <v>216</v>
      </c>
      <c r="L301" s="78" t="s">
        <v>225</v>
      </c>
      <c r="M301" s="78" t="s">
        <v>228</v>
      </c>
      <c r="N301" s="78" t="s">
        <v>433</v>
      </c>
      <c r="O301" s="68" t="s">
        <v>470</v>
      </c>
      <c r="P301" s="78"/>
      <c r="Q301" s="78"/>
      <c r="R301" s="78"/>
      <c r="T301" s="7" t="s">
        <v>1101</v>
      </c>
    </row>
    <row r="302" spans="1:121" ht="12.6" customHeight="1" x14ac:dyDescent="0.25">
      <c r="A302" s="275" t="s">
        <v>711</v>
      </c>
      <c r="B302" s="97" t="s">
        <v>220</v>
      </c>
      <c r="C302" s="166">
        <v>1978</v>
      </c>
      <c r="D302" s="271" t="s">
        <v>673</v>
      </c>
      <c r="E302" s="5" t="s">
        <v>556</v>
      </c>
      <c r="F302" s="212">
        <v>260615</v>
      </c>
      <c r="G302" s="274" t="s">
        <v>0</v>
      </c>
      <c r="H302" s="212"/>
      <c r="I302" s="212">
        <v>156</v>
      </c>
      <c r="J302" s="212">
        <v>169</v>
      </c>
      <c r="K302" s="5" t="s">
        <v>216</v>
      </c>
      <c r="L302" s="212" t="s">
        <v>225</v>
      </c>
      <c r="M302" s="271" t="s">
        <v>228</v>
      </c>
      <c r="N302" s="271" t="s">
        <v>212</v>
      </c>
      <c r="O302" s="6" t="s">
        <v>470</v>
      </c>
      <c r="P302" s="5"/>
      <c r="Q302" s="5"/>
      <c r="R302" s="5"/>
      <c r="S302" s="5"/>
      <c r="T302" s="7" t="s">
        <v>1102</v>
      </c>
    </row>
    <row r="303" spans="1:121" ht="12.6" customHeight="1" x14ac:dyDescent="0.25">
      <c r="A303" s="6">
        <v>5.94</v>
      </c>
      <c r="B303" s="5" t="s">
        <v>220</v>
      </c>
      <c r="C303" s="6">
        <v>1978</v>
      </c>
      <c r="D303" s="7" t="s">
        <v>215</v>
      </c>
      <c r="E303" s="116" t="s">
        <v>219</v>
      </c>
      <c r="F303" s="6">
        <v>260112</v>
      </c>
      <c r="H303" s="6"/>
      <c r="I303" s="6"/>
      <c r="J303" s="6">
        <v>385</v>
      </c>
      <c r="K303" s="5" t="s">
        <v>216</v>
      </c>
      <c r="L303" s="6" t="s">
        <v>225</v>
      </c>
      <c r="M303" s="9" t="s">
        <v>218</v>
      </c>
      <c r="N303" s="5" t="s">
        <v>212</v>
      </c>
      <c r="O303" s="203" t="s">
        <v>179</v>
      </c>
      <c r="T303" s="7" t="s">
        <v>1099</v>
      </c>
    </row>
    <row r="304" spans="1:121" ht="12.6" customHeight="1" x14ac:dyDescent="0.25">
      <c r="A304" s="7" t="s">
        <v>1344</v>
      </c>
      <c r="B304" s="7" t="s">
        <v>484</v>
      </c>
      <c r="C304" s="54">
        <v>1978</v>
      </c>
      <c r="D304" s="26" t="s">
        <v>554</v>
      </c>
      <c r="E304" s="26" t="s">
        <v>1398</v>
      </c>
      <c r="F304" s="209">
        <v>260907</v>
      </c>
      <c r="I304" s="80">
        <v>366</v>
      </c>
      <c r="J304" s="80">
        <v>451</v>
      </c>
      <c r="K304" s="7" t="s">
        <v>216</v>
      </c>
      <c r="L304" s="10" t="s">
        <v>225</v>
      </c>
      <c r="M304" s="9" t="s">
        <v>228</v>
      </c>
      <c r="N304" s="7" t="s">
        <v>433</v>
      </c>
      <c r="O304" s="7" t="s">
        <v>179</v>
      </c>
    </row>
    <row r="305" spans="1:121" ht="12.6" customHeight="1" x14ac:dyDescent="0.25">
      <c r="A305" s="275">
        <v>30.53</v>
      </c>
      <c r="B305" s="97" t="s">
        <v>141</v>
      </c>
      <c r="C305" s="166">
        <v>2013</v>
      </c>
      <c r="D305" s="271" t="s">
        <v>701</v>
      </c>
      <c r="E305" s="5" t="s">
        <v>556</v>
      </c>
      <c r="F305" s="212">
        <v>260615</v>
      </c>
      <c r="G305" s="274" t="s">
        <v>700</v>
      </c>
      <c r="H305" s="212"/>
      <c r="I305" s="212"/>
      <c r="J305" s="212"/>
      <c r="K305" s="5" t="s">
        <v>216</v>
      </c>
      <c r="L305" s="103" t="s">
        <v>152</v>
      </c>
      <c r="M305" s="271" t="s">
        <v>228</v>
      </c>
      <c r="N305" s="271" t="s">
        <v>188</v>
      </c>
      <c r="O305" s="6" t="s">
        <v>470</v>
      </c>
      <c r="P305" s="5"/>
      <c r="Q305" s="5"/>
      <c r="R305" s="5"/>
      <c r="S305" s="5"/>
      <c r="T305" s="7" t="s">
        <v>1109</v>
      </c>
    </row>
    <row r="306" spans="1:121" ht="12.6" customHeight="1" x14ac:dyDescent="0.25">
      <c r="A306" s="6">
        <v>31.36</v>
      </c>
      <c r="B306" s="7" t="s">
        <v>141</v>
      </c>
      <c r="C306" s="6">
        <v>2013</v>
      </c>
      <c r="D306" s="7" t="s">
        <v>701</v>
      </c>
      <c r="E306" s="116" t="s">
        <v>556</v>
      </c>
      <c r="F306" s="6">
        <v>260824</v>
      </c>
      <c r="G306" s="54">
        <v>1.7</v>
      </c>
      <c r="H306" s="80">
        <v>544</v>
      </c>
      <c r="I306" s="80">
        <v>146</v>
      </c>
      <c r="J306" s="7"/>
      <c r="K306" s="7" t="s">
        <v>216</v>
      </c>
      <c r="L306" s="103" t="s">
        <v>152</v>
      </c>
      <c r="M306" s="9" t="s">
        <v>228</v>
      </c>
      <c r="N306" s="7" t="s">
        <v>188</v>
      </c>
      <c r="O306" s="80" t="s">
        <v>179</v>
      </c>
      <c r="T306" s="7" t="s">
        <v>1111</v>
      </c>
    </row>
    <row r="307" spans="1:121" ht="12.6" customHeight="1" x14ac:dyDescent="0.25">
      <c r="A307" s="6">
        <v>31.33</v>
      </c>
      <c r="B307" s="97" t="s">
        <v>141</v>
      </c>
      <c r="C307" s="166">
        <v>2013</v>
      </c>
      <c r="D307" s="7" t="s">
        <v>236</v>
      </c>
      <c r="E307" s="116" t="s">
        <v>223</v>
      </c>
      <c r="F307" s="6">
        <v>260207</v>
      </c>
      <c r="H307" s="6">
        <v>546</v>
      </c>
      <c r="I307" s="6">
        <v>147</v>
      </c>
      <c r="J307" s="6"/>
      <c r="K307" s="5" t="s">
        <v>216</v>
      </c>
      <c r="L307" s="205" t="s">
        <v>152</v>
      </c>
      <c r="M307" s="9" t="s">
        <v>228</v>
      </c>
      <c r="N307" s="7" t="s">
        <v>188</v>
      </c>
      <c r="O307" s="203" t="s">
        <v>179</v>
      </c>
      <c r="R307" s="7" t="s">
        <v>732</v>
      </c>
      <c r="S307" s="5"/>
      <c r="T307" s="7" t="s">
        <v>1110</v>
      </c>
    </row>
    <row r="308" spans="1:121" ht="12.6" customHeight="1" x14ac:dyDescent="0.25">
      <c r="A308" s="7" t="s">
        <v>1339</v>
      </c>
      <c r="B308" s="97" t="s">
        <v>141</v>
      </c>
      <c r="C308" s="54">
        <v>2013</v>
      </c>
      <c r="D308" s="26" t="s">
        <v>554</v>
      </c>
      <c r="E308" s="26" t="s">
        <v>1398</v>
      </c>
      <c r="F308" s="209">
        <v>260907</v>
      </c>
      <c r="I308" s="80">
        <v>0</v>
      </c>
      <c r="K308" s="7" t="s">
        <v>216</v>
      </c>
      <c r="L308" s="103" t="s">
        <v>152</v>
      </c>
      <c r="M308" s="9" t="s">
        <v>228</v>
      </c>
      <c r="N308" s="7" t="s">
        <v>188</v>
      </c>
      <c r="O308" s="7" t="s">
        <v>179</v>
      </c>
    </row>
    <row r="309" spans="1:121" ht="12.6" customHeight="1" x14ac:dyDescent="0.25">
      <c r="A309" s="275">
        <v>9.1999999999999993</v>
      </c>
      <c r="B309" s="97" t="s">
        <v>141</v>
      </c>
      <c r="C309" s="166">
        <v>2013</v>
      </c>
      <c r="D309" s="271" t="s">
        <v>562</v>
      </c>
      <c r="E309" s="5" t="s">
        <v>556</v>
      </c>
      <c r="F309" s="212">
        <v>260615</v>
      </c>
      <c r="G309" s="274" t="s">
        <v>707</v>
      </c>
      <c r="H309" s="212"/>
      <c r="I309" s="212"/>
      <c r="J309" s="212"/>
      <c r="K309" s="5" t="s">
        <v>216</v>
      </c>
      <c r="L309" s="103" t="s">
        <v>152</v>
      </c>
      <c r="M309" s="271" t="s">
        <v>228</v>
      </c>
      <c r="N309" s="271" t="s">
        <v>188</v>
      </c>
      <c r="O309" s="6" t="s">
        <v>470</v>
      </c>
      <c r="P309" s="271"/>
      <c r="Q309" s="271"/>
      <c r="R309" s="271"/>
      <c r="S309" s="271"/>
      <c r="T309" s="7" t="s">
        <v>1106</v>
      </c>
    </row>
    <row r="310" spans="1:121" ht="12.6" customHeight="1" x14ac:dyDescent="0.25">
      <c r="A310" s="6">
        <v>9.39</v>
      </c>
      <c r="B310" s="97" t="s">
        <v>141</v>
      </c>
      <c r="C310" s="166">
        <v>2013</v>
      </c>
      <c r="D310" s="7" t="s">
        <v>227</v>
      </c>
      <c r="E310" s="116" t="s">
        <v>223</v>
      </c>
      <c r="F310" s="6">
        <v>260207</v>
      </c>
      <c r="H310" s="6">
        <v>624</v>
      </c>
      <c r="I310" s="6">
        <v>137</v>
      </c>
      <c r="J310" s="6"/>
      <c r="K310" s="5" t="s">
        <v>216</v>
      </c>
      <c r="L310" s="205" t="s">
        <v>152</v>
      </c>
      <c r="M310" s="9" t="s">
        <v>228</v>
      </c>
      <c r="N310" s="7" t="s">
        <v>188</v>
      </c>
      <c r="O310" s="203" t="s">
        <v>179</v>
      </c>
      <c r="R310" s="7" t="s">
        <v>732</v>
      </c>
      <c r="S310" s="5"/>
      <c r="T310" s="7" t="s">
        <v>1107</v>
      </c>
    </row>
    <row r="311" spans="1:121" ht="12.6" customHeight="1" x14ac:dyDescent="0.25">
      <c r="A311" s="275" t="s">
        <v>710</v>
      </c>
      <c r="B311" s="97" t="s">
        <v>141</v>
      </c>
      <c r="C311" s="166">
        <v>2013</v>
      </c>
      <c r="D311" s="271" t="s">
        <v>673</v>
      </c>
      <c r="E311" s="5" t="s">
        <v>556</v>
      </c>
      <c r="F311" s="212">
        <v>260615</v>
      </c>
      <c r="G311" s="274" t="s">
        <v>0</v>
      </c>
      <c r="H311" s="212">
        <v>0</v>
      </c>
      <c r="I311" s="212">
        <v>159</v>
      </c>
      <c r="J311" s="212"/>
      <c r="K311" s="5" t="s">
        <v>216</v>
      </c>
      <c r="L311" s="205" t="s">
        <v>152</v>
      </c>
      <c r="M311" s="271" t="s">
        <v>228</v>
      </c>
      <c r="N311" s="271" t="s">
        <v>188</v>
      </c>
      <c r="O311" s="6" t="s">
        <v>470</v>
      </c>
      <c r="P311" s="271"/>
      <c r="Q311" s="271"/>
      <c r="R311" s="54"/>
      <c r="S311" s="271"/>
      <c r="T311" s="7" t="s">
        <v>1112</v>
      </c>
    </row>
    <row r="312" spans="1:121" s="314" customFormat="1" ht="12.6" customHeight="1" x14ac:dyDescent="0.25">
      <c r="A312" s="334">
        <v>5.37</v>
      </c>
      <c r="B312" s="336" t="s">
        <v>141</v>
      </c>
      <c r="C312" s="337">
        <v>2013</v>
      </c>
      <c r="D312" s="334" t="s">
        <v>560</v>
      </c>
      <c r="E312" s="5" t="s">
        <v>556</v>
      </c>
      <c r="F312" s="6">
        <v>260518</v>
      </c>
      <c r="G312" s="6"/>
      <c r="H312" s="6">
        <v>186</v>
      </c>
      <c r="I312" s="6"/>
      <c r="J312" s="6"/>
      <c r="K312" s="54" t="s">
        <v>216</v>
      </c>
      <c r="L312" s="340" t="s">
        <v>152</v>
      </c>
      <c r="M312" s="341" t="s">
        <v>230</v>
      </c>
      <c r="N312" s="314" t="s">
        <v>471</v>
      </c>
      <c r="O312" s="203" t="s">
        <v>179</v>
      </c>
      <c r="P312" s="342"/>
      <c r="Q312" s="342"/>
      <c r="R312" s="314" t="s">
        <v>726</v>
      </c>
      <c r="S312" s="342"/>
      <c r="T312" s="7" t="s">
        <v>1104</v>
      </c>
    </row>
    <row r="313" spans="1:121" s="5" customFormat="1" ht="14.4" customHeight="1" x14ac:dyDescent="0.25">
      <c r="A313" s="6">
        <v>1.82</v>
      </c>
      <c r="B313" s="97" t="s">
        <v>141</v>
      </c>
      <c r="C313" s="166">
        <v>2013</v>
      </c>
      <c r="D313" s="7" t="s">
        <v>213</v>
      </c>
      <c r="E313" s="116" t="s">
        <v>219</v>
      </c>
      <c r="F313" s="6">
        <v>260112</v>
      </c>
      <c r="G313" s="7"/>
      <c r="H313" s="6">
        <v>610</v>
      </c>
      <c r="I313" s="6"/>
      <c r="J313" s="6"/>
      <c r="K313" s="5" t="s">
        <v>216</v>
      </c>
      <c r="L313" s="205" t="s">
        <v>152</v>
      </c>
      <c r="M313" s="9" t="s">
        <v>218</v>
      </c>
      <c r="N313" s="7" t="s">
        <v>188</v>
      </c>
      <c r="O313" s="203" t="s">
        <v>179</v>
      </c>
      <c r="P313" s="7"/>
      <c r="Q313" s="8"/>
      <c r="R313" s="271" t="s">
        <v>729</v>
      </c>
      <c r="T313" s="7" t="s">
        <v>1103</v>
      </c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</row>
    <row r="314" spans="1:121" s="5" customFormat="1" ht="14.4" customHeight="1" x14ac:dyDescent="0.25">
      <c r="A314" s="50">
        <v>17.2</v>
      </c>
      <c r="B314" s="97" t="s">
        <v>141</v>
      </c>
      <c r="C314" s="166">
        <v>2013</v>
      </c>
      <c r="D314" s="6" t="s">
        <v>662</v>
      </c>
      <c r="E314" s="5" t="s">
        <v>556</v>
      </c>
      <c r="F314" s="6">
        <v>260518</v>
      </c>
      <c r="G314" s="54"/>
      <c r="H314" s="6">
        <v>68</v>
      </c>
      <c r="I314" s="6"/>
      <c r="J314" s="6"/>
      <c r="K314" s="54" t="s">
        <v>216</v>
      </c>
      <c r="L314" s="205" t="s">
        <v>152</v>
      </c>
      <c r="M314" s="54" t="s">
        <v>230</v>
      </c>
      <c r="N314" s="7" t="s">
        <v>471</v>
      </c>
      <c r="O314" s="203" t="s">
        <v>179</v>
      </c>
      <c r="R314" s="54" t="s">
        <v>726</v>
      </c>
      <c r="S314" s="26"/>
      <c r="T314" s="7" t="s">
        <v>1108</v>
      </c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</row>
    <row r="315" spans="1:121" s="21" customFormat="1" ht="15.6" customHeight="1" x14ac:dyDescent="0.25">
      <c r="A315" s="6">
        <v>5.49</v>
      </c>
      <c r="B315" s="97" t="s">
        <v>141</v>
      </c>
      <c r="C315" s="166">
        <v>2013</v>
      </c>
      <c r="D315" s="7" t="s">
        <v>215</v>
      </c>
      <c r="E315" s="116" t="s">
        <v>219</v>
      </c>
      <c r="F315" s="6">
        <v>260112</v>
      </c>
      <c r="G315" s="7"/>
      <c r="H315" s="6"/>
      <c r="I315" s="6"/>
      <c r="J315" s="6"/>
      <c r="K315" s="5" t="s">
        <v>216</v>
      </c>
      <c r="L315" s="205" t="s">
        <v>152</v>
      </c>
      <c r="M315" s="9" t="s">
        <v>218</v>
      </c>
      <c r="N315" s="7" t="s">
        <v>188</v>
      </c>
      <c r="O315" s="203" t="s">
        <v>179</v>
      </c>
      <c r="P315" s="7"/>
      <c r="Q315" s="8"/>
      <c r="R315" s="7"/>
      <c r="S315" s="5"/>
      <c r="T315" s="7" t="s">
        <v>1105</v>
      </c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</row>
    <row r="316" spans="1:121" s="21" customFormat="1" ht="15.6" customHeight="1" x14ac:dyDescent="0.25">
      <c r="A316" s="68" t="s">
        <v>384</v>
      </c>
      <c r="B316" s="68" t="s">
        <v>382</v>
      </c>
      <c r="C316" s="68">
        <v>1997</v>
      </c>
      <c r="D316" s="162" t="s">
        <v>267</v>
      </c>
      <c r="E316" s="116" t="s">
        <v>348</v>
      </c>
      <c r="F316" s="6">
        <v>260425</v>
      </c>
      <c r="G316" s="25"/>
      <c r="H316" s="25"/>
      <c r="I316" s="166"/>
      <c r="J316" s="80"/>
      <c r="K316" s="26" t="s">
        <v>217</v>
      </c>
      <c r="L316" s="10" t="s">
        <v>284</v>
      </c>
      <c r="M316" s="26" t="s">
        <v>347</v>
      </c>
      <c r="N316" s="80" t="s">
        <v>438</v>
      </c>
      <c r="O316" s="162" t="s">
        <v>179</v>
      </c>
      <c r="P316" s="7"/>
      <c r="Q316" s="78"/>
      <c r="R316" s="78"/>
      <c r="S316" s="111"/>
      <c r="T316" s="7" t="s">
        <v>1113</v>
      </c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</row>
    <row r="317" spans="1:121" s="21" customFormat="1" ht="15.6" customHeight="1" x14ac:dyDescent="0.25">
      <c r="A317" s="219">
        <v>8.1999999999999993</v>
      </c>
      <c r="B317" s="204" t="s">
        <v>551</v>
      </c>
      <c r="C317" s="166">
        <v>2019</v>
      </c>
      <c r="D317" s="26" t="s">
        <v>567</v>
      </c>
      <c r="E317" s="116" t="s">
        <v>618</v>
      </c>
      <c r="F317" s="6">
        <v>260506</v>
      </c>
      <c r="G317" s="25">
        <v>-0.5</v>
      </c>
      <c r="H317" s="25">
        <v>370</v>
      </c>
      <c r="I317" s="25"/>
      <c r="J317" s="25"/>
      <c r="K317" s="7" t="s">
        <v>216</v>
      </c>
      <c r="L317" s="10" t="s">
        <v>226</v>
      </c>
      <c r="M317" s="9" t="s">
        <v>228</v>
      </c>
      <c r="N317" s="27" t="s">
        <v>512</v>
      </c>
      <c r="O317" s="223" t="s">
        <v>179</v>
      </c>
      <c r="P317" s="7"/>
      <c r="Q317" s="8"/>
      <c r="R317" s="7" t="s">
        <v>732</v>
      </c>
      <c r="S317" s="5"/>
      <c r="T317" s="7" t="s">
        <v>1116</v>
      </c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</row>
    <row r="318" spans="1:121" s="320" customFormat="1" ht="12.6" customHeight="1" x14ac:dyDescent="0.25">
      <c r="A318" s="7" t="s">
        <v>1390</v>
      </c>
      <c r="B318" s="7" t="s">
        <v>551</v>
      </c>
      <c r="C318" s="54">
        <v>2019</v>
      </c>
      <c r="D318" s="26" t="s">
        <v>555</v>
      </c>
      <c r="E318" s="26" t="s">
        <v>1398</v>
      </c>
      <c r="F318" s="209">
        <v>260907</v>
      </c>
      <c r="G318" s="7"/>
      <c r="H318" s="80">
        <v>0</v>
      </c>
      <c r="I318" s="80"/>
      <c r="J318" s="80"/>
      <c r="K318" s="7" t="s">
        <v>216</v>
      </c>
      <c r="L318" s="10" t="s">
        <v>226</v>
      </c>
      <c r="M318" s="9" t="s">
        <v>228</v>
      </c>
      <c r="N318" s="7" t="s">
        <v>512</v>
      </c>
      <c r="O318" s="7" t="s">
        <v>179</v>
      </c>
      <c r="P318" s="7"/>
      <c r="Q318" s="8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</row>
    <row r="319" spans="1:121" s="320" customFormat="1" ht="12.6" customHeight="1" x14ac:dyDescent="0.25">
      <c r="A319" s="219">
        <v>12.7</v>
      </c>
      <c r="B319" s="204" t="s">
        <v>551</v>
      </c>
      <c r="C319" s="166">
        <v>2019</v>
      </c>
      <c r="D319" s="204" t="s">
        <v>562</v>
      </c>
      <c r="E319" s="116" t="s">
        <v>618</v>
      </c>
      <c r="F319" s="6">
        <v>260506</v>
      </c>
      <c r="G319" s="25">
        <v>-0.8</v>
      </c>
      <c r="H319" s="25">
        <v>0</v>
      </c>
      <c r="I319" s="25"/>
      <c r="J319" s="25"/>
      <c r="K319" s="7" t="s">
        <v>216</v>
      </c>
      <c r="L319" s="10" t="s">
        <v>226</v>
      </c>
      <c r="M319" s="9" t="s">
        <v>228</v>
      </c>
      <c r="N319" s="27" t="s">
        <v>512</v>
      </c>
      <c r="O319" s="223" t="s">
        <v>179</v>
      </c>
      <c r="P319" s="7"/>
      <c r="Q319" s="8"/>
      <c r="R319" s="7"/>
      <c r="S319" s="7"/>
      <c r="T319" s="7" t="s">
        <v>1117</v>
      </c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</row>
    <row r="320" spans="1:121" s="320" customFormat="1" ht="12.6" customHeight="1" x14ac:dyDescent="0.25">
      <c r="A320" s="220">
        <v>2.95</v>
      </c>
      <c r="B320" s="204" t="s">
        <v>551</v>
      </c>
      <c r="C320" s="166">
        <v>2019</v>
      </c>
      <c r="D320" s="204" t="s">
        <v>568</v>
      </c>
      <c r="E320" s="116" t="s">
        <v>618</v>
      </c>
      <c r="F320" s="6">
        <v>260506</v>
      </c>
      <c r="G320" s="25"/>
      <c r="H320" s="25">
        <v>436</v>
      </c>
      <c r="I320" s="25"/>
      <c r="J320" s="25"/>
      <c r="K320" s="7" t="s">
        <v>216</v>
      </c>
      <c r="L320" s="10" t="s">
        <v>226</v>
      </c>
      <c r="M320" s="9" t="s">
        <v>230</v>
      </c>
      <c r="N320" s="27" t="s">
        <v>512</v>
      </c>
      <c r="O320" s="223" t="s">
        <v>179</v>
      </c>
      <c r="P320" s="7"/>
      <c r="Q320" s="8"/>
      <c r="R320" s="54" t="s">
        <v>725</v>
      </c>
      <c r="S320" s="5"/>
      <c r="T320" s="7" t="s">
        <v>1115</v>
      </c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</row>
    <row r="321" spans="1:121" s="320" customFormat="1" ht="12.6" customHeight="1" x14ac:dyDescent="0.25">
      <c r="A321" s="220">
        <v>2.12</v>
      </c>
      <c r="B321" s="204" t="s">
        <v>551</v>
      </c>
      <c r="C321" s="166">
        <v>2019</v>
      </c>
      <c r="D321" s="204" t="s">
        <v>569</v>
      </c>
      <c r="E321" s="116" t="s">
        <v>618</v>
      </c>
      <c r="F321" s="6">
        <v>260506</v>
      </c>
      <c r="G321" s="25">
        <v>0.6</v>
      </c>
      <c r="H321" s="25">
        <v>594</v>
      </c>
      <c r="I321" s="25"/>
      <c r="J321" s="25"/>
      <c r="K321" s="7" t="s">
        <v>216</v>
      </c>
      <c r="L321" s="10" t="s">
        <v>226</v>
      </c>
      <c r="M321" s="9" t="s">
        <v>218</v>
      </c>
      <c r="N321" s="27" t="s">
        <v>512</v>
      </c>
      <c r="O321" s="223" t="s">
        <v>179</v>
      </c>
      <c r="P321" s="7"/>
      <c r="Q321" s="8"/>
      <c r="R321" s="7" t="s">
        <v>730</v>
      </c>
      <c r="S321" s="5"/>
      <c r="T321" s="7" t="s">
        <v>1114</v>
      </c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</row>
    <row r="322" spans="1:121" s="320" customFormat="1" ht="12.6" customHeight="1" x14ac:dyDescent="0.25">
      <c r="A322" s="6">
        <v>25.04</v>
      </c>
      <c r="B322" s="7" t="s">
        <v>148</v>
      </c>
      <c r="C322" s="6">
        <v>1969</v>
      </c>
      <c r="D322" s="7" t="s">
        <v>279</v>
      </c>
      <c r="E322" s="116" t="s">
        <v>294</v>
      </c>
      <c r="F322" s="6">
        <v>260418</v>
      </c>
      <c r="G322" s="7"/>
      <c r="H322" s="80"/>
      <c r="I322" s="80"/>
      <c r="J322" s="80"/>
      <c r="K322" s="7" t="s">
        <v>216</v>
      </c>
      <c r="L322" s="205">
        <v>236469</v>
      </c>
      <c r="M322" s="9" t="s">
        <v>347</v>
      </c>
      <c r="N322" s="9" t="s">
        <v>205</v>
      </c>
      <c r="O322" s="203" t="s">
        <v>179</v>
      </c>
      <c r="P322" s="7"/>
      <c r="Q322" s="8"/>
      <c r="R322" s="203"/>
      <c r="S322" s="5"/>
      <c r="T322" s="7" t="s">
        <v>1118</v>
      </c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</row>
    <row r="323" spans="1:121" s="320" customFormat="1" ht="12.6" customHeight="1" x14ac:dyDescent="0.25">
      <c r="A323" s="50">
        <v>69.5</v>
      </c>
      <c r="B323" s="7" t="s">
        <v>148</v>
      </c>
      <c r="C323" s="6">
        <v>1969</v>
      </c>
      <c r="D323" s="7" t="s">
        <v>274</v>
      </c>
      <c r="E323" s="116" t="s">
        <v>1448</v>
      </c>
      <c r="F323" s="6">
        <v>260912</v>
      </c>
      <c r="G323" s="7"/>
      <c r="H323" s="80"/>
      <c r="I323" s="80"/>
      <c r="J323" s="80"/>
      <c r="K323" s="7" t="s">
        <v>216</v>
      </c>
      <c r="L323" s="205">
        <v>236469</v>
      </c>
      <c r="M323" s="9" t="s">
        <v>347</v>
      </c>
      <c r="N323" s="9" t="s">
        <v>205</v>
      </c>
      <c r="O323" s="203" t="s">
        <v>179</v>
      </c>
      <c r="P323" s="7"/>
      <c r="Q323" s="8"/>
      <c r="R323" s="203"/>
      <c r="S323" s="5"/>
      <c r="T323" s="7" t="s">
        <v>1118</v>
      </c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</row>
    <row r="324" spans="1:121" s="320" customFormat="1" ht="12.6" customHeight="1" x14ac:dyDescent="0.25">
      <c r="A324" s="7" t="s">
        <v>1361</v>
      </c>
      <c r="B324" s="7" t="s">
        <v>530</v>
      </c>
      <c r="C324" s="54">
        <v>2017</v>
      </c>
      <c r="D324" s="26" t="s">
        <v>555</v>
      </c>
      <c r="E324" s="26" t="s">
        <v>1398</v>
      </c>
      <c r="F324" s="209">
        <v>260907</v>
      </c>
      <c r="G324" s="7"/>
      <c r="H324" s="80">
        <v>0</v>
      </c>
      <c r="I324" s="80"/>
      <c r="J324" s="80"/>
      <c r="K324" s="7" t="s">
        <v>217</v>
      </c>
      <c r="L324" s="10" t="s">
        <v>226</v>
      </c>
      <c r="M324" s="9" t="s">
        <v>228</v>
      </c>
      <c r="N324" s="7" t="s">
        <v>490</v>
      </c>
      <c r="O324" s="7" t="s">
        <v>179</v>
      </c>
      <c r="P324" s="7"/>
      <c r="Q324" s="8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</row>
    <row r="325" spans="1:121" s="320" customFormat="1" ht="12.6" customHeight="1" x14ac:dyDescent="0.25">
      <c r="A325" s="50">
        <v>0.8</v>
      </c>
      <c r="B325" s="54" t="s">
        <v>198</v>
      </c>
      <c r="C325" s="25">
        <v>2015</v>
      </c>
      <c r="D325" s="7" t="s">
        <v>214</v>
      </c>
      <c r="E325" s="116" t="s">
        <v>219</v>
      </c>
      <c r="F325" s="6">
        <v>260112</v>
      </c>
      <c r="G325" s="7"/>
      <c r="H325" s="6">
        <v>715</v>
      </c>
      <c r="I325" s="6"/>
      <c r="J325" s="6"/>
      <c r="K325" s="5" t="s">
        <v>217</v>
      </c>
      <c r="L325" s="6" t="s">
        <v>225</v>
      </c>
      <c r="M325" s="9" t="s">
        <v>218</v>
      </c>
      <c r="N325" s="7" t="s">
        <v>197</v>
      </c>
      <c r="O325" s="203" t="s">
        <v>179</v>
      </c>
      <c r="P325" s="7"/>
      <c r="Q325" s="8"/>
      <c r="R325" s="7" t="s">
        <v>737</v>
      </c>
      <c r="S325" s="54"/>
      <c r="T325" s="7" t="s">
        <v>1119</v>
      </c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</row>
    <row r="326" spans="1:121" s="320" customFormat="1" ht="12.6" customHeight="1" x14ac:dyDescent="0.25">
      <c r="A326" s="6">
        <v>1.33</v>
      </c>
      <c r="B326" s="54" t="s">
        <v>198</v>
      </c>
      <c r="C326" s="25">
        <v>2015</v>
      </c>
      <c r="D326" s="7" t="s">
        <v>213</v>
      </c>
      <c r="E326" s="116" t="s">
        <v>219</v>
      </c>
      <c r="F326" s="6">
        <v>260112</v>
      </c>
      <c r="G326" s="7"/>
      <c r="H326" s="6">
        <v>490</v>
      </c>
      <c r="I326" s="6"/>
      <c r="J326" s="6"/>
      <c r="K326" s="5" t="s">
        <v>217</v>
      </c>
      <c r="L326" s="6" t="s">
        <v>226</v>
      </c>
      <c r="M326" s="9" t="s">
        <v>218</v>
      </c>
      <c r="N326" s="7" t="s">
        <v>197</v>
      </c>
      <c r="O326" s="203" t="s">
        <v>179</v>
      </c>
      <c r="P326" s="7"/>
      <c r="Q326" s="8"/>
      <c r="R326" s="7" t="s">
        <v>738</v>
      </c>
      <c r="S326" s="54"/>
      <c r="T326" s="7" t="s">
        <v>1120</v>
      </c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</row>
    <row r="327" spans="1:121" s="320" customFormat="1" ht="12.6" customHeight="1" x14ac:dyDescent="0.25">
      <c r="A327" s="7" t="s">
        <v>1363</v>
      </c>
      <c r="B327" s="7" t="s">
        <v>1362</v>
      </c>
      <c r="C327" s="54">
        <v>2015</v>
      </c>
      <c r="D327" s="26" t="s">
        <v>555</v>
      </c>
      <c r="E327" s="26" t="s">
        <v>1398</v>
      </c>
      <c r="F327" s="209">
        <v>260907</v>
      </c>
      <c r="G327" s="7"/>
      <c r="H327" s="80">
        <v>0</v>
      </c>
      <c r="I327" s="80"/>
      <c r="J327" s="80"/>
      <c r="K327" s="7" t="s">
        <v>217</v>
      </c>
      <c r="L327" s="10" t="s">
        <v>226</v>
      </c>
      <c r="M327" s="9" t="s">
        <v>228</v>
      </c>
      <c r="N327" s="7" t="s">
        <v>197</v>
      </c>
      <c r="O327" s="7" t="s">
        <v>179</v>
      </c>
      <c r="P327" s="7"/>
      <c r="Q327" s="8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</row>
    <row r="328" spans="1:121" s="320" customFormat="1" ht="12.6" customHeight="1" x14ac:dyDescent="0.25">
      <c r="A328" s="7" t="s">
        <v>380</v>
      </c>
      <c r="B328" s="7" t="s">
        <v>379</v>
      </c>
      <c r="C328" s="7" t="s">
        <v>401</v>
      </c>
      <c r="D328" s="162" t="s">
        <v>267</v>
      </c>
      <c r="E328" s="116" t="s">
        <v>348</v>
      </c>
      <c r="F328" s="6">
        <v>260425</v>
      </c>
      <c r="G328" s="7"/>
      <c r="H328" s="80"/>
      <c r="I328" s="80"/>
      <c r="J328" s="80"/>
      <c r="K328" s="7" t="s">
        <v>216</v>
      </c>
      <c r="L328" s="10" t="s">
        <v>284</v>
      </c>
      <c r="M328" s="26" t="s">
        <v>347</v>
      </c>
      <c r="N328" s="7" t="s">
        <v>200</v>
      </c>
      <c r="O328" s="9" t="s">
        <v>179</v>
      </c>
      <c r="P328" s="7"/>
      <c r="Q328" s="8"/>
      <c r="R328" s="7"/>
      <c r="S328" s="7"/>
      <c r="T328" s="7" t="s">
        <v>1121</v>
      </c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</row>
    <row r="329" spans="1:121" s="320" customFormat="1" ht="12.6" customHeight="1" x14ac:dyDescent="0.25">
      <c r="A329" s="7" t="s">
        <v>1343</v>
      </c>
      <c r="B329" s="7" t="s">
        <v>1342</v>
      </c>
      <c r="C329" s="54">
        <v>2003</v>
      </c>
      <c r="D329" s="26" t="s">
        <v>554</v>
      </c>
      <c r="E329" s="26" t="s">
        <v>1398</v>
      </c>
      <c r="F329" s="209">
        <v>260907</v>
      </c>
      <c r="G329" s="7"/>
      <c r="H329" s="80"/>
      <c r="I329" s="80">
        <v>497</v>
      </c>
      <c r="J329" s="80"/>
      <c r="K329" s="7" t="s">
        <v>216</v>
      </c>
      <c r="L329" s="10" t="s">
        <v>225</v>
      </c>
      <c r="M329" s="9" t="s">
        <v>228</v>
      </c>
      <c r="N329" s="7" t="s">
        <v>200</v>
      </c>
      <c r="O329" s="7" t="s">
        <v>179</v>
      </c>
      <c r="P329" s="7"/>
      <c r="Q329" s="8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</row>
    <row r="330" spans="1:121" s="320" customFormat="1" ht="12.6" customHeight="1" x14ac:dyDescent="0.25">
      <c r="A330" s="6">
        <v>8.83</v>
      </c>
      <c r="B330" s="6" t="s">
        <v>1342</v>
      </c>
      <c r="C330" s="6">
        <v>2003</v>
      </c>
      <c r="D330" s="6" t="s">
        <v>1411</v>
      </c>
      <c r="E330" s="212" t="s">
        <v>556</v>
      </c>
      <c r="F330" s="212">
        <v>260910</v>
      </c>
      <c r="G330" s="5"/>
      <c r="H330" s="196">
        <v>360</v>
      </c>
      <c r="I330" s="5"/>
      <c r="J330" s="5"/>
      <c r="K330" s="7" t="s">
        <v>216</v>
      </c>
      <c r="L330" s="5"/>
      <c r="M330" s="5" t="s">
        <v>230</v>
      </c>
      <c r="N330" s="6" t="s">
        <v>200</v>
      </c>
      <c r="O330" s="223" t="s">
        <v>179</v>
      </c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</row>
    <row r="331" spans="1:121" s="320" customFormat="1" ht="12.6" customHeight="1" x14ac:dyDescent="0.25">
      <c r="A331" s="6">
        <v>5.73</v>
      </c>
      <c r="B331" s="6" t="s">
        <v>1342</v>
      </c>
      <c r="C331" s="6">
        <v>2003</v>
      </c>
      <c r="D331" s="6" t="s">
        <v>1408</v>
      </c>
      <c r="E331" s="212" t="s">
        <v>556</v>
      </c>
      <c r="F331" s="212">
        <v>260910</v>
      </c>
      <c r="G331" s="5"/>
      <c r="H331" s="5"/>
      <c r="I331" s="5"/>
      <c r="J331" s="5"/>
      <c r="K331" s="7" t="s">
        <v>216</v>
      </c>
      <c r="L331" s="5"/>
      <c r="M331" s="5" t="s">
        <v>230</v>
      </c>
      <c r="N331" s="6" t="s">
        <v>200</v>
      </c>
      <c r="O331" s="223" t="s">
        <v>179</v>
      </c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</row>
    <row r="332" spans="1:121" s="320" customFormat="1" ht="12.6" customHeight="1" x14ac:dyDescent="0.25">
      <c r="A332" s="7" t="s">
        <v>1391</v>
      </c>
      <c r="B332" s="7" t="s">
        <v>584</v>
      </c>
      <c r="C332" s="54">
        <v>2017</v>
      </c>
      <c r="D332" s="26" t="s">
        <v>555</v>
      </c>
      <c r="E332" s="26" t="s">
        <v>1398</v>
      </c>
      <c r="F332" s="209">
        <v>260907</v>
      </c>
      <c r="G332" s="7"/>
      <c r="H332" s="80">
        <v>0</v>
      </c>
      <c r="I332" s="80"/>
      <c r="J332" s="80"/>
      <c r="K332" s="7" t="s">
        <v>217</v>
      </c>
      <c r="L332" s="10" t="s">
        <v>226</v>
      </c>
      <c r="M332" s="9" t="s">
        <v>228</v>
      </c>
      <c r="N332" s="7" t="s">
        <v>490</v>
      </c>
      <c r="O332" s="7" t="s">
        <v>179</v>
      </c>
      <c r="P332" s="7"/>
      <c r="Q332" s="8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</row>
    <row r="333" spans="1:121" s="320" customFormat="1" ht="12.6" customHeight="1" x14ac:dyDescent="0.25">
      <c r="A333" s="25">
        <v>12.5</v>
      </c>
      <c r="B333" s="204" t="s">
        <v>584</v>
      </c>
      <c r="C333" s="166">
        <v>2017</v>
      </c>
      <c r="D333" s="204" t="s">
        <v>562</v>
      </c>
      <c r="E333" s="116" t="s">
        <v>618</v>
      </c>
      <c r="F333" s="6">
        <v>260506</v>
      </c>
      <c r="G333" s="25">
        <v>-0.5</v>
      </c>
      <c r="H333" s="25">
        <v>68</v>
      </c>
      <c r="I333" s="25"/>
      <c r="J333" s="25"/>
      <c r="K333" s="7" t="s">
        <v>217</v>
      </c>
      <c r="L333" s="10" t="s">
        <v>226</v>
      </c>
      <c r="M333" s="9" t="s">
        <v>228</v>
      </c>
      <c r="N333" s="27" t="s">
        <v>490</v>
      </c>
      <c r="O333" s="223" t="s">
        <v>179</v>
      </c>
      <c r="P333" s="7"/>
      <c r="Q333" s="8"/>
      <c r="R333" s="7" t="s">
        <v>736</v>
      </c>
      <c r="S333" s="54"/>
      <c r="T333" s="7" t="s">
        <v>1122</v>
      </c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</row>
    <row r="334" spans="1:121" s="320" customFormat="1" ht="12.6" customHeight="1" x14ac:dyDescent="0.25">
      <c r="A334" s="54">
        <v>33.57</v>
      </c>
      <c r="B334" s="54" t="s">
        <v>145</v>
      </c>
      <c r="C334" s="54">
        <v>2000</v>
      </c>
      <c r="D334" s="54" t="s">
        <v>279</v>
      </c>
      <c r="E334" s="5" t="s">
        <v>275</v>
      </c>
      <c r="F334" s="6">
        <v>260530</v>
      </c>
      <c r="G334" s="54"/>
      <c r="H334" s="54"/>
      <c r="I334" s="54" t="s">
        <v>0</v>
      </c>
      <c r="J334" s="54"/>
      <c r="K334" s="54" t="s">
        <v>216</v>
      </c>
      <c r="L334" s="205" t="s">
        <v>156</v>
      </c>
      <c r="M334" s="54" t="s">
        <v>347</v>
      </c>
      <c r="N334" s="54" t="s">
        <v>200</v>
      </c>
      <c r="O334" s="26" t="s">
        <v>179</v>
      </c>
      <c r="P334" s="54"/>
      <c r="Q334" s="54"/>
      <c r="R334" s="7"/>
      <c r="S334" s="203" t="s">
        <v>277</v>
      </c>
      <c r="T334" s="7" t="s">
        <v>1124</v>
      </c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</row>
    <row r="335" spans="1:121" s="320" customFormat="1" ht="12.6" customHeight="1" x14ac:dyDescent="0.25">
      <c r="A335" s="54" t="s">
        <v>671</v>
      </c>
      <c r="B335" s="54" t="s">
        <v>145</v>
      </c>
      <c r="C335" s="54">
        <v>2000</v>
      </c>
      <c r="D335" s="54" t="s">
        <v>279</v>
      </c>
      <c r="E335" s="5" t="s">
        <v>668</v>
      </c>
      <c r="F335" s="6">
        <v>260523</v>
      </c>
      <c r="G335" s="54"/>
      <c r="H335" s="54"/>
      <c r="I335" s="54" t="s">
        <v>0</v>
      </c>
      <c r="J335" s="54"/>
      <c r="K335" s="54" t="s">
        <v>216</v>
      </c>
      <c r="L335" s="205" t="s">
        <v>156</v>
      </c>
      <c r="M335" s="54" t="s">
        <v>347</v>
      </c>
      <c r="N335" s="54" t="s">
        <v>200</v>
      </c>
      <c r="O335" s="26" t="s">
        <v>179</v>
      </c>
      <c r="P335" s="54"/>
      <c r="Q335" s="54"/>
      <c r="R335" s="7"/>
      <c r="S335" s="54"/>
      <c r="T335" s="7" t="s">
        <v>1125</v>
      </c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</row>
    <row r="336" spans="1:121" s="320" customFormat="1" ht="12.6" customHeight="1" x14ac:dyDescent="0.25">
      <c r="A336" s="54">
        <v>5.52</v>
      </c>
      <c r="B336" s="54" t="s">
        <v>145</v>
      </c>
      <c r="C336" s="54">
        <v>2000</v>
      </c>
      <c r="D336" s="54" t="s">
        <v>658</v>
      </c>
      <c r="E336" s="5" t="s">
        <v>556</v>
      </c>
      <c r="F336" s="6">
        <v>260518</v>
      </c>
      <c r="G336" s="54"/>
      <c r="H336" s="54"/>
      <c r="I336" s="54">
        <v>73</v>
      </c>
      <c r="J336" s="54"/>
      <c r="K336" s="54" t="s">
        <v>216</v>
      </c>
      <c r="L336" s="205" t="s">
        <v>156</v>
      </c>
      <c r="M336" s="54" t="s">
        <v>230</v>
      </c>
      <c r="N336" s="54" t="s">
        <v>200</v>
      </c>
      <c r="O336" s="26" t="s">
        <v>179</v>
      </c>
      <c r="P336" s="54"/>
      <c r="Q336" s="54"/>
      <c r="R336" s="54"/>
      <c r="S336" s="54"/>
      <c r="T336" s="7" t="s">
        <v>1123</v>
      </c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</row>
    <row r="337" spans="1:121" s="320" customFormat="1" ht="12.6" customHeight="1" x14ac:dyDescent="0.25">
      <c r="A337" s="7" t="s">
        <v>1365</v>
      </c>
      <c r="B337" s="7" t="s">
        <v>1364</v>
      </c>
      <c r="C337" s="54">
        <v>2018</v>
      </c>
      <c r="D337" s="26" t="s">
        <v>555</v>
      </c>
      <c r="E337" s="26" t="s">
        <v>1398</v>
      </c>
      <c r="F337" s="209">
        <v>260907</v>
      </c>
      <c r="G337" s="7"/>
      <c r="H337" s="80">
        <v>0</v>
      </c>
      <c r="I337" s="80"/>
      <c r="J337" s="80"/>
      <c r="K337" s="7" t="s">
        <v>216</v>
      </c>
      <c r="L337" s="10" t="s">
        <v>226</v>
      </c>
      <c r="M337" s="9" t="s">
        <v>228</v>
      </c>
      <c r="N337" s="7" t="s">
        <v>512</v>
      </c>
      <c r="O337" s="7" t="s">
        <v>179</v>
      </c>
      <c r="P337" s="7"/>
      <c r="Q337" s="8"/>
      <c r="R337" s="7"/>
      <c r="S337" s="7"/>
      <c r="T337" s="7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</row>
    <row r="338" spans="1:121" s="320" customFormat="1" ht="12.6" customHeight="1" x14ac:dyDescent="0.25">
      <c r="A338" s="7" t="s">
        <v>808</v>
      </c>
      <c r="B338" s="7" t="s">
        <v>107</v>
      </c>
      <c r="C338" s="6">
        <v>1969</v>
      </c>
      <c r="D338" s="7" t="s">
        <v>806</v>
      </c>
      <c r="E338" s="116" t="s">
        <v>556</v>
      </c>
      <c r="F338" s="6">
        <v>260824</v>
      </c>
      <c r="G338" s="7"/>
      <c r="H338" s="80"/>
      <c r="I338" s="80"/>
      <c r="J338" s="7"/>
      <c r="K338" s="7" t="s">
        <v>216</v>
      </c>
      <c r="L338" s="205" t="s">
        <v>150</v>
      </c>
      <c r="M338" s="9" t="s">
        <v>228</v>
      </c>
      <c r="N338" s="7" t="s">
        <v>205</v>
      </c>
      <c r="O338" s="80" t="s">
        <v>179</v>
      </c>
      <c r="P338" s="7"/>
      <c r="Q338" s="8"/>
      <c r="R338" s="7"/>
      <c r="S338" s="7" t="s">
        <v>824</v>
      </c>
      <c r="T338" s="7" t="s">
        <v>1128</v>
      </c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</row>
    <row r="339" spans="1:121" s="320" customFormat="1" ht="12.6" customHeight="1" x14ac:dyDescent="0.25">
      <c r="A339" s="169" t="s">
        <v>503</v>
      </c>
      <c r="B339" s="68" t="s">
        <v>107</v>
      </c>
      <c r="C339" s="68">
        <v>1969</v>
      </c>
      <c r="D339" s="78" t="s">
        <v>554</v>
      </c>
      <c r="E339" s="78" t="s">
        <v>556</v>
      </c>
      <c r="F339" s="78">
        <v>260504</v>
      </c>
      <c r="G339" s="78"/>
      <c r="H339" s="78"/>
      <c r="I339" s="78">
        <v>76</v>
      </c>
      <c r="J339" s="78">
        <v>195</v>
      </c>
      <c r="K339" s="78" t="s">
        <v>216</v>
      </c>
      <c r="L339" s="205" t="s">
        <v>150</v>
      </c>
      <c r="M339" s="78" t="s">
        <v>228</v>
      </c>
      <c r="N339" s="78" t="s">
        <v>476</v>
      </c>
      <c r="O339" s="68" t="s">
        <v>470</v>
      </c>
      <c r="P339" s="78"/>
      <c r="Q339" s="78"/>
      <c r="R339" s="78"/>
      <c r="S339" s="54"/>
      <c r="T339" s="7" t="s">
        <v>1127</v>
      </c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</row>
    <row r="340" spans="1:121" s="320" customFormat="1" ht="12.6" customHeight="1" x14ac:dyDescent="0.25">
      <c r="A340" s="6">
        <v>1.91</v>
      </c>
      <c r="B340" s="7" t="s">
        <v>107</v>
      </c>
      <c r="C340" s="6">
        <v>1969</v>
      </c>
      <c r="D340" s="7" t="s">
        <v>780</v>
      </c>
      <c r="E340" s="116" t="s">
        <v>556</v>
      </c>
      <c r="F340" s="6">
        <v>260824</v>
      </c>
      <c r="G340" s="7"/>
      <c r="H340" s="80"/>
      <c r="I340" s="80">
        <v>0</v>
      </c>
      <c r="J340" s="6">
        <v>263</v>
      </c>
      <c r="K340" s="7" t="s">
        <v>216</v>
      </c>
      <c r="L340" s="205" t="s">
        <v>150</v>
      </c>
      <c r="M340" s="9" t="s">
        <v>218</v>
      </c>
      <c r="N340" s="7" t="s">
        <v>205</v>
      </c>
      <c r="O340" s="80" t="s">
        <v>179</v>
      </c>
      <c r="P340" s="7"/>
      <c r="Q340" s="8"/>
      <c r="R340" s="7"/>
      <c r="S340" s="7"/>
      <c r="T340" s="7" t="s">
        <v>1126</v>
      </c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</row>
    <row r="341" spans="1:121" s="320" customFormat="1" ht="12.6" customHeight="1" x14ac:dyDescent="0.25">
      <c r="A341" s="6">
        <v>34.43</v>
      </c>
      <c r="B341" s="167" t="s">
        <v>282</v>
      </c>
      <c r="C341" s="27">
        <v>1983</v>
      </c>
      <c r="D341" s="7" t="s">
        <v>274</v>
      </c>
      <c r="E341" s="116" t="s">
        <v>275</v>
      </c>
      <c r="F341" s="6">
        <v>260530</v>
      </c>
      <c r="G341" s="7"/>
      <c r="H341" s="80"/>
      <c r="I341" s="80"/>
      <c r="J341" s="80"/>
      <c r="K341" s="7" t="s">
        <v>216</v>
      </c>
      <c r="L341" s="205" t="s">
        <v>284</v>
      </c>
      <c r="M341" s="9" t="s">
        <v>347</v>
      </c>
      <c r="N341" s="9" t="s">
        <v>283</v>
      </c>
      <c r="O341" s="203" t="s">
        <v>179</v>
      </c>
      <c r="P341" s="7"/>
      <c r="Q341" s="8"/>
      <c r="R341" s="271"/>
      <c r="S341" s="203" t="s">
        <v>277</v>
      </c>
      <c r="T341" s="7" t="s">
        <v>1130</v>
      </c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</row>
    <row r="342" spans="1:121" s="320" customFormat="1" ht="12.6" customHeight="1" x14ac:dyDescent="0.25">
      <c r="A342" s="6">
        <v>35.14</v>
      </c>
      <c r="B342" s="167" t="s">
        <v>282</v>
      </c>
      <c r="C342" s="27">
        <v>1983</v>
      </c>
      <c r="D342" s="7" t="s">
        <v>274</v>
      </c>
      <c r="E342" s="116" t="s">
        <v>275</v>
      </c>
      <c r="F342" s="6">
        <v>250314</v>
      </c>
      <c r="G342" s="7"/>
      <c r="H342" s="80"/>
      <c r="I342" s="80"/>
      <c r="J342" s="80"/>
      <c r="K342" s="7" t="s">
        <v>216</v>
      </c>
      <c r="L342" s="205" t="s">
        <v>284</v>
      </c>
      <c r="M342" s="9" t="s">
        <v>347</v>
      </c>
      <c r="N342" s="9" t="s">
        <v>283</v>
      </c>
      <c r="O342" s="203" t="s">
        <v>179</v>
      </c>
      <c r="P342" s="7"/>
      <c r="Q342" s="8"/>
      <c r="R342" s="271"/>
      <c r="S342" s="203" t="s">
        <v>277</v>
      </c>
      <c r="T342" s="7" t="s">
        <v>1131</v>
      </c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</row>
    <row r="343" spans="1:121" s="320" customFormat="1" ht="12.6" customHeight="1" x14ac:dyDescent="0.25">
      <c r="A343" s="7" t="s">
        <v>644</v>
      </c>
      <c r="B343" s="167" t="s">
        <v>282</v>
      </c>
      <c r="C343" s="27">
        <v>1983</v>
      </c>
      <c r="D343" s="7" t="s">
        <v>274</v>
      </c>
      <c r="E343" s="116" t="s">
        <v>280</v>
      </c>
      <c r="F343" s="6">
        <v>260510</v>
      </c>
      <c r="G343" s="7"/>
      <c r="H343" s="80"/>
      <c r="I343" s="80"/>
      <c r="J343" s="80"/>
      <c r="K343" s="7" t="s">
        <v>216</v>
      </c>
      <c r="L343" s="205" t="s">
        <v>284</v>
      </c>
      <c r="M343" s="9" t="s">
        <v>347</v>
      </c>
      <c r="N343" s="9" t="s">
        <v>283</v>
      </c>
      <c r="O343" s="203" t="s">
        <v>179</v>
      </c>
      <c r="P343" s="7"/>
      <c r="Q343" s="8"/>
      <c r="R343" s="271"/>
      <c r="S343" s="203" t="s">
        <v>0</v>
      </c>
      <c r="T343" s="7" t="s">
        <v>1134</v>
      </c>
    </row>
    <row r="344" spans="1:121" s="320" customFormat="1" ht="12.6" customHeight="1" x14ac:dyDescent="0.25">
      <c r="A344" s="169" t="s">
        <v>506</v>
      </c>
      <c r="B344" s="68" t="s">
        <v>282</v>
      </c>
      <c r="C344" s="68">
        <v>1983</v>
      </c>
      <c r="D344" s="78" t="s">
        <v>554</v>
      </c>
      <c r="E344" s="78" t="s">
        <v>556</v>
      </c>
      <c r="F344" s="78">
        <v>260504</v>
      </c>
      <c r="G344" s="25"/>
      <c r="H344" s="78"/>
      <c r="I344" s="78">
        <v>531</v>
      </c>
      <c r="J344" s="78">
        <v>585</v>
      </c>
      <c r="K344" s="78" t="s">
        <v>216</v>
      </c>
      <c r="L344" s="78" t="s">
        <v>225</v>
      </c>
      <c r="M344" s="78" t="s">
        <v>228</v>
      </c>
      <c r="N344" s="78" t="s">
        <v>434</v>
      </c>
      <c r="O344" s="68" t="s">
        <v>470</v>
      </c>
      <c r="P344" s="78"/>
      <c r="Q344" s="78"/>
      <c r="R344" s="78"/>
      <c r="S344" s="54"/>
      <c r="T344" s="7" t="s">
        <v>1135</v>
      </c>
    </row>
    <row r="345" spans="1:121" s="320" customFormat="1" ht="12.6" customHeight="1" x14ac:dyDescent="0.25">
      <c r="A345" s="6">
        <v>17.489999999999998</v>
      </c>
      <c r="B345" s="167" t="s">
        <v>282</v>
      </c>
      <c r="C345" s="27">
        <v>1983</v>
      </c>
      <c r="D345" s="7" t="s">
        <v>279</v>
      </c>
      <c r="E345" s="116" t="s">
        <v>280</v>
      </c>
      <c r="F345" s="6">
        <v>260305</v>
      </c>
      <c r="G345" s="7"/>
      <c r="H345" s="80"/>
      <c r="I345" s="80"/>
      <c r="J345" s="80"/>
      <c r="K345" s="7" t="s">
        <v>216</v>
      </c>
      <c r="L345" s="205" t="s">
        <v>284</v>
      </c>
      <c r="M345" s="9" t="s">
        <v>347</v>
      </c>
      <c r="N345" s="9" t="s">
        <v>283</v>
      </c>
      <c r="O345" s="203" t="s">
        <v>179</v>
      </c>
      <c r="P345" s="7"/>
      <c r="Q345" s="8"/>
      <c r="R345" s="271"/>
      <c r="S345" s="7"/>
      <c r="T345" s="7" t="s">
        <v>1129</v>
      </c>
    </row>
    <row r="346" spans="1:121" s="322" customFormat="1" ht="13.2" x14ac:dyDescent="0.25">
      <c r="A346" s="283" t="s">
        <v>366</v>
      </c>
      <c r="B346" s="167" t="s">
        <v>282</v>
      </c>
      <c r="C346" s="6">
        <v>1983</v>
      </c>
      <c r="D346" s="338" t="s">
        <v>267</v>
      </c>
      <c r="E346" s="326" t="s">
        <v>348</v>
      </c>
      <c r="F346" s="277">
        <v>260425</v>
      </c>
      <c r="G346" s="277"/>
      <c r="H346" s="277"/>
      <c r="I346" s="277"/>
      <c r="J346" s="284"/>
      <c r="K346" s="5" t="s">
        <v>216</v>
      </c>
      <c r="L346" s="310" t="s">
        <v>284</v>
      </c>
      <c r="M346" s="286" t="s">
        <v>347</v>
      </c>
      <c r="N346" s="306" t="s">
        <v>434</v>
      </c>
      <c r="O346" s="203" t="s">
        <v>179</v>
      </c>
      <c r="P346" s="276"/>
      <c r="Q346" s="285"/>
      <c r="R346" s="276"/>
      <c r="S346" s="285"/>
      <c r="T346" s="276" t="s">
        <v>1132</v>
      </c>
      <c r="U346" s="328"/>
      <c r="V346" s="328"/>
      <c r="W346" s="328"/>
      <c r="X346" s="328"/>
      <c r="Y346" s="328"/>
      <c r="Z346" s="328"/>
      <c r="AA346" s="328"/>
      <c r="AB346" s="328"/>
      <c r="AC346" s="328"/>
      <c r="AD346" s="328"/>
      <c r="AE346" s="328"/>
      <c r="AF346" s="328"/>
      <c r="AG346" s="328"/>
      <c r="AH346" s="328"/>
      <c r="AI346" s="328"/>
      <c r="AJ346" s="328"/>
      <c r="AK346" s="328"/>
      <c r="AL346" s="328"/>
      <c r="AM346" s="328"/>
      <c r="AN346" s="328"/>
      <c r="AO346" s="328"/>
      <c r="AP346" s="328"/>
      <c r="AQ346" s="328"/>
      <c r="AR346" s="328"/>
      <c r="AS346" s="328"/>
      <c r="AT346" s="328"/>
      <c r="AU346" s="328"/>
      <c r="AV346" s="328"/>
      <c r="AW346" s="328"/>
      <c r="AX346" s="328"/>
      <c r="AY346" s="328"/>
      <c r="AZ346" s="328"/>
      <c r="BA346" s="328"/>
      <c r="BB346" s="328"/>
      <c r="BC346" s="328"/>
      <c r="BD346" s="328"/>
      <c r="BE346" s="328"/>
      <c r="BF346" s="328"/>
      <c r="BG346" s="328"/>
      <c r="BH346" s="328"/>
      <c r="BI346" s="328"/>
      <c r="BJ346" s="328"/>
      <c r="BK346" s="328"/>
      <c r="BL346" s="328"/>
      <c r="BM346" s="328"/>
      <c r="BN346" s="328"/>
      <c r="BO346" s="328"/>
      <c r="BP346" s="328"/>
      <c r="BQ346" s="328"/>
      <c r="BR346" s="328"/>
      <c r="BS346" s="328"/>
      <c r="BT346" s="328"/>
      <c r="BU346" s="328"/>
      <c r="BV346" s="328"/>
      <c r="BW346" s="328"/>
      <c r="BX346" s="328"/>
      <c r="BY346" s="328"/>
      <c r="BZ346" s="328"/>
      <c r="CA346" s="328"/>
      <c r="CB346" s="328"/>
      <c r="CC346" s="328"/>
      <c r="CD346" s="328"/>
      <c r="CE346" s="328"/>
      <c r="CF346" s="328"/>
      <c r="CG346" s="328"/>
      <c r="CH346" s="328"/>
      <c r="CI346" s="328"/>
      <c r="CJ346" s="328"/>
      <c r="CK346" s="328"/>
      <c r="CL346" s="328"/>
      <c r="CM346" s="328"/>
      <c r="CN346" s="328"/>
      <c r="CO346" s="328"/>
      <c r="CP346" s="328"/>
      <c r="CQ346" s="328"/>
      <c r="CR346" s="328"/>
      <c r="CS346" s="328"/>
      <c r="CT346" s="328"/>
      <c r="CU346" s="328"/>
      <c r="CV346" s="328"/>
      <c r="CW346" s="328"/>
      <c r="CX346" s="328"/>
      <c r="CY346" s="328"/>
      <c r="CZ346" s="328"/>
      <c r="DA346" s="328"/>
      <c r="DB346" s="328"/>
      <c r="DC346" s="328"/>
      <c r="DD346" s="328"/>
      <c r="DE346" s="328"/>
      <c r="DF346" s="328"/>
      <c r="DG346" s="328"/>
      <c r="DH346" s="328"/>
      <c r="DI346" s="328"/>
      <c r="DJ346" s="328"/>
      <c r="DK346" s="328"/>
      <c r="DL346" s="328"/>
      <c r="DM346" s="328"/>
      <c r="DN346" s="328"/>
      <c r="DO346" s="328"/>
      <c r="DP346" s="328"/>
      <c r="DQ346" s="328"/>
    </row>
    <row r="347" spans="1:121" s="323" customFormat="1" ht="13.2" x14ac:dyDescent="0.25">
      <c r="A347" s="50" t="s">
        <v>751</v>
      </c>
      <c r="B347" s="167" t="s">
        <v>282</v>
      </c>
      <c r="C347" s="6">
        <v>1983</v>
      </c>
      <c r="D347" s="162" t="s">
        <v>267</v>
      </c>
      <c r="E347" s="326" t="s">
        <v>743</v>
      </c>
      <c r="F347" s="277">
        <v>260620</v>
      </c>
      <c r="G347" s="6"/>
      <c r="H347" s="6"/>
      <c r="I347" s="6"/>
      <c r="J347" s="25"/>
      <c r="K347" s="5" t="s">
        <v>216</v>
      </c>
      <c r="L347" s="10" t="s">
        <v>15</v>
      </c>
      <c r="M347" s="286" t="s">
        <v>347</v>
      </c>
      <c r="N347" s="80" t="s">
        <v>434</v>
      </c>
      <c r="O347" s="203" t="s">
        <v>179</v>
      </c>
      <c r="P347" s="7"/>
      <c r="Q347" s="5"/>
      <c r="R347" s="7"/>
      <c r="S347" s="203" t="s">
        <v>277</v>
      </c>
      <c r="T347" s="7" t="s">
        <v>1133</v>
      </c>
      <c r="U347" s="320"/>
      <c r="V347" s="320"/>
      <c r="W347" s="320"/>
      <c r="X347" s="320"/>
      <c r="Y347" s="320"/>
      <c r="Z347" s="320"/>
      <c r="AA347" s="320"/>
      <c r="AB347" s="320"/>
      <c r="AC347" s="320"/>
      <c r="AD347" s="320"/>
      <c r="AE347" s="320"/>
      <c r="AF347" s="320"/>
      <c r="AG347" s="320"/>
      <c r="AH347" s="320"/>
      <c r="AI347" s="320"/>
      <c r="AJ347" s="320"/>
      <c r="AK347" s="320"/>
      <c r="AL347" s="320"/>
      <c r="AM347" s="320"/>
      <c r="AN347" s="320"/>
      <c r="AO347" s="320"/>
      <c r="AP347" s="320"/>
      <c r="AQ347" s="320"/>
      <c r="AR347" s="320"/>
      <c r="AS347" s="320"/>
      <c r="AT347" s="320"/>
      <c r="AU347" s="320"/>
      <c r="AV347" s="320"/>
      <c r="AW347" s="320"/>
      <c r="AX347" s="320"/>
      <c r="AY347" s="320"/>
      <c r="AZ347" s="320"/>
      <c r="BA347" s="320"/>
      <c r="BB347" s="320"/>
      <c r="BC347" s="320"/>
      <c r="BD347" s="320"/>
      <c r="BE347" s="320"/>
      <c r="BF347" s="320"/>
      <c r="BG347" s="320"/>
      <c r="BH347" s="320"/>
      <c r="BI347" s="320"/>
      <c r="BJ347" s="320"/>
      <c r="BK347" s="320"/>
      <c r="BL347" s="320"/>
      <c r="BM347" s="320"/>
      <c r="BN347" s="320"/>
      <c r="BO347" s="320"/>
      <c r="BP347" s="320"/>
      <c r="BQ347" s="320"/>
      <c r="BR347" s="320"/>
      <c r="BS347" s="320"/>
      <c r="BT347" s="320"/>
      <c r="BU347" s="320"/>
      <c r="BV347" s="320"/>
      <c r="BW347" s="320"/>
      <c r="BX347" s="320"/>
      <c r="BY347" s="320"/>
      <c r="BZ347" s="320"/>
      <c r="CA347" s="320"/>
      <c r="CB347" s="320"/>
      <c r="CC347" s="320"/>
      <c r="CD347" s="320"/>
      <c r="CE347" s="320"/>
      <c r="CF347" s="320"/>
      <c r="CG347" s="320"/>
      <c r="CH347" s="320"/>
      <c r="CI347" s="320"/>
      <c r="CJ347" s="320"/>
      <c r="CK347" s="320"/>
      <c r="CL347" s="320"/>
      <c r="CM347" s="320"/>
      <c r="CN347" s="320"/>
      <c r="CO347" s="320"/>
      <c r="CP347" s="320"/>
      <c r="CQ347" s="320"/>
      <c r="CR347" s="320"/>
      <c r="CS347" s="320"/>
      <c r="CT347" s="320"/>
      <c r="CU347" s="320"/>
      <c r="CV347" s="320"/>
      <c r="CW347" s="320"/>
      <c r="CX347" s="320"/>
      <c r="CY347" s="320"/>
      <c r="CZ347" s="320"/>
      <c r="DA347" s="320"/>
      <c r="DB347" s="320"/>
      <c r="DC347" s="320"/>
      <c r="DD347" s="320"/>
      <c r="DE347" s="320"/>
      <c r="DF347" s="320"/>
      <c r="DG347" s="320"/>
      <c r="DH347" s="320"/>
      <c r="DI347" s="320"/>
      <c r="DJ347" s="320"/>
      <c r="DK347" s="320"/>
      <c r="DL347" s="320"/>
      <c r="DM347" s="320"/>
      <c r="DN347" s="320"/>
      <c r="DO347" s="320"/>
      <c r="DP347" s="320"/>
      <c r="DQ347" s="320"/>
    </row>
    <row r="348" spans="1:121" s="5" customFormat="1" ht="13.2" x14ac:dyDescent="0.25">
      <c r="A348" s="25">
        <v>31.39</v>
      </c>
      <c r="B348" s="26" t="s">
        <v>240</v>
      </c>
      <c r="C348" s="25">
        <v>1994</v>
      </c>
      <c r="D348" s="26" t="s">
        <v>680</v>
      </c>
      <c r="E348" s="326" t="s">
        <v>681</v>
      </c>
      <c r="F348" s="277">
        <v>260822</v>
      </c>
      <c r="G348" s="221"/>
      <c r="H348" s="25"/>
      <c r="I348" s="25"/>
      <c r="J348" s="25"/>
      <c r="K348" s="7" t="s">
        <v>216</v>
      </c>
      <c r="L348" s="103">
        <v>246865</v>
      </c>
      <c r="M348" s="278" t="s">
        <v>269</v>
      </c>
      <c r="N348" s="25" t="s">
        <v>200</v>
      </c>
      <c r="O348" s="223" t="s">
        <v>179</v>
      </c>
      <c r="P348" s="7"/>
      <c r="Q348" s="8"/>
      <c r="R348" s="7"/>
      <c r="S348" s="7" t="s">
        <v>682</v>
      </c>
      <c r="T348" s="7" t="s">
        <v>1136</v>
      </c>
      <c r="U348" s="320"/>
      <c r="V348" s="320"/>
      <c r="W348" s="320"/>
      <c r="X348" s="320"/>
      <c r="Y348" s="320"/>
      <c r="Z348" s="320"/>
      <c r="AA348" s="320"/>
      <c r="AB348" s="320"/>
      <c r="AC348" s="320"/>
      <c r="AD348" s="320"/>
      <c r="AE348" s="320"/>
      <c r="AF348" s="320"/>
      <c r="AG348" s="320"/>
      <c r="AH348" s="320"/>
      <c r="AI348" s="320"/>
      <c r="AJ348" s="320"/>
      <c r="AK348" s="320"/>
      <c r="AL348" s="320"/>
      <c r="AM348" s="320"/>
      <c r="AN348" s="320"/>
      <c r="AO348" s="320"/>
      <c r="AP348" s="320"/>
      <c r="AQ348" s="320"/>
      <c r="AR348" s="320"/>
      <c r="AS348" s="320"/>
      <c r="AT348" s="320"/>
      <c r="AU348" s="320"/>
      <c r="AV348" s="320"/>
      <c r="AW348" s="320"/>
      <c r="AX348" s="320"/>
      <c r="AY348" s="320"/>
      <c r="AZ348" s="320"/>
      <c r="BA348" s="320"/>
      <c r="BB348" s="320"/>
      <c r="BC348" s="320"/>
      <c r="BD348" s="320"/>
      <c r="BE348" s="320"/>
      <c r="BF348" s="320"/>
      <c r="BG348" s="320"/>
      <c r="BH348" s="320"/>
      <c r="BI348" s="320"/>
      <c r="BJ348" s="320"/>
      <c r="BK348" s="320"/>
      <c r="BL348" s="320"/>
      <c r="BM348" s="320"/>
      <c r="BN348" s="320"/>
      <c r="BO348" s="320"/>
      <c r="BP348" s="320"/>
      <c r="BQ348" s="320"/>
      <c r="BR348" s="320"/>
      <c r="BS348" s="320"/>
      <c r="BT348" s="320"/>
      <c r="BU348" s="320"/>
      <c r="BV348" s="320"/>
      <c r="BW348" s="320"/>
      <c r="BX348" s="320"/>
      <c r="BY348" s="320"/>
      <c r="BZ348" s="320"/>
      <c r="CA348" s="320"/>
      <c r="CB348" s="320"/>
      <c r="CC348" s="320"/>
      <c r="CD348" s="320"/>
      <c r="CE348" s="320"/>
      <c r="CF348" s="320"/>
      <c r="CG348" s="320"/>
      <c r="CH348" s="320"/>
      <c r="CI348" s="320"/>
      <c r="CJ348" s="320"/>
      <c r="CK348" s="320"/>
      <c r="CL348" s="320"/>
      <c r="CM348" s="320"/>
      <c r="CN348" s="320"/>
      <c r="CO348" s="320"/>
      <c r="CP348" s="320"/>
      <c r="CQ348" s="320"/>
      <c r="CR348" s="320"/>
      <c r="CS348" s="320"/>
      <c r="CT348" s="320"/>
      <c r="CU348" s="320"/>
      <c r="CV348" s="320"/>
      <c r="CW348" s="320"/>
      <c r="CX348" s="320"/>
      <c r="CY348" s="320"/>
      <c r="CZ348" s="320"/>
      <c r="DA348" s="320"/>
      <c r="DB348" s="320"/>
      <c r="DC348" s="320"/>
      <c r="DD348" s="320"/>
      <c r="DE348" s="320"/>
      <c r="DF348" s="320"/>
      <c r="DG348" s="320"/>
      <c r="DH348" s="320"/>
      <c r="DI348" s="320"/>
      <c r="DJ348" s="320"/>
      <c r="DK348" s="320"/>
      <c r="DL348" s="320"/>
      <c r="DM348" s="320"/>
      <c r="DN348" s="320"/>
      <c r="DO348" s="320"/>
      <c r="DP348" s="320"/>
      <c r="DQ348" s="320"/>
    </row>
    <row r="349" spans="1:121" s="322" customFormat="1" ht="13.2" x14ac:dyDescent="0.25">
      <c r="A349" s="277">
        <v>1.05</v>
      </c>
      <c r="B349" s="26" t="s">
        <v>195</v>
      </c>
      <c r="C349" s="25">
        <v>2007</v>
      </c>
      <c r="D349" s="276" t="s">
        <v>214</v>
      </c>
      <c r="E349" s="326" t="s">
        <v>219</v>
      </c>
      <c r="F349" s="277">
        <v>260112</v>
      </c>
      <c r="G349" s="276"/>
      <c r="H349" s="277">
        <v>524</v>
      </c>
      <c r="I349" s="277"/>
      <c r="J349" s="277"/>
      <c r="K349" s="5" t="s">
        <v>216</v>
      </c>
      <c r="L349" s="6" t="s">
        <v>225</v>
      </c>
      <c r="M349" s="278" t="s">
        <v>218</v>
      </c>
      <c r="N349" s="286" t="s">
        <v>192</v>
      </c>
      <c r="O349" s="203" t="s">
        <v>179</v>
      </c>
      <c r="P349" s="276"/>
      <c r="Q349" s="280"/>
      <c r="R349" s="276" t="s">
        <v>730</v>
      </c>
      <c r="S349" s="287"/>
      <c r="T349" s="276" t="s">
        <v>1137</v>
      </c>
      <c r="U349" s="328"/>
      <c r="V349" s="328"/>
      <c r="W349" s="328"/>
      <c r="X349" s="328"/>
      <c r="Y349" s="328"/>
      <c r="Z349" s="328"/>
      <c r="AA349" s="328"/>
      <c r="AB349" s="328"/>
      <c r="AC349" s="328"/>
      <c r="AD349" s="328"/>
      <c r="AE349" s="328"/>
      <c r="AF349" s="328"/>
      <c r="AG349" s="328"/>
      <c r="AH349" s="328"/>
      <c r="AI349" s="328"/>
      <c r="AJ349" s="328"/>
      <c r="AK349" s="328"/>
      <c r="AL349" s="328"/>
      <c r="AM349" s="328"/>
      <c r="AN349" s="328"/>
      <c r="AO349" s="328"/>
      <c r="AP349" s="328"/>
      <c r="AQ349" s="328"/>
      <c r="AR349" s="328"/>
      <c r="AS349" s="328"/>
      <c r="AT349" s="328"/>
      <c r="AU349" s="328"/>
      <c r="AV349" s="328"/>
      <c r="AW349" s="328"/>
      <c r="AX349" s="328"/>
      <c r="AY349" s="328"/>
      <c r="AZ349" s="328"/>
      <c r="BA349" s="328"/>
      <c r="BB349" s="328"/>
      <c r="BC349" s="328"/>
      <c r="BD349" s="328"/>
      <c r="BE349" s="328"/>
      <c r="BF349" s="328"/>
      <c r="BG349" s="328"/>
      <c r="BH349" s="328"/>
      <c r="BI349" s="328"/>
      <c r="BJ349" s="328"/>
      <c r="BK349" s="328"/>
      <c r="BL349" s="328"/>
      <c r="BM349" s="328"/>
      <c r="BN349" s="328"/>
      <c r="BO349" s="328"/>
      <c r="BP349" s="328"/>
      <c r="BQ349" s="328"/>
      <c r="BR349" s="328"/>
      <c r="BS349" s="328"/>
      <c r="BT349" s="328"/>
      <c r="BU349" s="328"/>
      <c r="BV349" s="328"/>
      <c r="BW349" s="328"/>
      <c r="BX349" s="328"/>
      <c r="BY349" s="328"/>
      <c r="BZ349" s="328"/>
      <c r="CA349" s="328"/>
      <c r="CB349" s="328"/>
      <c r="CC349" s="328"/>
      <c r="CD349" s="328"/>
      <c r="CE349" s="328"/>
      <c r="CF349" s="328"/>
      <c r="CG349" s="328"/>
      <c r="CH349" s="328"/>
      <c r="CI349" s="328"/>
      <c r="CJ349" s="328"/>
      <c r="CK349" s="328"/>
      <c r="CL349" s="328"/>
      <c r="CM349" s="328"/>
      <c r="CN349" s="328"/>
      <c r="CO349" s="328"/>
      <c r="CP349" s="328"/>
      <c r="CQ349" s="328"/>
      <c r="CR349" s="328"/>
      <c r="CS349" s="328"/>
      <c r="CT349" s="328"/>
      <c r="CU349" s="328"/>
      <c r="CV349" s="328"/>
      <c r="CW349" s="328"/>
      <c r="CX349" s="328"/>
      <c r="CY349" s="328"/>
      <c r="CZ349" s="328"/>
      <c r="DA349" s="328"/>
      <c r="DB349" s="328"/>
      <c r="DC349" s="328"/>
      <c r="DD349" s="328"/>
      <c r="DE349" s="328"/>
      <c r="DF349" s="328"/>
      <c r="DG349" s="328"/>
      <c r="DH349" s="328"/>
      <c r="DI349" s="328"/>
      <c r="DJ349" s="328"/>
      <c r="DK349" s="328"/>
      <c r="DL349" s="328"/>
      <c r="DM349" s="328"/>
      <c r="DN349" s="328"/>
      <c r="DO349" s="328"/>
      <c r="DP349" s="328"/>
      <c r="DQ349" s="328"/>
    </row>
    <row r="350" spans="1:121" s="324" customFormat="1" ht="13.2" x14ac:dyDescent="0.25">
      <c r="A350" s="6">
        <v>2.0499999999999998</v>
      </c>
      <c r="B350" s="26" t="s">
        <v>195</v>
      </c>
      <c r="C350" s="25">
        <v>2007</v>
      </c>
      <c r="D350" s="7" t="s">
        <v>213</v>
      </c>
      <c r="E350" s="326" t="s">
        <v>219</v>
      </c>
      <c r="F350" s="277">
        <v>260112</v>
      </c>
      <c r="G350" s="7"/>
      <c r="H350" s="6">
        <v>450</v>
      </c>
      <c r="I350" s="6"/>
      <c r="J350" s="6"/>
      <c r="K350" s="5" t="s">
        <v>216</v>
      </c>
      <c r="L350" s="6" t="s">
        <v>225</v>
      </c>
      <c r="M350" s="278" t="s">
        <v>218</v>
      </c>
      <c r="N350" s="26" t="s">
        <v>192</v>
      </c>
      <c r="O350" s="203" t="s">
        <v>179</v>
      </c>
      <c r="P350" s="7"/>
      <c r="Q350" s="8"/>
      <c r="R350" s="7" t="s">
        <v>730</v>
      </c>
      <c r="S350" s="54"/>
      <c r="T350" s="7" t="s">
        <v>1138</v>
      </c>
      <c r="U350" s="320"/>
      <c r="V350" s="320"/>
      <c r="W350" s="320"/>
      <c r="X350" s="320"/>
      <c r="Y350" s="320"/>
      <c r="Z350" s="320"/>
      <c r="AA350" s="320"/>
      <c r="AB350" s="320"/>
      <c r="AC350" s="320"/>
      <c r="AD350" s="320"/>
      <c r="AE350" s="320"/>
      <c r="AF350" s="320"/>
      <c r="AG350" s="320"/>
      <c r="AH350" s="320"/>
      <c r="AI350" s="320"/>
      <c r="AJ350" s="320"/>
      <c r="AK350" s="320"/>
      <c r="AL350" s="320"/>
      <c r="AM350" s="320"/>
      <c r="AN350" s="320"/>
      <c r="AO350" s="320"/>
      <c r="AP350" s="320"/>
      <c r="AQ350" s="320"/>
      <c r="AR350" s="320"/>
      <c r="AS350" s="320"/>
      <c r="AT350" s="320"/>
      <c r="AU350" s="320"/>
      <c r="AV350" s="320"/>
      <c r="AW350" s="320"/>
      <c r="AX350" s="320"/>
      <c r="AY350" s="320"/>
      <c r="AZ350" s="320"/>
      <c r="BA350" s="320"/>
      <c r="BB350" s="320"/>
      <c r="BC350" s="320"/>
      <c r="BD350" s="320"/>
      <c r="BE350" s="320"/>
      <c r="BF350" s="320"/>
      <c r="BG350" s="320"/>
      <c r="BH350" s="320"/>
      <c r="BI350" s="320"/>
      <c r="BJ350" s="320"/>
      <c r="BK350" s="320"/>
      <c r="BL350" s="320"/>
      <c r="BM350" s="320"/>
      <c r="BN350" s="320"/>
      <c r="BO350" s="320"/>
      <c r="BP350" s="320"/>
      <c r="BQ350" s="320"/>
      <c r="BR350" s="320"/>
      <c r="BS350" s="320"/>
      <c r="BT350" s="320"/>
      <c r="BU350" s="320"/>
      <c r="BV350" s="320"/>
      <c r="BW350" s="320"/>
      <c r="BX350" s="320"/>
      <c r="BY350" s="320"/>
      <c r="BZ350" s="320"/>
      <c r="CA350" s="320"/>
      <c r="CB350" s="320"/>
      <c r="CC350" s="320"/>
      <c r="CD350" s="320"/>
      <c r="CE350" s="320"/>
      <c r="CF350" s="320"/>
      <c r="CG350" s="320"/>
      <c r="CH350" s="320"/>
      <c r="CI350" s="320"/>
      <c r="CJ350" s="320"/>
      <c r="CK350" s="320"/>
      <c r="CL350" s="320"/>
      <c r="CM350" s="320"/>
      <c r="CN350" s="320"/>
      <c r="CO350" s="320"/>
      <c r="CP350" s="320"/>
      <c r="CQ350" s="320"/>
      <c r="CR350" s="320"/>
      <c r="CS350" s="320"/>
      <c r="CT350" s="320"/>
      <c r="CU350" s="320"/>
      <c r="CV350" s="320"/>
      <c r="CW350" s="320"/>
      <c r="CX350" s="320"/>
      <c r="CY350" s="320"/>
      <c r="CZ350" s="320"/>
      <c r="DA350" s="320"/>
      <c r="DB350" s="320"/>
      <c r="DC350" s="320"/>
      <c r="DD350" s="320"/>
      <c r="DE350" s="320"/>
      <c r="DF350" s="320"/>
      <c r="DG350" s="320"/>
      <c r="DH350" s="320"/>
      <c r="DI350" s="320"/>
      <c r="DJ350" s="320"/>
      <c r="DK350" s="320"/>
      <c r="DL350" s="320"/>
      <c r="DM350" s="320"/>
      <c r="DN350" s="320"/>
      <c r="DO350" s="320"/>
      <c r="DP350" s="320"/>
      <c r="DQ350" s="320"/>
    </row>
    <row r="351" spans="1:121" s="324" customFormat="1" ht="13.2" x14ac:dyDescent="0.25">
      <c r="A351" s="6">
        <v>22.36</v>
      </c>
      <c r="B351" s="97" t="s">
        <v>170</v>
      </c>
      <c r="C351" s="27">
        <v>2006</v>
      </c>
      <c r="D351" s="7" t="s">
        <v>692</v>
      </c>
      <c r="E351" s="326" t="s">
        <v>674</v>
      </c>
      <c r="F351" s="277">
        <v>260605</v>
      </c>
      <c r="G351" s="7" t="s">
        <v>693</v>
      </c>
      <c r="H351" s="6"/>
      <c r="I351" s="6">
        <v>819</v>
      </c>
      <c r="J351" s="6"/>
      <c r="K351" s="5" t="s">
        <v>216</v>
      </c>
      <c r="L351" s="205" t="s">
        <v>169</v>
      </c>
      <c r="M351" s="278" t="s">
        <v>228</v>
      </c>
      <c r="N351" s="6" t="s">
        <v>200</v>
      </c>
      <c r="O351" s="203" t="s">
        <v>179</v>
      </c>
      <c r="P351" s="7"/>
      <c r="Q351" s="8"/>
      <c r="R351" s="7"/>
      <c r="S351" s="54"/>
      <c r="T351" s="7" t="s">
        <v>1140</v>
      </c>
      <c r="U351" s="320"/>
      <c r="V351" s="320"/>
      <c r="W351" s="320"/>
      <c r="X351" s="320"/>
      <c r="Y351" s="320"/>
      <c r="Z351" s="320"/>
      <c r="AA351" s="320"/>
      <c r="AB351" s="320"/>
      <c r="AC351" s="320"/>
      <c r="AD351" s="320"/>
      <c r="AE351" s="320"/>
      <c r="AF351" s="320"/>
      <c r="AG351" s="320"/>
      <c r="AH351" s="320"/>
      <c r="AI351" s="320"/>
      <c r="AJ351" s="320"/>
      <c r="AK351" s="320"/>
      <c r="AL351" s="320"/>
      <c r="AM351" s="320"/>
      <c r="AN351" s="320"/>
      <c r="AO351" s="320"/>
      <c r="AP351" s="320"/>
      <c r="AQ351" s="320"/>
      <c r="AR351" s="320"/>
      <c r="AS351" s="320"/>
      <c r="AT351" s="320"/>
      <c r="AU351" s="320"/>
      <c r="AV351" s="320"/>
      <c r="AW351" s="320"/>
      <c r="AX351" s="320"/>
      <c r="AY351" s="320"/>
      <c r="AZ351" s="320"/>
      <c r="BA351" s="320"/>
      <c r="BB351" s="320"/>
      <c r="BC351" s="320"/>
      <c r="BD351" s="320"/>
      <c r="BE351" s="320"/>
      <c r="BF351" s="320"/>
      <c r="BG351" s="320"/>
      <c r="BH351" s="320"/>
      <c r="BI351" s="320"/>
      <c r="BJ351" s="320"/>
      <c r="BK351" s="320"/>
      <c r="BL351" s="320"/>
      <c r="BM351" s="320"/>
      <c r="BN351" s="320"/>
      <c r="BO351" s="320"/>
      <c r="BP351" s="320"/>
      <c r="BQ351" s="320"/>
      <c r="BR351" s="320"/>
      <c r="BS351" s="320"/>
      <c r="BT351" s="320"/>
      <c r="BU351" s="320"/>
      <c r="BV351" s="320"/>
      <c r="BW351" s="320"/>
      <c r="BX351" s="320"/>
      <c r="BY351" s="320"/>
      <c r="BZ351" s="320"/>
      <c r="CA351" s="320"/>
      <c r="CB351" s="320"/>
      <c r="CC351" s="320"/>
      <c r="CD351" s="320"/>
      <c r="CE351" s="320"/>
      <c r="CF351" s="320"/>
      <c r="CG351" s="320"/>
      <c r="CH351" s="320"/>
      <c r="CI351" s="320"/>
      <c r="CJ351" s="320"/>
      <c r="CK351" s="320"/>
      <c r="CL351" s="320"/>
      <c r="CM351" s="320"/>
      <c r="CN351" s="320"/>
      <c r="CO351" s="320"/>
      <c r="CP351" s="320"/>
      <c r="CQ351" s="320"/>
      <c r="CR351" s="320"/>
      <c r="CS351" s="320"/>
      <c r="CT351" s="320"/>
      <c r="CU351" s="320"/>
      <c r="CV351" s="320"/>
      <c r="CW351" s="320"/>
      <c r="CX351" s="320"/>
      <c r="CY351" s="320"/>
      <c r="CZ351" s="320"/>
      <c r="DA351" s="320"/>
      <c r="DB351" s="320"/>
      <c r="DC351" s="320"/>
      <c r="DD351" s="320"/>
      <c r="DE351" s="320"/>
      <c r="DF351" s="320"/>
      <c r="DG351" s="320"/>
      <c r="DH351" s="320"/>
      <c r="DI351" s="320"/>
      <c r="DJ351" s="320"/>
      <c r="DK351" s="320"/>
      <c r="DL351" s="320"/>
      <c r="DM351" s="320"/>
      <c r="DN351" s="320"/>
      <c r="DO351" s="320"/>
      <c r="DP351" s="320"/>
      <c r="DQ351" s="320"/>
    </row>
    <row r="352" spans="1:121" s="323" customFormat="1" ht="13.2" x14ac:dyDescent="0.25">
      <c r="A352" s="212">
        <v>35.79</v>
      </c>
      <c r="B352" s="271" t="s">
        <v>170</v>
      </c>
      <c r="C352" s="212">
        <v>2006</v>
      </c>
      <c r="D352" s="271" t="s">
        <v>703</v>
      </c>
      <c r="E352" s="285" t="s">
        <v>556</v>
      </c>
      <c r="F352" s="291">
        <v>260615</v>
      </c>
      <c r="G352" s="274"/>
      <c r="H352" s="212"/>
      <c r="I352" s="212"/>
      <c r="J352" s="212"/>
      <c r="K352" s="5" t="s">
        <v>216</v>
      </c>
      <c r="L352" s="205" t="s">
        <v>169</v>
      </c>
      <c r="M352" s="281" t="s">
        <v>228</v>
      </c>
      <c r="N352" s="271" t="s">
        <v>200</v>
      </c>
      <c r="O352" s="271" t="s">
        <v>470</v>
      </c>
      <c r="P352" s="5"/>
      <c r="Q352" s="5"/>
      <c r="R352" s="5"/>
      <c r="S352" s="5"/>
      <c r="T352" s="7" t="s">
        <v>1141</v>
      </c>
      <c r="U352" s="320"/>
      <c r="V352" s="320"/>
      <c r="W352" s="320"/>
      <c r="X352" s="320"/>
      <c r="Y352" s="320"/>
      <c r="Z352" s="320"/>
      <c r="AA352" s="320"/>
      <c r="AB352" s="320"/>
      <c r="AC352" s="320"/>
      <c r="AD352" s="320"/>
      <c r="AE352" s="320"/>
      <c r="AF352" s="320"/>
      <c r="AG352" s="320"/>
      <c r="AH352" s="320"/>
      <c r="AI352" s="320"/>
      <c r="AJ352" s="320"/>
      <c r="AK352" s="320"/>
      <c r="AL352" s="320"/>
      <c r="AM352" s="320"/>
      <c r="AN352" s="320"/>
      <c r="AO352" s="320"/>
      <c r="AP352" s="320"/>
      <c r="AQ352" s="320"/>
      <c r="AR352" s="320"/>
      <c r="AS352" s="320"/>
      <c r="AT352" s="320"/>
      <c r="AU352" s="320"/>
      <c r="AV352" s="320"/>
      <c r="AW352" s="320"/>
      <c r="AX352" s="320"/>
      <c r="AY352" s="320"/>
      <c r="AZ352" s="320"/>
      <c r="BA352" s="320"/>
      <c r="BB352" s="320"/>
      <c r="BC352" s="320"/>
      <c r="BD352" s="320"/>
      <c r="BE352" s="320"/>
      <c r="BF352" s="320"/>
      <c r="BG352" s="320"/>
      <c r="BH352" s="320"/>
      <c r="BI352" s="320"/>
      <c r="BJ352" s="320"/>
      <c r="BK352" s="320"/>
      <c r="BL352" s="320"/>
      <c r="BM352" s="320"/>
      <c r="BN352" s="320"/>
      <c r="BO352" s="320"/>
      <c r="BP352" s="320"/>
      <c r="BQ352" s="320"/>
      <c r="BR352" s="320"/>
      <c r="BS352" s="320"/>
      <c r="BT352" s="320"/>
      <c r="BU352" s="320"/>
      <c r="BV352" s="320"/>
      <c r="BW352" s="320"/>
      <c r="BX352" s="320"/>
      <c r="BY352" s="320"/>
      <c r="BZ352" s="320"/>
      <c r="CA352" s="320"/>
      <c r="CB352" s="320"/>
      <c r="CC352" s="320"/>
      <c r="CD352" s="320"/>
      <c r="CE352" s="320"/>
      <c r="CF352" s="320"/>
      <c r="CG352" s="320"/>
      <c r="CH352" s="320"/>
      <c r="CI352" s="320"/>
      <c r="CJ352" s="320"/>
      <c r="CK352" s="320"/>
      <c r="CL352" s="320"/>
      <c r="CM352" s="320"/>
      <c r="CN352" s="320"/>
      <c r="CO352" s="320"/>
      <c r="CP352" s="320"/>
      <c r="CQ352" s="320"/>
      <c r="CR352" s="320"/>
      <c r="CS352" s="320"/>
      <c r="CT352" s="320"/>
      <c r="CU352" s="320"/>
      <c r="CV352" s="320"/>
      <c r="CW352" s="320"/>
      <c r="CX352" s="320"/>
      <c r="CY352" s="320"/>
      <c r="CZ352" s="320"/>
      <c r="DA352" s="320"/>
      <c r="DB352" s="320"/>
      <c r="DC352" s="320"/>
      <c r="DD352" s="320"/>
      <c r="DE352" s="320"/>
      <c r="DF352" s="320"/>
      <c r="DG352" s="320"/>
      <c r="DH352" s="320"/>
      <c r="DI352" s="320"/>
      <c r="DJ352" s="320"/>
      <c r="DK352" s="320"/>
      <c r="DL352" s="320"/>
      <c r="DM352" s="320"/>
      <c r="DN352" s="320"/>
      <c r="DO352" s="320"/>
      <c r="DP352" s="320"/>
      <c r="DQ352" s="320"/>
    </row>
    <row r="353" spans="1:121" s="324" customFormat="1" ht="13.2" x14ac:dyDescent="0.25">
      <c r="A353" s="6">
        <v>48.98</v>
      </c>
      <c r="B353" s="97" t="s">
        <v>170</v>
      </c>
      <c r="C353" s="27">
        <v>2006</v>
      </c>
      <c r="D353" s="7" t="s">
        <v>694</v>
      </c>
      <c r="E353" s="326" t="s">
        <v>674</v>
      </c>
      <c r="F353" s="277">
        <v>260607</v>
      </c>
      <c r="G353" s="7" t="s">
        <v>0</v>
      </c>
      <c r="H353" s="6"/>
      <c r="I353" s="6">
        <v>837</v>
      </c>
      <c r="J353" s="6"/>
      <c r="K353" s="5" t="s">
        <v>216</v>
      </c>
      <c r="L353" s="205" t="s">
        <v>169</v>
      </c>
      <c r="M353" s="278" t="s">
        <v>228</v>
      </c>
      <c r="N353" s="6" t="s">
        <v>200</v>
      </c>
      <c r="O353" s="203" t="s">
        <v>179</v>
      </c>
      <c r="P353" s="7"/>
      <c r="Q353" s="8"/>
      <c r="R353" s="7"/>
      <c r="S353" s="54"/>
      <c r="T353" s="7" t="s">
        <v>1142</v>
      </c>
      <c r="U353" s="320"/>
      <c r="V353" s="320"/>
      <c r="W353" s="320"/>
      <c r="X353" s="320"/>
      <c r="Y353" s="320"/>
      <c r="Z353" s="320"/>
      <c r="AA353" s="320"/>
      <c r="AB353" s="320"/>
      <c r="AC353" s="320"/>
      <c r="AD353" s="320"/>
      <c r="AE353" s="320"/>
      <c r="AF353" s="320"/>
      <c r="AG353" s="320"/>
      <c r="AH353" s="320"/>
      <c r="AI353" s="320"/>
      <c r="AJ353" s="320"/>
      <c r="AK353" s="320"/>
      <c r="AL353" s="320"/>
      <c r="AM353" s="320"/>
      <c r="AN353" s="320"/>
      <c r="AO353" s="320"/>
      <c r="AP353" s="320"/>
      <c r="AQ353" s="320"/>
      <c r="AR353" s="320"/>
      <c r="AS353" s="320"/>
      <c r="AT353" s="320"/>
      <c r="AU353" s="320"/>
      <c r="AV353" s="320"/>
      <c r="AW353" s="320"/>
      <c r="AX353" s="320"/>
      <c r="AY353" s="320"/>
      <c r="AZ353" s="320"/>
      <c r="BA353" s="320"/>
      <c r="BB353" s="320"/>
      <c r="BC353" s="320"/>
      <c r="BD353" s="320"/>
      <c r="BE353" s="320"/>
      <c r="BF353" s="320"/>
      <c r="BG353" s="320"/>
      <c r="BH353" s="320"/>
      <c r="BI353" s="320"/>
      <c r="BJ353" s="320"/>
      <c r="BK353" s="320"/>
      <c r="BL353" s="320"/>
      <c r="BM353" s="320"/>
      <c r="BN353" s="320"/>
      <c r="BO353" s="320"/>
      <c r="BP353" s="320"/>
      <c r="BQ353" s="320"/>
      <c r="BR353" s="320"/>
      <c r="BS353" s="320"/>
      <c r="BT353" s="320"/>
      <c r="BU353" s="320"/>
      <c r="BV353" s="320"/>
      <c r="BW353" s="320"/>
      <c r="BX353" s="320"/>
      <c r="BY353" s="320"/>
      <c r="BZ353" s="320"/>
      <c r="CA353" s="320"/>
      <c r="CB353" s="320"/>
      <c r="CC353" s="320"/>
      <c r="CD353" s="320"/>
      <c r="CE353" s="320"/>
      <c r="CF353" s="320"/>
      <c r="CG353" s="320"/>
      <c r="CH353" s="320"/>
      <c r="CI353" s="320"/>
      <c r="CJ353" s="320"/>
      <c r="CK353" s="320"/>
      <c r="CL353" s="320"/>
      <c r="CM353" s="320"/>
      <c r="CN353" s="320"/>
      <c r="CO353" s="320"/>
      <c r="CP353" s="320"/>
      <c r="CQ353" s="320"/>
      <c r="CR353" s="320"/>
      <c r="CS353" s="320"/>
      <c r="CT353" s="320"/>
      <c r="CU353" s="320"/>
      <c r="CV353" s="320"/>
      <c r="CW353" s="320"/>
      <c r="CX353" s="320"/>
      <c r="CY353" s="320"/>
      <c r="CZ353" s="320"/>
      <c r="DA353" s="320"/>
      <c r="DB353" s="320"/>
      <c r="DC353" s="320"/>
      <c r="DD353" s="320"/>
      <c r="DE353" s="320"/>
      <c r="DF353" s="320"/>
      <c r="DG353" s="320"/>
      <c r="DH353" s="320"/>
      <c r="DI353" s="320"/>
      <c r="DJ353" s="320"/>
      <c r="DK353" s="320"/>
      <c r="DL353" s="320"/>
      <c r="DM353" s="320"/>
      <c r="DN353" s="320"/>
      <c r="DO353" s="320"/>
      <c r="DP353" s="320"/>
      <c r="DQ353" s="320"/>
    </row>
    <row r="354" spans="1:121" s="5" customFormat="1" ht="13.2" x14ac:dyDescent="0.25">
      <c r="A354" s="6" t="s">
        <v>799</v>
      </c>
      <c r="B354" s="97" t="s">
        <v>170</v>
      </c>
      <c r="C354" s="27">
        <v>2006</v>
      </c>
      <c r="D354" s="7" t="s">
        <v>673</v>
      </c>
      <c r="E354" s="326" t="s">
        <v>802</v>
      </c>
      <c r="F354" s="277">
        <v>260610</v>
      </c>
      <c r="G354" s="7"/>
      <c r="H354" s="6"/>
      <c r="I354" s="6">
        <v>839</v>
      </c>
      <c r="J354" s="6"/>
      <c r="K354" s="5" t="s">
        <v>216</v>
      </c>
      <c r="L354" s="205" t="s">
        <v>169</v>
      </c>
      <c r="M354" s="278" t="s">
        <v>228</v>
      </c>
      <c r="N354" s="6" t="s">
        <v>200</v>
      </c>
      <c r="O354" s="203" t="s">
        <v>179</v>
      </c>
      <c r="P354" s="7"/>
      <c r="Q354" s="8"/>
      <c r="R354" s="7"/>
      <c r="S354" s="54"/>
      <c r="T354" s="7" t="s">
        <v>1143</v>
      </c>
      <c r="U354" s="320"/>
      <c r="V354" s="320"/>
      <c r="W354" s="320"/>
      <c r="X354" s="320"/>
      <c r="Y354" s="320"/>
      <c r="Z354" s="320"/>
      <c r="AA354" s="320"/>
      <c r="AB354" s="320"/>
      <c r="AC354" s="320"/>
      <c r="AD354" s="320"/>
      <c r="AE354" s="320"/>
      <c r="AF354" s="320"/>
      <c r="AG354" s="320"/>
      <c r="AH354" s="320"/>
      <c r="AI354" s="320"/>
      <c r="AJ354" s="320"/>
      <c r="AK354" s="320"/>
      <c r="AL354" s="320"/>
      <c r="AM354" s="320"/>
      <c r="AN354" s="320"/>
      <c r="AO354" s="320"/>
      <c r="AP354" s="320"/>
      <c r="AQ354" s="320"/>
      <c r="AR354" s="320"/>
      <c r="AS354" s="320"/>
      <c r="AT354" s="320"/>
      <c r="AU354" s="320"/>
      <c r="AV354" s="320"/>
      <c r="AW354" s="320"/>
      <c r="AX354" s="320"/>
      <c r="AY354" s="320"/>
      <c r="AZ354" s="320"/>
      <c r="BA354" s="320"/>
      <c r="BB354" s="320"/>
      <c r="BC354" s="320"/>
      <c r="BD354" s="320"/>
      <c r="BE354" s="320"/>
      <c r="BF354" s="320"/>
      <c r="BG354" s="320"/>
      <c r="BH354" s="320"/>
      <c r="BI354" s="320"/>
      <c r="BJ354" s="320"/>
      <c r="BK354" s="320"/>
      <c r="BL354" s="320"/>
      <c r="BM354" s="320"/>
      <c r="BN354" s="320"/>
      <c r="BO354" s="320"/>
      <c r="BP354" s="320"/>
      <c r="BQ354" s="320"/>
      <c r="BR354" s="320"/>
      <c r="BS354" s="320"/>
      <c r="BT354" s="320"/>
      <c r="BU354" s="320"/>
      <c r="BV354" s="320"/>
      <c r="BW354" s="320"/>
      <c r="BX354" s="320"/>
      <c r="BY354" s="320"/>
      <c r="BZ354" s="320"/>
      <c r="CA354" s="320"/>
      <c r="CB354" s="320"/>
      <c r="CC354" s="320"/>
      <c r="CD354" s="320"/>
      <c r="CE354" s="320"/>
      <c r="CF354" s="320"/>
      <c r="CG354" s="320"/>
      <c r="CH354" s="320"/>
      <c r="CI354" s="320"/>
      <c r="CJ354" s="320"/>
      <c r="CK354" s="320"/>
      <c r="CL354" s="320"/>
      <c r="CM354" s="320"/>
      <c r="CN354" s="320"/>
      <c r="CO354" s="320"/>
      <c r="CP354" s="320"/>
      <c r="CQ354" s="320"/>
      <c r="CR354" s="320"/>
      <c r="CS354" s="320"/>
      <c r="CT354" s="320"/>
      <c r="CU354" s="320"/>
      <c r="CV354" s="320"/>
      <c r="CW354" s="320"/>
      <c r="CX354" s="320"/>
      <c r="CY354" s="320"/>
      <c r="CZ354" s="320"/>
      <c r="DA354" s="320"/>
      <c r="DB354" s="320"/>
      <c r="DC354" s="320"/>
      <c r="DD354" s="320"/>
      <c r="DE354" s="320"/>
      <c r="DF354" s="320"/>
      <c r="DG354" s="320"/>
      <c r="DH354" s="320"/>
      <c r="DI354" s="320"/>
      <c r="DJ354" s="320"/>
      <c r="DK354" s="320"/>
      <c r="DL354" s="320"/>
      <c r="DM354" s="320"/>
      <c r="DN354" s="320"/>
      <c r="DO354" s="320"/>
      <c r="DP354" s="320"/>
      <c r="DQ354" s="320"/>
    </row>
    <row r="355" spans="1:121" s="322" customFormat="1" ht="13.2" x14ac:dyDescent="0.25">
      <c r="A355" s="277" t="s">
        <v>672</v>
      </c>
      <c r="B355" s="97" t="s">
        <v>170</v>
      </c>
      <c r="C355" s="27">
        <v>2006</v>
      </c>
      <c r="D355" s="276" t="s">
        <v>673</v>
      </c>
      <c r="E355" s="326" t="s">
        <v>674</v>
      </c>
      <c r="F355" s="277">
        <v>250528</v>
      </c>
      <c r="G355" s="276"/>
      <c r="H355" s="277"/>
      <c r="I355" s="277">
        <v>806</v>
      </c>
      <c r="J355" s="277"/>
      <c r="K355" s="5" t="s">
        <v>216</v>
      </c>
      <c r="L355" s="327" t="s">
        <v>169</v>
      </c>
      <c r="M355" s="278" t="s">
        <v>228</v>
      </c>
      <c r="N355" s="277" t="s">
        <v>200</v>
      </c>
      <c r="O355" s="203" t="s">
        <v>179</v>
      </c>
      <c r="P355" s="276"/>
      <c r="Q355" s="280"/>
      <c r="R355" s="276"/>
      <c r="S355" s="287"/>
      <c r="T355" s="276" t="s">
        <v>1144</v>
      </c>
      <c r="U355" s="328"/>
      <c r="V355" s="328"/>
      <c r="W355" s="328"/>
      <c r="X355" s="328"/>
      <c r="Y355" s="328"/>
      <c r="Z355" s="328"/>
      <c r="AA355" s="328"/>
      <c r="AB355" s="328"/>
      <c r="AC355" s="328"/>
      <c r="AD355" s="328"/>
      <c r="AE355" s="328"/>
      <c r="AF355" s="328"/>
      <c r="AG355" s="328"/>
      <c r="AH355" s="328"/>
      <c r="AI355" s="328"/>
      <c r="AJ355" s="328"/>
      <c r="AK355" s="328"/>
      <c r="AL355" s="328"/>
      <c r="AM355" s="328"/>
      <c r="AN355" s="328"/>
      <c r="AO355" s="328"/>
      <c r="AP355" s="328"/>
      <c r="AQ355" s="328"/>
      <c r="AR355" s="328"/>
      <c r="AS355" s="328"/>
      <c r="AT355" s="328"/>
      <c r="AU355" s="328"/>
      <c r="AV355" s="328"/>
      <c r="AW355" s="328"/>
      <c r="AX355" s="328"/>
      <c r="AY355" s="328"/>
      <c r="AZ355" s="328"/>
      <c r="BA355" s="328"/>
      <c r="BB355" s="328"/>
      <c r="BC355" s="328"/>
      <c r="BD355" s="328"/>
      <c r="BE355" s="328"/>
      <c r="BF355" s="328"/>
      <c r="BG355" s="328"/>
      <c r="BH355" s="328"/>
      <c r="BI355" s="328"/>
      <c r="BJ355" s="328"/>
      <c r="BK355" s="328"/>
      <c r="BL355" s="328"/>
      <c r="BM355" s="328"/>
      <c r="BN355" s="328"/>
      <c r="BO355" s="328"/>
      <c r="BP355" s="328"/>
      <c r="BQ355" s="328"/>
      <c r="BR355" s="328"/>
      <c r="BS355" s="328"/>
      <c r="BT355" s="328"/>
      <c r="BU355" s="328"/>
      <c r="BV355" s="328"/>
      <c r="BW355" s="328"/>
      <c r="BX355" s="328"/>
      <c r="BY355" s="328"/>
      <c r="BZ355" s="328"/>
      <c r="CA355" s="328"/>
      <c r="CB355" s="328"/>
      <c r="CC355" s="328"/>
      <c r="CD355" s="328"/>
      <c r="CE355" s="328"/>
      <c r="CF355" s="328"/>
      <c r="CG355" s="328"/>
      <c r="CH355" s="328"/>
      <c r="CI355" s="328"/>
      <c r="CJ355" s="328"/>
      <c r="CK355" s="328"/>
      <c r="CL355" s="328"/>
      <c r="CM355" s="328"/>
      <c r="CN355" s="328"/>
      <c r="CO355" s="328"/>
      <c r="CP355" s="328"/>
      <c r="CQ355" s="328"/>
      <c r="CR355" s="328"/>
      <c r="CS355" s="328"/>
      <c r="CT355" s="328"/>
      <c r="CU355" s="328"/>
      <c r="CV355" s="328"/>
      <c r="CW355" s="328"/>
      <c r="CX355" s="328"/>
      <c r="CY355" s="328"/>
      <c r="CZ355" s="328"/>
      <c r="DA355" s="328"/>
      <c r="DB355" s="328"/>
      <c r="DC355" s="328"/>
      <c r="DD355" s="328"/>
      <c r="DE355" s="328"/>
      <c r="DF355" s="328"/>
      <c r="DG355" s="328"/>
      <c r="DH355" s="328"/>
      <c r="DI355" s="328"/>
      <c r="DJ355" s="328"/>
      <c r="DK355" s="328"/>
      <c r="DL355" s="328"/>
      <c r="DM355" s="328"/>
      <c r="DN355" s="328"/>
      <c r="DO355" s="328"/>
      <c r="DP355" s="328"/>
      <c r="DQ355" s="328"/>
    </row>
    <row r="356" spans="1:121" s="324" customFormat="1" ht="13.2" x14ac:dyDescent="0.25">
      <c r="A356" s="6">
        <v>2.67</v>
      </c>
      <c r="B356" s="97" t="s">
        <v>170</v>
      </c>
      <c r="C356" s="27">
        <v>2006</v>
      </c>
      <c r="D356" s="7" t="s">
        <v>213</v>
      </c>
      <c r="E356" s="326" t="s">
        <v>219</v>
      </c>
      <c r="F356" s="277">
        <v>260112</v>
      </c>
      <c r="G356" s="7"/>
      <c r="H356" s="6"/>
      <c r="I356" s="6">
        <v>485</v>
      </c>
      <c r="J356" s="6"/>
      <c r="K356" s="5" t="s">
        <v>216</v>
      </c>
      <c r="L356" s="205" t="s">
        <v>169</v>
      </c>
      <c r="M356" s="278" t="s">
        <v>218</v>
      </c>
      <c r="N356" s="6" t="s">
        <v>200</v>
      </c>
      <c r="O356" s="203" t="s">
        <v>179</v>
      </c>
      <c r="P356" s="7"/>
      <c r="Q356" s="8"/>
      <c r="R356" s="7"/>
      <c r="S356" s="54"/>
      <c r="T356" s="7" t="s">
        <v>1139</v>
      </c>
      <c r="U356" s="320"/>
      <c r="V356" s="320"/>
      <c r="W356" s="320"/>
      <c r="X356" s="320"/>
      <c r="Y356" s="320"/>
      <c r="Z356" s="320"/>
      <c r="AA356" s="320"/>
      <c r="AB356" s="320"/>
      <c r="AC356" s="320"/>
      <c r="AD356" s="320"/>
      <c r="AE356" s="320"/>
      <c r="AF356" s="320"/>
      <c r="AG356" s="320"/>
      <c r="AH356" s="320"/>
      <c r="AI356" s="320"/>
      <c r="AJ356" s="320"/>
      <c r="AK356" s="320"/>
      <c r="AL356" s="320"/>
      <c r="AM356" s="320"/>
      <c r="AN356" s="320"/>
      <c r="AO356" s="320"/>
      <c r="AP356" s="320"/>
      <c r="AQ356" s="320"/>
      <c r="AR356" s="320"/>
      <c r="AS356" s="320"/>
      <c r="AT356" s="320"/>
      <c r="AU356" s="320"/>
      <c r="AV356" s="320"/>
      <c r="AW356" s="320"/>
      <c r="AX356" s="320"/>
      <c r="AY356" s="320"/>
      <c r="AZ356" s="320"/>
      <c r="BA356" s="320"/>
      <c r="BB356" s="320"/>
      <c r="BC356" s="320"/>
      <c r="BD356" s="320"/>
      <c r="BE356" s="320"/>
      <c r="BF356" s="320"/>
      <c r="BG356" s="320"/>
      <c r="BH356" s="320"/>
      <c r="BI356" s="320"/>
      <c r="BJ356" s="320"/>
      <c r="BK356" s="320"/>
      <c r="BL356" s="320"/>
      <c r="BM356" s="320"/>
      <c r="BN356" s="320"/>
      <c r="BO356" s="320"/>
      <c r="BP356" s="320"/>
      <c r="BQ356" s="320"/>
      <c r="BR356" s="320"/>
      <c r="BS356" s="320"/>
      <c r="BT356" s="320"/>
      <c r="BU356" s="320"/>
      <c r="BV356" s="320"/>
      <c r="BW356" s="320"/>
      <c r="BX356" s="320"/>
      <c r="BY356" s="320"/>
      <c r="BZ356" s="320"/>
      <c r="CA356" s="320"/>
      <c r="CB356" s="320"/>
      <c r="CC356" s="320"/>
      <c r="CD356" s="320"/>
      <c r="CE356" s="320"/>
      <c r="CF356" s="320"/>
      <c r="CG356" s="320"/>
      <c r="CH356" s="320"/>
      <c r="CI356" s="320"/>
      <c r="CJ356" s="320"/>
      <c r="CK356" s="320"/>
      <c r="CL356" s="320"/>
      <c r="CM356" s="320"/>
      <c r="CN356" s="320"/>
      <c r="CO356" s="320"/>
      <c r="CP356" s="320"/>
      <c r="CQ356" s="320"/>
      <c r="CR356" s="320"/>
      <c r="CS356" s="320"/>
      <c r="CT356" s="320"/>
      <c r="CU356" s="320"/>
      <c r="CV356" s="320"/>
      <c r="CW356" s="320"/>
      <c r="CX356" s="320"/>
      <c r="CY356" s="320"/>
      <c r="CZ356" s="320"/>
      <c r="DA356" s="320"/>
      <c r="DB356" s="320"/>
      <c r="DC356" s="320"/>
      <c r="DD356" s="320"/>
      <c r="DE356" s="320"/>
      <c r="DF356" s="320"/>
      <c r="DG356" s="320"/>
      <c r="DH356" s="320"/>
      <c r="DI356" s="320"/>
      <c r="DJ356" s="320"/>
      <c r="DK356" s="320"/>
      <c r="DL356" s="320"/>
      <c r="DM356" s="320"/>
      <c r="DN356" s="320"/>
      <c r="DO356" s="320"/>
      <c r="DP356" s="320"/>
      <c r="DQ356" s="320"/>
    </row>
    <row r="357" spans="1:121" ht="12.6" customHeight="1" x14ac:dyDescent="0.25">
      <c r="A357" s="6">
        <v>43.52</v>
      </c>
      <c r="B357" s="7" t="s">
        <v>1415</v>
      </c>
      <c r="C357" s="7" t="s">
        <v>1435</v>
      </c>
      <c r="D357" s="7" t="s">
        <v>274</v>
      </c>
      <c r="E357" s="116" t="s">
        <v>1413</v>
      </c>
      <c r="F357" s="7" t="s">
        <v>1417</v>
      </c>
      <c r="K357" s="7" t="s">
        <v>216</v>
      </c>
      <c r="L357" s="10" t="s">
        <v>284</v>
      </c>
      <c r="M357" s="9" t="s">
        <v>347</v>
      </c>
      <c r="N357" s="7" t="s">
        <v>1416</v>
      </c>
      <c r="O357" s="9" t="s">
        <v>470</v>
      </c>
    </row>
    <row r="358" spans="1:121" ht="12.6" customHeight="1" x14ac:dyDescent="0.25">
      <c r="A358" s="50">
        <v>5.63</v>
      </c>
      <c r="B358" s="6" t="s">
        <v>1315</v>
      </c>
      <c r="C358" s="6">
        <v>2018</v>
      </c>
      <c r="D358" s="50" t="s">
        <v>1314</v>
      </c>
      <c r="E358" s="5" t="s">
        <v>1318</v>
      </c>
      <c r="F358" s="5">
        <v>260830</v>
      </c>
      <c r="G358" s="6"/>
      <c r="H358" s="6">
        <v>0</v>
      </c>
      <c r="I358" s="6"/>
      <c r="J358" s="6"/>
      <c r="K358" s="5" t="s">
        <v>216</v>
      </c>
      <c r="L358" s="5" t="s">
        <v>226</v>
      </c>
      <c r="M358" s="5" t="s">
        <v>230</v>
      </c>
      <c r="N358" s="6" t="s">
        <v>178</v>
      </c>
      <c r="O358" s="223" t="s">
        <v>179</v>
      </c>
      <c r="P358" s="5"/>
      <c r="Q358" s="5"/>
      <c r="R358" s="5"/>
      <c r="S358" s="5"/>
      <c r="T358" s="5"/>
      <c r="U358" s="320"/>
      <c r="V358" s="320"/>
      <c r="W358" s="320"/>
      <c r="X358" s="320"/>
      <c r="Y358" s="320"/>
      <c r="Z358" s="320"/>
      <c r="AA358" s="320"/>
      <c r="AB358" s="320"/>
      <c r="AC358" s="320"/>
      <c r="AD358" s="320"/>
      <c r="AE358" s="320"/>
      <c r="AF358" s="320"/>
      <c r="AG358" s="320"/>
      <c r="AH358" s="320"/>
      <c r="AI358" s="320"/>
      <c r="AJ358" s="320"/>
      <c r="AK358" s="320"/>
      <c r="AL358" s="320"/>
      <c r="AM358" s="320"/>
      <c r="AN358" s="320"/>
      <c r="AO358" s="320"/>
      <c r="AP358" s="320"/>
      <c r="AQ358" s="320"/>
      <c r="AR358" s="320"/>
      <c r="AS358" s="320"/>
      <c r="AT358" s="320"/>
      <c r="AU358" s="320"/>
      <c r="AV358" s="320"/>
      <c r="AW358" s="320"/>
      <c r="AX358" s="320"/>
      <c r="AY358" s="320"/>
      <c r="AZ358" s="320"/>
      <c r="BA358" s="320"/>
      <c r="BB358" s="320"/>
      <c r="BC358" s="320"/>
      <c r="BD358" s="320"/>
      <c r="BE358" s="320"/>
      <c r="BF358" s="320"/>
      <c r="BG358" s="320"/>
      <c r="BH358" s="320"/>
      <c r="BI358" s="320"/>
      <c r="BJ358" s="320"/>
      <c r="BK358" s="320"/>
      <c r="BL358" s="320"/>
      <c r="BM358" s="320"/>
      <c r="BN358" s="320"/>
      <c r="BO358" s="320"/>
      <c r="BP358" s="320"/>
      <c r="BQ358" s="320"/>
      <c r="BR358" s="320"/>
      <c r="BS358" s="320"/>
      <c r="BT358" s="320"/>
      <c r="BU358" s="320"/>
      <c r="BV358" s="320"/>
      <c r="BW358" s="320"/>
      <c r="BX358" s="320"/>
      <c r="BY358" s="320"/>
      <c r="BZ358" s="320"/>
      <c r="CA358" s="320"/>
      <c r="CB358" s="320"/>
      <c r="CC358" s="320"/>
      <c r="CD358" s="320"/>
      <c r="CE358" s="320"/>
      <c r="CF358" s="320"/>
      <c r="CG358" s="320"/>
      <c r="CH358" s="320"/>
      <c r="CI358" s="320"/>
      <c r="CJ358" s="320"/>
      <c r="CK358" s="320"/>
      <c r="CL358" s="320"/>
      <c r="CM358" s="320"/>
      <c r="CN358" s="320"/>
      <c r="CO358" s="320"/>
      <c r="CP358" s="320"/>
      <c r="CQ358" s="320"/>
      <c r="CR358" s="320"/>
      <c r="CS358" s="320"/>
      <c r="CT358" s="320"/>
      <c r="CU358" s="320"/>
      <c r="CV358" s="320"/>
      <c r="CW358" s="320"/>
      <c r="CX358" s="320"/>
      <c r="CY358" s="320"/>
      <c r="CZ358" s="320"/>
      <c r="DA358" s="320"/>
      <c r="DB358" s="320"/>
      <c r="DC358" s="320"/>
      <c r="DD358" s="320"/>
      <c r="DE358" s="320"/>
      <c r="DF358" s="320"/>
      <c r="DG358" s="320"/>
      <c r="DH358" s="320"/>
      <c r="DI358" s="320"/>
      <c r="DJ358" s="320"/>
      <c r="DK358" s="320"/>
      <c r="DL358" s="320"/>
      <c r="DM358" s="320"/>
      <c r="DN358" s="320"/>
      <c r="DO358" s="320"/>
      <c r="DP358" s="320"/>
      <c r="DQ358" s="320"/>
    </row>
    <row r="359" spans="1:121" ht="12.6" customHeight="1" x14ac:dyDescent="0.25">
      <c r="A359" s="50">
        <v>2.21</v>
      </c>
      <c r="B359" s="6" t="s">
        <v>1315</v>
      </c>
      <c r="C359" s="6">
        <v>2018</v>
      </c>
      <c r="D359" s="6" t="s">
        <v>1316</v>
      </c>
      <c r="E359" s="5" t="s">
        <v>1318</v>
      </c>
      <c r="F359" s="5">
        <v>260830</v>
      </c>
      <c r="G359" s="6">
        <v>0</v>
      </c>
      <c r="H359" s="6">
        <v>612</v>
      </c>
      <c r="I359" s="6"/>
      <c r="J359" s="6"/>
      <c r="K359" s="5" t="s">
        <v>216</v>
      </c>
      <c r="L359" s="5" t="s">
        <v>226</v>
      </c>
      <c r="M359" s="5" t="s">
        <v>218</v>
      </c>
      <c r="N359" s="6" t="s">
        <v>178</v>
      </c>
      <c r="O359" s="223" t="s">
        <v>179</v>
      </c>
      <c r="P359" s="5"/>
      <c r="Q359" s="5"/>
      <c r="R359" s="5"/>
      <c r="S359" s="5"/>
      <c r="T359" s="5"/>
      <c r="U359" s="320"/>
      <c r="V359" s="320"/>
      <c r="W359" s="320"/>
      <c r="X359" s="320"/>
      <c r="Y359" s="320"/>
      <c r="Z359" s="320"/>
      <c r="AA359" s="320"/>
      <c r="AB359" s="320"/>
      <c r="AC359" s="320"/>
      <c r="AD359" s="320"/>
      <c r="AE359" s="320"/>
      <c r="AF359" s="320"/>
      <c r="AG359" s="320"/>
      <c r="AH359" s="320"/>
      <c r="AI359" s="320"/>
      <c r="AJ359" s="320"/>
      <c r="AK359" s="320"/>
      <c r="AL359" s="320"/>
      <c r="AM359" s="320"/>
      <c r="AN359" s="320"/>
      <c r="AO359" s="320"/>
      <c r="AP359" s="320"/>
      <c r="AQ359" s="320"/>
      <c r="AR359" s="320"/>
      <c r="AS359" s="320"/>
      <c r="AT359" s="320"/>
      <c r="AU359" s="320"/>
      <c r="AV359" s="320"/>
      <c r="AW359" s="320"/>
      <c r="AX359" s="320"/>
      <c r="AY359" s="320"/>
      <c r="AZ359" s="320"/>
      <c r="BA359" s="320"/>
      <c r="BB359" s="320"/>
      <c r="BC359" s="320"/>
      <c r="BD359" s="320"/>
      <c r="BE359" s="320"/>
      <c r="BF359" s="320"/>
      <c r="BG359" s="320"/>
      <c r="BH359" s="320"/>
      <c r="BI359" s="320"/>
      <c r="BJ359" s="320"/>
      <c r="BK359" s="320"/>
      <c r="BL359" s="320"/>
      <c r="BM359" s="320"/>
      <c r="BN359" s="320"/>
      <c r="BO359" s="320"/>
      <c r="BP359" s="320"/>
      <c r="BQ359" s="320"/>
      <c r="BR359" s="320"/>
      <c r="BS359" s="320"/>
      <c r="BT359" s="320"/>
      <c r="BU359" s="320"/>
      <c r="BV359" s="320"/>
      <c r="BW359" s="320"/>
      <c r="BX359" s="320"/>
      <c r="BY359" s="320"/>
      <c r="BZ359" s="320"/>
      <c r="CA359" s="320"/>
      <c r="CB359" s="320"/>
      <c r="CC359" s="320"/>
      <c r="CD359" s="320"/>
      <c r="CE359" s="320"/>
      <c r="CF359" s="320"/>
      <c r="CG359" s="320"/>
      <c r="CH359" s="320"/>
      <c r="CI359" s="320"/>
      <c r="CJ359" s="320"/>
      <c r="CK359" s="320"/>
      <c r="CL359" s="320"/>
      <c r="CM359" s="320"/>
      <c r="CN359" s="320"/>
      <c r="CO359" s="320"/>
      <c r="CP359" s="320"/>
      <c r="CQ359" s="320"/>
      <c r="CR359" s="320"/>
      <c r="CS359" s="320"/>
      <c r="CT359" s="320"/>
      <c r="CU359" s="320"/>
      <c r="CV359" s="320"/>
      <c r="CW359" s="320"/>
      <c r="CX359" s="320"/>
      <c r="CY359" s="320"/>
      <c r="CZ359" s="320"/>
      <c r="DA359" s="320"/>
      <c r="DB359" s="320"/>
      <c r="DC359" s="320"/>
      <c r="DD359" s="320"/>
      <c r="DE359" s="320"/>
      <c r="DF359" s="320"/>
      <c r="DG359" s="320"/>
      <c r="DH359" s="320"/>
      <c r="DI359" s="320"/>
      <c r="DJ359" s="320"/>
      <c r="DK359" s="320"/>
      <c r="DL359" s="320"/>
      <c r="DM359" s="320"/>
      <c r="DN359" s="320"/>
      <c r="DO359" s="320"/>
      <c r="DP359" s="320"/>
      <c r="DQ359" s="320"/>
    </row>
    <row r="360" spans="1:121" ht="12.6" customHeight="1" x14ac:dyDescent="0.25">
      <c r="A360" s="161" t="s">
        <v>389</v>
      </c>
      <c r="B360" s="264" t="s">
        <v>390</v>
      </c>
      <c r="C360" s="6">
        <v>1975</v>
      </c>
      <c r="D360" s="162" t="s">
        <v>267</v>
      </c>
      <c r="E360" s="116" t="s">
        <v>348</v>
      </c>
      <c r="F360" s="6">
        <v>260425</v>
      </c>
      <c r="K360" s="7" t="s">
        <v>216</v>
      </c>
      <c r="L360" s="10" t="s">
        <v>284</v>
      </c>
      <c r="M360" s="26" t="s">
        <v>347</v>
      </c>
      <c r="N360" s="80" t="s">
        <v>432</v>
      </c>
      <c r="O360" s="162" t="s">
        <v>179</v>
      </c>
      <c r="S360" s="54"/>
      <c r="T360" s="7" t="s">
        <v>1145</v>
      </c>
      <c r="U360" s="320"/>
      <c r="V360" s="320"/>
      <c r="W360" s="320"/>
      <c r="X360" s="320"/>
      <c r="Y360" s="320"/>
      <c r="Z360" s="320"/>
      <c r="AA360" s="320"/>
      <c r="AB360" s="320"/>
      <c r="AC360" s="320"/>
      <c r="AD360" s="320"/>
      <c r="AE360" s="320"/>
      <c r="AF360" s="320"/>
      <c r="AG360" s="320"/>
      <c r="AH360" s="320"/>
      <c r="AI360" s="320"/>
      <c r="AJ360" s="320"/>
      <c r="AK360" s="320"/>
      <c r="AL360" s="320"/>
      <c r="AM360" s="320"/>
      <c r="AN360" s="320"/>
      <c r="AO360" s="320"/>
      <c r="AP360" s="320"/>
      <c r="AQ360" s="320"/>
      <c r="AR360" s="320"/>
      <c r="AS360" s="320"/>
      <c r="AT360" s="320"/>
      <c r="AU360" s="320"/>
      <c r="AV360" s="320"/>
      <c r="AW360" s="320"/>
      <c r="AX360" s="320"/>
      <c r="AY360" s="320"/>
      <c r="AZ360" s="320"/>
      <c r="BA360" s="320"/>
      <c r="BB360" s="320"/>
      <c r="BC360" s="320"/>
      <c r="BD360" s="320"/>
      <c r="BE360" s="320"/>
      <c r="BF360" s="320"/>
      <c r="BG360" s="320"/>
      <c r="BH360" s="320"/>
      <c r="BI360" s="320"/>
      <c r="BJ360" s="320"/>
      <c r="BK360" s="320"/>
      <c r="BL360" s="320"/>
      <c r="BM360" s="320"/>
      <c r="BN360" s="320"/>
      <c r="BO360" s="320"/>
      <c r="BP360" s="320"/>
      <c r="BQ360" s="320"/>
      <c r="BR360" s="320"/>
      <c r="BS360" s="320"/>
      <c r="BT360" s="320"/>
      <c r="BU360" s="320"/>
      <c r="BV360" s="320"/>
      <c r="BW360" s="320"/>
      <c r="BX360" s="320"/>
      <c r="BY360" s="320"/>
      <c r="BZ360" s="320"/>
      <c r="CA360" s="320"/>
      <c r="CB360" s="320"/>
      <c r="CC360" s="320"/>
      <c r="CD360" s="320"/>
      <c r="CE360" s="320"/>
      <c r="CF360" s="320"/>
      <c r="CG360" s="320"/>
      <c r="CH360" s="320"/>
      <c r="CI360" s="320"/>
      <c r="CJ360" s="320"/>
      <c r="CK360" s="320"/>
      <c r="CL360" s="320"/>
      <c r="CM360" s="320"/>
      <c r="CN360" s="320"/>
      <c r="CO360" s="320"/>
      <c r="CP360" s="320"/>
      <c r="CQ360" s="320"/>
      <c r="CR360" s="320"/>
      <c r="CS360" s="320"/>
      <c r="CT360" s="320"/>
      <c r="CU360" s="320"/>
      <c r="CV360" s="320"/>
      <c r="CW360" s="320"/>
      <c r="CX360" s="320"/>
      <c r="CY360" s="320"/>
      <c r="CZ360" s="320"/>
      <c r="DA360" s="320"/>
      <c r="DB360" s="320"/>
      <c r="DC360" s="320"/>
      <c r="DD360" s="320"/>
      <c r="DE360" s="320"/>
      <c r="DF360" s="320"/>
      <c r="DG360" s="320"/>
      <c r="DH360" s="320"/>
      <c r="DI360" s="320"/>
      <c r="DJ360" s="320"/>
      <c r="DK360" s="320"/>
      <c r="DL360" s="320"/>
      <c r="DM360" s="320"/>
      <c r="DN360" s="320"/>
      <c r="DO360" s="320"/>
      <c r="DP360" s="320"/>
      <c r="DQ360" s="320"/>
    </row>
    <row r="361" spans="1:121" ht="12.6" customHeight="1" x14ac:dyDescent="0.25">
      <c r="A361" s="25">
        <v>8.25</v>
      </c>
      <c r="B361" s="204" t="s">
        <v>109</v>
      </c>
      <c r="C361" s="166">
        <v>1948</v>
      </c>
      <c r="D361" s="204" t="s">
        <v>573</v>
      </c>
      <c r="E361" s="116" t="s">
        <v>618</v>
      </c>
      <c r="F361" s="6">
        <v>260506</v>
      </c>
      <c r="G361" s="25"/>
      <c r="H361" s="25"/>
      <c r="I361" s="25"/>
      <c r="J361" s="25">
        <v>598</v>
      </c>
      <c r="K361" s="7" t="s">
        <v>216</v>
      </c>
      <c r="L361" s="205" t="s">
        <v>151</v>
      </c>
      <c r="M361" s="9" t="s">
        <v>230</v>
      </c>
      <c r="N361" s="27" t="s">
        <v>247</v>
      </c>
      <c r="O361" s="223" t="s">
        <v>179</v>
      </c>
      <c r="S361" s="54"/>
      <c r="T361" s="7" t="s">
        <v>1151</v>
      </c>
      <c r="U361" s="320"/>
      <c r="V361" s="320"/>
      <c r="W361" s="320"/>
      <c r="X361" s="320"/>
      <c r="Y361" s="320"/>
      <c r="Z361" s="320"/>
      <c r="AA361" s="320"/>
      <c r="AB361" s="320"/>
      <c r="AC361" s="320"/>
      <c r="AD361" s="320"/>
      <c r="AE361" s="320"/>
      <c r="AF361" s="320"/>
      <c r="AG361" s="320"/>
      <c r="AH361" s="320"/>
      <c r="AI361" s="320"/>
      <c r="AJ361" s="320"/>
      <c r="AK361" s="320"/>
      <c r="AL361" s="320"/>
      <c r="AM361" s="320"/>
      <c r="AN361" s="320"/>
      <c r="AO361" s="320"/>
      <c r="AP361" s="320"/>
      <c r="AQ361" s="320"/>
      <c r="AR361" s="320"/>
      <c r="AS361" s="320"/>
      <c r="AT361" s="320"/>
      <c r="AU361" s="320"/>
      <c r="AV361" s="320"/>
      <c r="AW361" s="320"/>
      <c r="AX361" s="320"/>
      <c r="AY361" s="320"/>
      <c r="AZ361" s="320"/>
      <c r="BA361" s="320"/>
      <c r="BB361" s="320"/>
      <c r="BC361" s="320"/>
      <c r="BD361" s="320"/>
      <c r="BE361" s="320"/>
      <c r="BF361" s="320"/>
      <c r="BG361" s="320"/>
      <c r="BH361" s="320"/>
      <c r="BI361" s="320"/>
      <c r="BJ361" s="320"/>
      <c r="BK361" s="320"/>
      <c r="BL361" s="320"/>
      <c r="BM361" s="320"/>
      <c r="BN361" s="320"/>
      <c r="BO361" s="320"/>
      <c r="BP361" s="320"/>
      <c r="BQ361" s="320"/>
      <c r="BR361" s="320"/>
      <c r="BS361" s="320"/>
      <c r="BT361" s="320"/>
      <c r="BU361" s="320"/>
      <c r="BV361" s="320"/>
      <c r="BW361" s="320"/>
      <c r="BX361" s="320"/>
      <c r="BY361" s="320"/>
      <c r="BZ361" s="320"/>
      <c r="CA361" s="320"/>
      <c r="CB361" s="320"/>
      <c r="CC361" s="320"/>
      <c r="CD361" s="320"/>
      <c r="CE361" s="320"/>
      <c r="CF361" s="320"/>
      <c r="CG361" s="320"/>
      <c r="CH361" s="320"/>
      <c r="CI361" s="320"/>
      <c r="CJ361" s="320"/>
      <c r="CK361" s="320"/>
      <c r="CL361" s="320"/>
      <c r="CM361" s="320"/>
      <c r="CN361" s="320"/>
      <c r="CO361" s="320"/>
      <c r="CP361" s="320"/>
      <c r="CQ361" s="320"/>
      <c r="CR361" s="320"/>
      <c r="CS361" s="320"/>
      <c r="CT361" s="320"/>
      <c r="CU361" s="320"/>
      <c r="CV361" s="320"/>
      <c r="CW361" s="320"/>
      <c r="CX361" s="320"/>
      <c r="CY361" s="320"/>
      <c r="CZ361" s="320"/>
      <c r="DA361" s="320"/>
      <c r="DB361" s="320"/>
      <c r="DC361" s="320"/>
      <c r="DD361" s="320"/>
      <c r="DE361" s="320"/>
      <c r="DF361" s="320"/>
      <c r="DG361" s="320"/>
      <c r="DH361" s="320"/>
      <c r="DI361" s="320"/>
      <c r="DJ361" s="320"/>
      <c r="DK361" s="320"/>
      <c r="DL361" s="320"/>
      <c r="DM361" s="320"/>
      <c r="DN361" s="320"/>
      <c r="DO361" s="320"/>
      <c r="DP361" s="320"/>
      <c r="DQ361" s="320"/>
    </row>
    <row r="362" spans="1:121" ht="12.6" customHeight="1" x14ac:dyDescent="0.25">
      <c r="A362" s="212">
        <v>3.23</v>
      </c>
      <c r="B362" s="271" t="s">
        <v>109</v>
      </c>
      <c r="C362" s="212">
        <v>1948</v>
      </c>
      <c r="D362" s="271" t="s">
        <v>713</v>
      </c>
      <c r="E362" s="5" t="s">
        <v>556</v>
      </c>
      <c r="F362" s="212">
        <v>260709</v>
      </c>
      <c r="G362" s="274" t="s">
        <v>717</v>
      </c>
      <c r="H362" s="212"/>
      <c r="I362" s="212"/>
      <c r="J362" s="212">
        <v>473</v>
      </c>
      <c r="K362" s="5" t="s">
        <v>216</v>
      </c>
      <c r="L362" s="205" t="s">
        <v>151</v>
      </c>
      <c r="M362" s="271" t="s">
        <v>218</v>
      </c>
      <c r="N362" s="271" t="s">
        <v>247</v>
      </c>
      <c r="O362" s="6" t="s">
        <v>470</v>
      </c>
      <c r="P362" s="271"/>
      <c r="Q362" s="271"/>
      <c r="R362" s="271"/>
      <c r="S362" s="271"/>
      <c r="T362" s="7" t="s">
        <v>1149</v>
      </c>
      <c r="U362" s="320"/>
      <c r="V362" s="320"/>
      <c r="W362" s="320"/>
      <c r="X362" s="320"/>
      <c r="Y362" s="320"/>
      <c r="Z362" s="320"/>
      <c r="AA362" s="320"/>
      <c r="AB362" s="320"/>
      <c r="AC362" s="320"/>
      <c r="AD362" s="320"/>
      <c r="AE362" s="320"/>
      <c r="AF362" s="320"/>
      <c r="AG362" s="320"/>
      <c r="AH362" s="320"/>
      <c r="AI362" s="320"/>
      <c r="AJ362" s="320"/>
      <c r="AK362" s="320"/>
      <c r="AL362" s="320"/>
      <c r="AM362" s="320"/>
      <c r="AN362" s="320"/>
      <c r="AO362" s="320"/>
      <c r="AP362" s="320"/>
      <c r="AQ362" s="320"/>
      <c r="AR362" s="320"/>
      <c r="AS362" s="320"/>
      <c r="AT362" s="320"/>
      <c r="AU362" s="320"/>
      <c r="AV362" s="320"/>
      <c r="AW362" s="320"/>
      <c r="AX362" s="320"/>
      <c r="AY362" s="320"/>
      <c r="AZ362" s="320"/>
      <c r="BA362" s="320"/>
      <c r="BB362" s="320"/>
      <c r="BC362" s="320"/>
      <c r="BD362" s="320"/>
      <c r="BE362" s="320"/>
      <c r="BF362" s="320"/>
      <c r="BG362" s="320"/>
      <c r="BH362" s="320"/>
      <c r="BI362" s="320"/>
      <c r="BJ362" s="320"/>
      <c r="BK362" s="320"/>
      <c r="BL362" s="320"/>
      <c r="BM362" s="320"/>
      <c r="BN362" s="320"/>
      <c r="BO362" s="320"/>
      <c r="BP362" s="320"/>
      <c r="BQ362" s="320"/>
      <c r="BR362" s="320"/>
      <c r="BS362" s="320"/>
      <c r="BT362" s="320"/>
      <c r="BU362" s="320"/>
      <c r="BV362" s="320"/>
      <c r="BW362" s="320"/>
      <c r="BX362" s="320"/>
      <c r="BY362" s="320"/>
      <c r="BZ362" s="320"/>
      <c r="CA362" s="320"/>
      <c r="CB362" s="320"/>
      <c r="CC362" s="320"/>
      <c r="CD362" s="320"/>
      <c r="CE362" s="320"/>
      <c r="CF362" s="320"/>
      <c r="CG362" s="320"/>
      <c r="CH362" s="320"/>
      <c r="CI362" s="320"/>
      <c r="CJ362" s="320"/>
      <c r="CK362" s="320"/>
      <c r="CL362" s="320"/>
      <c r="CM362" s="320"/>
      <c r="CN362" s="320"/>
      <c r="CO362" s="320"/>
      <c r="CP362" s="320"/>
      <c r="CQ362" s="320"/>
      <c r="CR362" s="320"/>
      <c r="CS362" s="320"/>
      <c r="CT362" s="320"/>
      <c r="CU362" s="320"/>
      <c r="CV362" s="320"/>
      <c r="CW362" s="320"/>
      <c r="CX362" s="320"/>
      <c r="CY362" s="320"/>
      <c r="CZ362" s="320"/>
      <c r="DA362" s="320"/>
      <c r="DB362" s="320"/>
      <c r="DC362" s="320"/>
      <c r="DD362" s="320"/>
      <c r="DE362" s="320"/>
      <c r="DF362" s="320"/>
      <c r="DG362" s="320"/>
      <c r="DH362" s="320"/>
      <c r="DI362" s="320"/>
      <c r="DJ362" s="320"/>
      <c r="DK362" s="320"/>
      <c r="DL362" s="320"/>
      <c r="DM362" s="320"/>
      <c r="DN362" s="320"/>
      <c r="DO362" s="320"/>
      <c r="DP362" s="320"/>
      <c r="DQ362" s="320"/>
    </row>
    <row r="363" spans="1:121" s="54" customFormat="1" ht="12.6" customHeight="1" x14ac:dyDescent="0.25">
      <c r="A363" s="25">
        <v>1.88</v>
      </c>
      <c r="B363" s="26" t="s">
        <v>109</v>
      </c>
      <c r="C363" s="25">
        <v>1948</v>
      </c>
      <c r="D363" s="5" t="s">
        <v>213</v>
      </c>
      <c r="E363" s="25" t="s">
        <v>219</v>
      </c>
      <c r="F363" s="54">
        <v>260216</v>
      </c>
      <c r="G363" s="7"/>
      <c r="H363" s="25"/>
      <c r="I363" s="25"/>
      <c r="J363" s="25">
        <v>388</v>
      </c>
      <c r="K363" s="5" t="s">
        <v>216</v>
      </c>
      <c r="L363" s="205" t="s">
        <v>151</v>
      </c>
      <c r="M363" s="5" t="s">
        <v>218</v>
      </c>
      <c r="N363" s="25" t="s">
        <v>247</v>
      </c>
      <c r="O363" s="203" t="s">
        <v>179</v>
      </c>
      <c r="P363" s="5"/>
      <c r="Q363" s="26"/>
      <c r="R363" s="26"/>
      <c r="S363" s="5"/>
      <c r="T363" s="7" t="s">
        <v>1146</v>
      </c>
      <c r="U363" s="320"/>
      <c r="V363" s="320"/>
      <c r="W363" s="320"/>
      <c r="X363" s="320"/>
      <c r="Y363" s="320"/>
      <c r="Z363" s="320"/>
      <c r="AA363" s="320"/>
      <c r="AB363" s="320"/>
      <c r="AC363" s="320"/>
      <c r="AD363" s="320"/>
      <c r="AE363" s="320"/>
      <c r="AF363" s="320"/>
      <c r="AG363" s="320"/>
      <c r="AH363" s="320"/>
      <c r="AI363" s="320"/>
      <c r="AJ363" s="320"/>
      <c r="AK363" s="320"/>
      <c r="AL363" s="320"/>
      <c r="AM363" s="320"/>
      <c r="AN363" s="320"/>
      <c r="AO363" s="320"/>
      <c r="AP363" s="320"/>
      <c r="AQ363" s="320"/>
      <c r="AR363" s="320"/>
      <c r="AS363" s="320"/>
      <c r="AT363" s="320"/>
      <c r="AU363" s="320"/>
      <c r="AV363" s="320"/>
      <c r="AW363" s="320"/>
      <c r="AX363" s="320"/>
      <c r="AY363" s="320"/>
      <c r="AZ363" s="320"/>
      <c r="BA363" s="320"/>
      <c r="BB363" s="320"/>
      <c r="BC363" s="320"/>
      <c r="BD363" s="320"/>
      <c r="BE363" s="320"/>
      <c r="BF363" s="320"/>
      <c r="BG363" s="320"/>
      <c r="BH363" s="320"/>
      <c r="BI363" s="320"/>
      <c r="BJ363" s="320"/>
      <c r="BK363" s="320"/>
      <c r="BL363" s="320"/>
      <c r="BM363" s="320"/>
      <c r="BN363" s="320"/>
      <c r="BO363" s="320"/>
      <c r="BP363" s="320"/>
      <c r="BQ363" s="320"/>
      <c r="BR363" s="320"/>
      <c r="BS363" s="320"/>
      <c r="BT363" s="320"/>
      <c r="BU363" s="320"/>
      <c r="BV363" s="320"/>
      <c r="BW363" s="320"/>
      <c r="BX363" s="320"/>
      <c r="BY363" s="320"/>
      <c r="BZ363" s="320"/>
      <c r="CA363" s="320"/>
      <c r="CB363" s="320"/>
      <c r="CC363" s="320"/>
      <c r="CD363" s="320"/>
      <c r="CE363" s="320"/>
      <c r="CF363" s="320"/>
      <c r="CG363" s="320"/>
      <c r="CH363" s="320"/>
      <c r="CI363" s="320"/>
      <c r="CJ363" s="320"/>
      <c r="CK363" s="320"/>
      <c r="CL363" s="320"/>
      <c r="CM363" s="320"/>
      <c r="CN363" s="320"/>
      <c r="CO363" s="320"/>
      <c r="CP363" s="320"/>
      <c r="CQ363" s="320"/>
      <c r="CR363" s="320"/>
      <c r="CS363" s="320"/>
      <c r="CT363" s="320"/>
      <c r="CU363" s="320"/>
      <c r="CV363" s="320"/>
      <c r="CW363" s="320"/>
      <c r="CX363" s="320"/>
      <c r="CY363" s="320"/>
      <c r="CZ363" s="320"/>
      <c r="DA363" s="320"/>
      <c r="DB363" s="320"/>
      <c r="DC363" s="320"/>
      <c r="DD363" s="320"/>
      <c r="DE363" s="320"/>
      <c r="DF363" s="320"/>
      <c r="DG363" s="320"/>
      <c r="DH363" s="320"/>
      <c r="DI363" s="320"/>
      <c r="DJ363" s="320"/>
      <c r="DK363" s="320"/>
      <c r="DL363" s="320"/>
      <c r="DM363" s="320"/>
      <c r="DN363" s="320"/>
      <c r="DO363" s="320"/>
      <c r="DP363" s="320"/>
      <c r="DQ363" s="320"/>
    </row>
    <row r="364" spans="1:121" ht="12.6" customHeight="1" x14ac:dyDescent="0.25">
      <c r="A364" s="212">
        <v>1.89</v>
      </c>
      <c r="B364" s="271" t="s">
        <v>109</v>
      </c>
      <c r="C364" s="212">
        <v>1948</v>
      </c>
      <c r="D364" s="271" t="s">
        <v>780</v>
      </c>
      <c r="E364" s="5" t="s">
        <v>556</v>
      </c>
      <c r="F364" s="212">
        <v>260709</v>
      </c>
      <c r="G364" s="274" t="s">
        <v>0</v>
      </c>
      <c r="H364" s="212"/>
      <c r="I364" s="212"/>
      <c r="J364" s="212">
        <v>433</v>
      </c>
      <c r="K364" s="5" t="s">
        <v>216</v>
      </c>
      <c r="L364" s="205" t="s">
        <v>151</v>
      </c>
      <c r="M364" s="271" t="s">
        <v>218</v>
      </c>
      <c r="N364" s="271" t="s">
        <v>247</v>
      </c>
      <c r="O364" s="6" t="s">
        <v>470</v>
      </c>
      <c r="P364" s="271"/>
      <c r="Q364" s="271"/>
      <c r="R364" s="271"/>
      <c r="S364" s="271"/>
      <c r="T364" s="7" t="s">
        <v>1147</v>
      </c>
      <c r="U364" s="320"/>
      <c r="V364" s="320"/>
      <c r="W364" s="320"/>
      <c r="X364" s="320"/>
      <c r="Y364" s="320"/>
      <c r="Z364" s="320"/>
      <c r="AA364" s="320"/>
      <c r="AB364" s="320"/>
      <c r="AC364" s="320"/>
      <c r="AD364" s="320"/>
      <c r="AE364" s="320"/>
      <c r="AF364" s="320"/>
      <c r="AG364" s="320"/>
      <c r="AH364" s="320"/>
      <c r="AI364" s="320"/>
      <c r="AJ364" s="320"/>
      <c r="AK364" s="320"/>
      <c r="AL364" s="320"/>
      <c r="AM364" s="320"/>
      <c r="AN364" s="320"/>
      <c r="AO364" s="320"/>
      <c r="AP364" s="320"/>
      <c r="AQ364" s="320"/>
      <c r="AR364" s="320"/>
      <c r="AS364" s="320"/>
      <c r="AT364" s="320"/>
      <c r="AU364" s="320"/>
      <c r="AV364" s="320"/>
      <c r="AW364" s="320"/>
      <c r="AX364" s="320"/>
      <c r="AY364" s="320"/>
      <c r="AZ364" s="320"/>
      <c r="BA364" s="320"/>
      <c r="BB364" s="320"/>
      <c r="BC364" s="320"/>
      <c r="BD364" s="320"/>
      <c r="BE364" s="320"/>
      <c r="BF364" s="320"/>
      <c r="BG364" s="320"/>
      <c r="BH364" s="320"/>
      <c r="BI364" s="320"/>
      <c r="BJ364" s="320"/>
      <c r="BK364" s="320"/>
      <c r="BL364" s="320"/>
      <c r="BM364" s="320"/>
      <c r="BN364" s="320"/>
      <c r="BO364" s="320"/>
      <c r="BP364" s="320"/>
      <c r="BQ364" s="320"/>
      <c r="BR364" s="320"/>
      <c r="BS364" s="320"/>
      <c r="BT364" s="320"/>
      <c r="BU364" s="320"/>
      <c r="BV364" s="320"/>
      <c r="BW364" s="320"/>
      <c r="BX364" s="320"/>
      <c r="BY364" s="320"/>
      <c r="BZ364" s="320"/>
      <c r="CA364" s="320"/>
      <c r="CB364" s="320"/>
      <c r="CC364" s="320"/>
      <c r="CD364" s="320"/>
      <c r="CE364" s="320"/>
      <c r="CF364" s="320"/>
      <c r="CG364" s="320"/>
      <c r="CH364" s="320"/>
      <c r="CI364" s="320"/>
      <c r="CJ364" s="320"/>
      <c r="CK364" s="320"/>
      <c r="CL364" s="320"/>
      <c r="CM364" s="320"/>
      <c r="CN364" s="320"/>
      <c r="CO364" s="320"/>
      <c r="CP364" s="320"/>
      <c r="CQ364" s="320"/>
      <c r="CR364" s="320"/>
      <c r="CS364" s="320"/>
      <c r="CT364" s="320"/>
      <c r="CU364" s="320"/>
      <c r="CV364" s="320"/>
      <c r="CW364" s="320"/>
      <c r="CX364" s="320"/>
      <c r="CY364" s="320"/>
      <c r="CZ364" s="320"/>
      <c r="DA364" s="320"/>
      <c r="DB364" s="320"/>
      <c r="DC364" s="320"/>
      <c r="DD364" s="320"/>
      <c r="DE364" s="320"/>
      <c r="DF364" s="320"/>
      <c r="DG364" s="320"/>
      <c r="DH364" s="320"/>
      <c r="DI364" s="320"/>
      <c r="DJ364" s="320"/>
      <c r="DK364" s="320"/>
      <c r="DL364" s="320"/>
      <c r="DM364" s="320"/>
      <c r="DN364" s="320"/>
      <c r="DO364" s="320"/>
      <c r="DP364" s="320"/>
      <c r="DQ364" s="320"/>
    </row>
    <row r="365" spans="1:121" ht="12.6" customHeight="1" x14ac:dyDescent="0.25">
      <c r="A365" s="6">
        <v>1.98</v>
      </c>
      <c r="B365" s="7" t="s">
        <v>109</v>
      </c>
      <c r="C365" s="6">
        <v>1948</v>
      </c>
      <c r="D365" s="7" t="s">
        <v>780</v>
      </c>
      <c r="E365" s="116" t="s">
        <v>556</v>
      </c>
      <c r="F365" s="6">
        <v>260824</v>
      </c>
      <c r="J365" s="6">
        <v>505</v>
      </c>
      <c r="K365" s="7" t="s">
        <v>216</v>
      </c>
      <c r="L365" s="205" t="s">
        <v>151</v>
      </c>
      <c r="M365" s="9" t="s">
        <v>218</v>
      </c>
      <c r="N365" s="7" t="s">
        <v>247</v>
      </c>
      <c r="O365" s="80" t="s">
        <v>179</v>
      </c>
      <c r="T365" s="7" t="s">
        <v>1148</v>
      </c>
      <c r="U365" s="320"/>
      <c r="V365" s="320"/>
      <c r="W365" s="320"/>
      <c r="X365" s="320"/>
      <c r="Y365" s="320"/>
      <c r="Z365" s="320"/>
      <c r="AA365" s="320"/>
      <c r="AB365" s="320"/>
      <c r="AC365" s="320"/>
      <c r="AD365" s="320"/>
      <c r="AE365" s="320"/>
      <c r="AF365" s="320"/>
      <c r="AG365" s="320"/>
      <c r="AH365" s="320"/>
      <c r="AI365" s="320"/>
      <c r="AJ365" s="320"/>
      <c r="AK365" s="320"/>
      <c r="AL365" s="320"/>
      <c r="AM365" s="320"/>
      <c r="AN365" s="320"/>
      <c r="AO365" s="320"/>
      <c r="AP365" s="320"/>
      <c r="AQ365" s="320"/>
      <c r="AR365" s="320"/>
      <c r="AS365" s="320"/>
      <c r="AT365" s="320"/>
      <c r="AU365" s="320"/>
      <c r="AV365" s="320"/>
      <c r="AW365" s="320"/>
      <c r="AX365" s="320"/>
      <c r="AY365" s="320"/>
      <c r="AZ365" s="320"/>
      <c r="BA365" s="320"/>
      <c r="BB365" s="320"/>
      <c r="BC365" s="320"/>
      <c r="BD365" s="320"/>
      <c r="BE365" s="320"/>
      <c r="BF365" s="320"/>
      <c r="BG365" s="320"/>
      <c r="BH365" s="320"/>
      <c r="BI365" s="320"/>
      <c r="BJ365" s="320"/>
      <c r="BK365" s="320"/>
      <c r="BL365" s="320"/>
      <c r="BM365" s="320"/>
      <c r="BN365" s="320"/>
      <c r="BO365" s="320"/>
      <c r="BP365" s="320"/>
      <c r="BQ365" s="320"/>
      <c r="BR365" s="320"/>
      <c r="BS365" s="320"/>
      <c r="BT365" s="320"/>
      <c r="BU365" s="320"/>
      <c r="BV365" s="320"/>
      <c r="BW365" s="320"/>
      <c r="BX365" s="320"/>
      <c r="BY365" s="320"/>
      <c r="BZ365" s="320"/>
      <c r="CA365" s="320"/>
      <c r="CB365" s="320"/>
      <c r="CC365" s="320"/>
      <c r="CD365" s="320"/>
      <c r="CE365" s="320"/>
      <c r="CF365" s="320"/>
      <c r="CG365" s="320"/>
      <c r="CH365" s="320"/>
      <c r="CI365" s="320"/>
      <c r="CJ365" s="320"/>
      <c r="CK365" s="320"/>
      <c r="CL365" s="320"/>
      <c r="CM365" s="320"/>
      <c r="CN365" s="320"/>
      <c r="CO365" s="320"/>
      <c r="CP365" s="320"/>
      <c r="CQ365" s="320"/>
      <c r="CR365" s="320"/>
      <c r="CS365" s="320"/>
      <c r="CT365" s="320"/>
      <c r="CU365" s="320"/>
      <c r="CV365" s="320"/>
      <c r="CW365" s="320"/>
      <c r="CX365" s="320"/>
      <c r="CY365" s="320"/>
      <c r="CZ365" s="320"/>
      <c r="DA365" s="320"/>
      <c r="DB365" s="320"/>
      <c r="DC365" s="320"/>
      <c r="DD365" s="320"/>
      <c r="DE365" s="320"/>
      <c r="DF365" s="320"/>
      <c r="DG365" s="320"/>
      <c r="DH365" s="320"/>
      <c r="DI365" s="320"/>
      <c r="DJ365" s="320"/>
      <c r="DK365" s="320"/>
      <c r="DL365" s="320"/>
      <c r="DM365" s="320"/>
      <c r="DN365" s="320"/>
      <c r="DO365" s="320"/>
      <c r="DP365" s="320"/>
      <c r="DQ365" s="320"/>
    </row>
    <row r="366" spans="1:121" ht="12.6" customHeight="1" x14ac:dyDescent="0.25">
      <c r="A366" s="50">
        <v>17.600000000000001</v>
      </c>
      <c r="B366" s="97" t="s">
        <v>109</v>
      </c>
      <c r="C366" s="27">
        <v>1948</v>
      </c>
      <c r="D366" s="6" t="s">
        <v>1407</v>
      </c>
      <c r="E366" s="212" t="s">
        <v>556</v>
      </c>
      <c r="F366" s="212">
        <v>260910</v>
      </c>
      <c r="G366" s="5"/>
      <c r="H366" s="5"/>
      <c r="I366" s="5"/>
      <c r="J366" s="5">
        <v>316</v>
      </c>
      <c r="K366" s="7" t="s">
        <v>216</v>
      </c>
      <c r="L366" s="205" t="s">
        <v>151</v>
      </c>
      <c r="M366" s="5" t="s">
        <v>230</v>
      </c>
      <c r="N366" s="6" t="s">
        <v>247</v>
      </c>
      <c r="O366" s="223" t="s">
        <v>179</v>
      </c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</row>
    <row r="367" spans="1:121" ht="12.6" customHeight="1" x14ac:dyDescent="0.25">
      <c r="A367" s="25">
        <v>5.53</v>
      </c>
      <c r="B367" s="26" t="s">
        <v>109</v>
      </c>
      <c r="C367" s="25">
        <v>1948</v>
      </c>
      <c r="D367" s="5" t="s">
        <v>215</v>
      </c>
      <c r="E367" s="25" t="s">
        <v>219</v>
      </c>
      <c r="F367" s="54">
        <v>260216</v>
      </c>
      <c r="G367" s="6"/>
      <c r="H367" s="25"/>
      <c r="I367" s="25"/>
      <c r="J367" s="25">
        <v>597</v>
      </c>
      <c r="K367" s="5" t="s">
        <v>216</v>
      </c>
      <c r="L367" s="205" t="s">
        <v>151</v>
      </c>
      <c r="M367" s="5" t="s">
        <v>218</v>
      </c>
      <c r="N367" s="25" t="s">
        <v>247</v>
      </c>
      <c r="O367" s="203" t="s">
        <v>179</v>
      </c>
      <c r="P367" s="5"/>
      <c r="Q367" s="26"/>
      <c r="R367" s="26"/>
      <c r="S367" s="54"/>
      <c r="T367" s="7" t="s">
        <v>1150</v>
      </c>
      <c r="U367" s="320"/>
      <c r="V367" s="320"/>
      <c r="W367" s="320"/>
      <c r="X367" s="320"/>
      <c r="Y367" s="320"/>
      <c r="Z367" s="320"/>
      <c r="AA367" s="320"/>
      <c r="AB367" s="320"/>
      <c r="AC367" s="320"/>
      <c r="AD367" s="320"/>
      <c r="AE367" s="320"/>
      <c r="AF367" s="320"/>
      <c r="AG367" s="320"/>
      <c r="AH367" s="320"/>
      <c r="AI367" s="320"/>
      <c r="AJ367" s="320"/>
      <c r="AK367" s="320"/>
      <c r="AL367" s="320"/>
      <c r="AM367" s="320"/>
      <c r="AN367" s="320"/>
      <c r="AO367" s="320"/>
      <c r="AP367" s="320"/>
      <c r="AQ367" s="320"/>
      <c r="AR367" s="320"/>
      <c r="AS367" s="320"/>
      <c r="AT367" s="320"/>
      <c r="AU367" s="320"/>
      <c r="AV367" s="320"/>
      <c r="AW367" s="320"/>
      <c r="AX367" s="320"/>
      <c r="AY367" s="320"/>
      <c r="AZ367" s="320"/>
      <c r="BA367" s="320"/>
      <c r="BB367" s="320"/>
      <c r="BC367" s="320"/>
      <c r="BD367" s="320"/>
      <c r="BE367" s="320"/>
      <c r="BF367" s="320"/>
      <c r="BG367" s="320"/>
      <c r="BH367" s="320"/>
      <c r="BI367" s="320"/>
      <c r="BJ367" s="320"/>
      <c r="BK367" s="320"/>
      <c r="BL367" s="320"/>
      <c r="BM367" s="320"/>
      <c r="BN367" s="320"/>
      <c r="BO367" s="320"/>
      <c r="BP367" s="320"/>
      <c r="BQ367" s="320"/>
      <c r="BR367" s="320"/>
      <c r="BS367" s="320"/>
      <c r="BT367" s="320"/>
      <c r="BU367" s="320"/>
      <c r="BV367" s="320"/>
      <c r="BW367" s="320"/>
      <c r="BX367" s="320"/>
      <c r="BY367" s="320"/>
      <c r="BZ367" s="320"/>
      <c r="CA367" s="320"/>
      <c r="CB367" s="320"/>
      <c r="CC367" s="320"/>
      <c r="CD367" s="320"/>
      <c r="CE367" s="320"/>
      <c r="CF367" s="320"/>
      <c r="CG367" s="320"/>
      <c r="CH367" s="320"/>
      <c r="CI367" s="320"/>
      <c r="CJ367" s="320"/>
      <c r="CK367" s="320"/>
      <c r="CL367" s="320"/>
      <c r="CM367" s="320"/>
      <c r="CN367" s="320"/>
      <c r="CO367" s="320"/>
      <c r="CP367" s="320"/>
      <c r="CQ367" s="320"/>
      <c r="CR367" s="320"/>
      <c r="CS367" s="320"/>
      <c r="CT367" s="320"/>
      <c r="CU367" s="320"/>
      <c r="CV367" s="320"/>
      <c r="CW367" s="320"/>
      <c r="CX367" s="320"/>
      <c r="CY367" s="320"/>
      <c r="CZ367" s="320"/>
      <c r="DA367" s="320"/>
      <c r="DB367" s="320"/>
      <c r="DC367" s="320"/>
      <c r="DD367" s="320"/>
      <c r="DE367" s="320"/>
      <c r="DF367" s="320"/>
      <c r="DG367" s="320"/>
      <c r="DH367" s="320"/>
      <c r="DI367" s="320"/>
      <c r="DJ367" s="320"/>
      <c r="DK367" s="320"/>
      <c r="DL367" s="320"/>
      <c r="DM367" s="320"/>
      <c r="DN367" s="320"/>
      <c r="DO367" s="320"/>
      <c r="DP367" s="320"/>
      <c r="DQ367" s="320"/>
    </row>
    <row r="368" spans="1:121" ht="12.6" customHeight="1" x14ac:dyDescent="0.25">
      <c r="A368" s="212">
        <v>9.26</v>
      </c>
      <c r="B368" s="271" t="s">
        <v>109</v>
      </c>
      <c r="C368" s="212">
        <v>1948</v>
      </c>
      <c r="D368" s="271" t="s">
        <v>720</v>
      </c>
      <c r="E368" s="5" t="s">
        <v>556</v>
      </c>
      <c r="F368" s="212">
        <v>260615</v>
      </c>
      <c r="G368" s="274"/>
      <c r="H368" s="212"/>
      <c r="I368" s="212"/>
      <c r="J368" s="212">
        <v>474</v>
      </c>
      <c r="K368" s="5" t="s">
        <v>216</v>
      </c>
      <c r="L368" s="205" t="s">
        <v>151</v>
      </c>
      <c r="M368" s="271" t="s">
        <v>230</v>
      </c>
      <c r="N368" s="271" t="s">
        <v>247</v>
      </c>
      <c r="O368" s="6" t="s">
        <v>470</v>
      </c>
      <c r="P368" s="271"/>
      <c r="Q368" s="271"/>
      <c r="R368" s="271"/>
      <c r="S368" s="271"/>
      <c r="T368" s="7" t="s">
        <v>1152</v>
      </c>
      <c r="U368" s="320"/>
      <c r="V368" s="320"/>
      <c r="W368" s="320"/>
      <c r="X368" s="320"/>
      <c r="Y368" s="320"/>
      <c r="Z368" s="320"/>
      <c r="AA368" s="320"/>
      <c r="AB368" s="320"/>
      <c r="AC368" s="320"/>
      <c r="AD368" s="320"/>
      <c r="AE368" s="320"/>
      <c r="AF368" s="320"/>
      <c r="AG368" s="320"/>
      <c r="AH368" s="320"/>
      <c r="AI368" s="320"/>
      <c r="AJ368" s="320"/>
      <c r="AK368" s="320"/>
      <c r="AL368" s="320"/>
      <c r="AM368" s="320"/>
      <c r="AN368" s="320"/>
      <c r="AO368" s="320"/>
      <c r="AP368" s="320"/>
      <c r="AQ368" s="320"/>
      <c r="AR368" s="320"/>
      <c r="AS368" s="320"/>
      <c r="AT368" s="320"/>
      <c r="AU368" s="320"/>
      <c r="AV368" s="320"/>
      <c r="AW368" s="320"/>
      <c r="AX368" s="320"/>
      <c r="AY368" s="320"/>
      <c r="AZ368" s="320"/>
      <c r="BA368" s="320"/>
      <c r="BB368" s="320"/>
      <c r="BC368" s="320"/>
      <c r="BD368" s="320"/>
      <c r="BE368" s="320"/>
      <c r="BF368" s="320"/>
      <c r="BG368" s="320"/>
      <c r="BH368" s="320"/>
      <c r="BI368" s="320"/>
      <c r="BJ368" s="320"/>
      <c r="BK368" s="320"/>
      <c r="BL368" s="320"/>
      <c r="BM368" s="320"/>
      <c r="BN368" s="320"/>
      <c r="BO368" s="320"/>
      <c r="BP368" s="320"/>
      <c r="BQ368" s="320"/>
      <c r="BR368" s="320"/>
      <c r="BS368" s="320"/>
      <c r="BT368" s="320"/>
      <c r="BU368" s="320"/>
      <c r="BV368" s="320"/>
      <c r="BW368" s="320"/>
      <c r="BX368" s="320"/>
      <c r="BY368" s="320"/>
      <c r="BZ368" s="320"/>
      <c r="CA368" s="320"/>
      <c r="CB368" s="320"/>
      <c r="CC368" s="320"/>
      <c r="CD368" s="320"/>
      <c r="CE368" s="320"/>
      <c r="CF368" s="320"/>
      <c r="CG368" s="320"/>
      <c r="CH368" s="320"/>
      <c r="CI368" s="320"/>
      <c r="CJ368" s="320"/>
      <c r="CK368" s="320"/>
      <c r="CL368" s="320"/>
      <c r="CM368" s="320"/>
      <c r="CN368" s="320"/>
      <c r="CO368" s="320"/>
      <c r="CP368" s="320"/>
      <c r="CQ368" s="320"/>
      <c r="CR368" s="320"/>
      <c r="CS368" s="320"/>
      <c r="CT368" s="320"/>
      <c r="CU368" s="320"/>
      <c r="CV368" s="320"/>
      <c r="CW368" s="320"/>
      <c r="CX368" s="320"/>
      <c r="CY368" s="320"/>
      <c r="CZ368" s="320"/>
      <c r="DA368" s="320"/>
      <c r="DB368" s="320"/>
      <c r="DC368" s="320"/>
      <c r="DD368" s="320"/>
      <c r="DE368" s="320"/>
      <c r="DF368" s="320"/>
      <c r="DG368" s="320"/>
      <c r="DH368" s="320"/>
      <c r="DI368" s="320"/>
      <c r="DJ368" s="320"/>
      <c r="DK368" s="320"/>
      <c r="DL368" s="320"/>
      <c r="DM368" s="320"/>
      <c r="DN368" s="320"/>
      <c r="DO368" s="320"/>
      <c r="DP368" s="320"/>
      <c r="DQ368" s="320"/>
    </row>
    <row r="369" spans="1:121" ht="12.6" customHeight="1" x14ac:dyDescent="0.25">
      <c r="A369" s="26" t="s">
        <v>553</v>
      </c>
      <c r="B369" s="25" t="s">
        <v>552</v>
      </c>
      <c r="C369" s="25">
        <v>2014</v>
      </c>
      <c r="D369" s="25" t="s">
        <v>555</v>
      </c>
      <c r="E369" s="78" t="s">
        <v>556</v>
      </c>
      <c r="F369" s="78">
        <v>260504</v>
      </c>
      <c r="G369" s="25"/>
      <c r="H369" s="25">
        <v>0</v>
      </c>
      <c r="I369" s="25"/>
      <c r="J369" s="25"/>
      <c r="K369" s="78" t="s">
        <v>217</v>
      </c>
      <c r="L369" s="25" t="s">
        <v>226</v>
      </c>
      <c r="M369" s="78" t="s">
        <v>228</v>
      </c>
      <c r="N369" s="25" t="s">
        <v>537</v>
      </c>
      <c r="O369" s="25" t="s">
        <v>470</v>
      </c>
      <c r="P369" s="25"/>
      <c r="Q369" s="25"/>
      <c r="S369" s="25" t="s">
        <v>557</v>
      </c>
      <c r="T369" s="7" t="s">
        <v>1153</v>
      </c>
      <c r="U369" s="320"/>
      <c r="V369" s="320"/>
      <c r="W369" s="320"/>
      <c r="X369" s="320"/>
      <c r="Y369" s="320"/>
      <c r="Z369" s="320"/>
      <c r="AA369" s="320"/>
      <c r="AB369" s="320"/>
      <c r="AC369" s="320"/>
      <c r="AD369" s="320"/>
      <c r="AE369" s="320"/>
      <c r="AF369" s="320"/>
      <c r="AG369" s="320"/>
      <c r="AH369" s="320"/>
      <c r="AI369" s="320"/>
      <c r="AJ369" s="320"/>
      <c r="AK369" s="320"/>
      <c r="AL369" s="320"/>
      <c r="AM369" s="320"/>
      <c r="AN369" s="320"/>
      <c r="AO369" s="320"/>
      <c r="AP369" s="320"/>
      <c r="AQ369" s="320"/>
      <c r="AR369" s="320"/>
      <c r="AS369" s="320"/>
      <c r="AT369" s="320"/>
      <c r="AU369" s="320"/>
      <c r="AV369" s="320"/>
      <c r="AW369" s="320"/>
      <c r="AX369" s="320"/>
      <c r="AY369" s="320"/>
      <c r="AZ369" s="320"/>
      <c r="BA369" s="320"/>
      <c r="BB369" s="320"/>
      <c r="BC369" s="320"/>
      <c r="BD369" s="320"/>
      <c r="BE369" s="320"/>
      <c r="BF369" s="320"/>
      <c r="BG369" s="320"/>
      <c r="BH369" s="320"/>
      <c r="BI369" s="320"/>
      <c r="BJ369" s="320"/>
      <c r="BK369" s="320"/>
      <c r="BL369" s="320"/>
      <c r="BM369" s="320"/>
      <c r="BN369" s="320"/>
      <c r="BO369" s="320"/>
      <c r="BP369" s="320"/>
      <c r="BQ369" s="320"/>
      <c r="BR369" s="320"/>
      <c r="BS369" s="320"/>
      <c r="BT369" s="320"/>
      <c r="BU369" s="320"/>
      <c r="BV369" s="320"/>
      <c r="BW369" s="320"/>
      <c r="BX369" s="320"/>
      <c r="BY369" s="320"/>
      <c r="BZ369" s="320"/>
      <c r="CA369" s="320"/>
      <c r="CB369" s="320"/>
      <c r="CC369" s="320"/>
      <c r="CD369" s="320"/>
      <c r="CE369" s="320"/>
      <c r="CF369" s="320"/>
      <c r="CG369" s="320"/>
      <c r="CH369" s="320"/>
      <c r="CI369" s="320"/>
      <c r="CJ369" s="320"/>
      <c r="CK369" s="320"/>
      <c r="CL369" s="320"/>
      <c r="CM369" s="320"/>
      <c r="CN369" s="320"/>
      <c r="CO369" s="320"/>
      <c r="CP369" s="320"/>
      <c r="CQ369" s="320"/>
      <c r="CR369" s="320"/>
      <c r="CS369" s="320"/>
      <c r="CT369" s="320"/>
      <c r="CU369" s="320"/>
      <c r="CV369" s="320"/>
      <c r="CW369" s="320"/>
      <c r="CX369" s="320"/>
      <c r="CY369" s="320"/>
      <c r="CZ369" s="320"/>
      <c r="DA369" s="320"/>
      <c r="DB369" s="320"/>
      <c r="DC369" s="320"/>
      <c r="DD369" s="320"/>
      <c r="DE369" s="320"/>
      <c r="DF369" s="320"/>
      <c r="DG369" s="320"/>
      <c r="DH369" s="320"/>
      <c r="DI369" s="320"/>
      <c r="DJ369" s="320"/>
      <c r="DK369" s="320"/>
      <c r="DL369" s="320"/>
      <c r="DM369" s="320"/>
      <c r="DN369" s="320"/>
      <c r="DO369" s="320"/>
      <c r="DP369" s="320"/>
      <c r="DQ369" s="320"/>
    </row>
    <row r="370" spans="1:121" ht="12.6" customHeight="1" x14ac:dyDescent="0.3">
      <c r="A370" s="27" t="s">
        <v>375</v>
      </c>
      <c r="B370" s="27" t="s">
        <v>355</v>
      </c>
      <c r="C370" s="27">
        <v>1983</v>
      </c>
      <c r="D370" s="162" t="s">
        <v>267</v>
      </c>
      <c r="E370" s="116" t="s">
        <v>348</v>
      </c>
      <c r="F370" s="6">
        <v>260425</v>
      </c>
      <c r="G370" s="213"/>
      <c r="H370" s="166"/>
      <c r="I370" s="166"/>
      <c r="K370" s="25" t="s">
        <v>216</v>
      </c>
      <c r="L370" s="10" t="s">
        <v>284</v>
      </c>
      <c r="M370" s="26" t="s">
        <v>347</v>
      </c>
      <c r="N370" s="80" t="s">
        <v>434</v>
      </c>
      <c r="O370" s="162" t="s">
        <v>349</v>
      </c>
      <c r="Q370" s="213"/>
      <c r="S370" s="213"/>
      <c r="T370" s="7" t="s">
        <v>1154</v>
      </c>
      <c r="U370" s="320"/>
      <c r="V370" s="320"/>
      <c r="W370" s="320"/>
      <c r="X370" s="320"/>
      <c r="Y370" s="320"/>
      <c r="Z370" s="320"/>
      <c r="AA370" s="320"/>
      <c r="AB370" s="320"/>
      <c r="AC370" s="320"/>
      <c r="AD370" s="320"/>
      <c r="AE370" s="320"/>
      <c r="AF370" s="320"/>
      <c r="AG370" s="320"/>
      <c r="AH370" s="320"/>
      <c r="AI370" s="320"/>
      <c r="AJ370" s="320"/>
      <c r="AK370" s="320"/>
      <c r="AL370" s="320"/>
      <c r="AM370" s="320"/>
      <c r="AN370" s="320"/>
      <c r="AO370" s="320"/>
      <c r="AP370" s="320"/>
      <c r="AQ370" s="320"/>
      <c r="AR370" s="320"/>
      <c r="AS370" s="320"/>
      <c r="AT370" s="320"/>
      <c r="AU370" s="320"/>
      <c r="AV370" s="320"/>
      <c r="AW370" s="320"/>
      <c r="AX370" s="320"/>
      <c r="AY370" s="320"/>
      <c r="AZ370" s="320"/>
      <c r="BA370" s="320"/>
      <c r="BB370" s="320"/>
      <c r="BC370" s="320"/>
      <c r="BD370" s="320"/>
      <c r="BE370" s="320"/>
      <c r="BF370" s="320"/>
      <c r="BG370" s="320"/>
      <c r="BH370" s="320"/>
      <c r="BI370" s="320"/>
      <c r="BJ370" s="320"/>
      <c r="BK370" s="320"/>
      <c r="BL370" s="320"/>
      <c r="BM370" s="320"/>
      <c r="BN370" s="320"/>
      <c r="BO370" s="320"/>
      <c r="BP370" s="320"/>
      <c r="BQ370" s="320"/>
      <c r="BR370" s="320"/>
      <c r="BS370" s="320"/>
      <c r="BT370" s="320"/>
      <c r="BU370" s="320"/>
      <c r="BV370" s="320"/>
      <c r="BW370" s="320"/>
      <c r="BX370" s="320"/>
      <c r="BY370" s="320"/>
      <c r="BZ370" s="320"/>
      <c r="CA370" s="320"/>
      <c r="CB370" s="320"/>
      <c r="CC370" s="320"/>
      <c r="CD370" s="320"/>
      <c r="CE370" s="320"/>
      <c r="CF370" s="320"/>
      <c r="CG370" s="320"/>
      <c r="CH370" s="320"/>
      <c r="CI370" s="320"/>
      <c r="CJ370" s="320"/>
      <c r="CK370" s="320"/>
      <c r="CL370" s="320"/>
      <c r="CM370" s="320"/>
      <c r="CN370" s="320"/>
      <c r="CO370" s="320"/>
      <c r="CP370" s="320"/>
      <c r="CQ370" s="320"/>
      <c r="CR370" s="320"/>
      <c r="CS370" s="320"/>
      <c r="CT370" s="320"/>
      <c r="CU370" s="320"/>
      <c r="CV370" s="320"/>
      <c r="CW370" s="320"/>
      <c r="CX370" s="320"/>
      <c r="CY370" s="320"/>
      <c r="CZ370" s="320"/>
      <c r="DA370" s="320"/>
      <c r="DB370" s="320"/>
      <c r="DC370" s="320"/>
      <c r="DD370" s="320"/>
      <c r="DE370" s="320"/>
      <c r="DF370" s="320"/>
      <c r="DG370" s="320"/>
      <c r="DH370" s="320"/>
      <c r="DI370" s="320"/>
      <c r="DJ370" s="320"/>
      <c r="DK370" s="320"/>
      <c r="DL370" s="320"/>
      <c r="DM370" s="320"/>
      <c r="DN370" s="320"/>
      <c r="DO370" s="320"/>
      <c r="DP370" s="320"/>
      <c r="DQ370" s="320"/>
    </row>
    <row r="371" spans="1:121" ht="12.6" customHeight="1" x14ac:dyDescent="0.25">
      <c r="A371" s="161" t="s">
        <v>365</v>
      </c>
      <c r="B371" s="162" t="s">
        <v>356</v>
      </c>
      <c r="C371" s="6">
        <v>1995</v>
      </c>
      <c r="D371" s="162" t="s">
        <v>267</v>
      </c>
      <c r="E371" s="116" t="s">
        <v>348</v>
      </c>
      <c r="F371" s="6">
        <v>260425</v>
      </c>
      <c r="J371" s="25"/>
      <c r="K371" s="7" t="s">
        <v>216</v>
      </c>
      <c r="L371" s="10" t="s">
        <v>284</v>
      </c>
      <c r="M371" s="26" t="s">
        <v>347</v>
      </c>
      <c r="N371" s="80" t="s">
        <v>437</v>
      </c>
      <c r="O371" s="162" t="s">
        <v>179</v>
      </c>
      <c r="S371" s="54"/>
      <c r="T371" s="7" t="s">
        <v>1155</v>
      </c>
      <c r="U371" s="320"/>
      <c r="V371" s="320"/>
      <c r="W371" s="320"/>
      <c r="X371" s="320"/>
      <c r="Y371" s="320"/>
      <c r="Z371" s="320"/>
      <c r="AA371" s="320"/>
      <c r="AB371" s="320"/>
      <c r="AC371" s="320"/>
      <c r="AD371" s="320"/>
      <c r="AE371" s="320"/>
      <c r="AF371" s="320"/>
      <c r="AG371" s="320"/>
      <c r="AH371" s="320"/>
      <c r="AI371" s="320"/>
      <c r="AJ371" s="320"/>
      <c r="AK371" s="320"/>
      <c r="AL371" s="320"/>
      <c r="AM371" s="320"/>
      <c r="AN371" s="320"/>
      <c r="AO371" s="320"/>
      <c r="AP371" s="320"/>
      <c r="AQ371" s="320"/>
      <c r="AR371" s="320"/>
      <c r="AS371" s="320"/>
      <c r="AT371" s="320"/>
      <c r="AU371" s="320"/>
      <c r="AV371" s="320"/>
      <c r="AW371" s="320"/>
      <c r="AX371" s="320"/>
      <c r="AY371" s="320"/>
      <c r="AZ371" s="320"/>
      <c r="BA371" s="320"/>
      <c r="BB371" s="320"/>
      <c r="BC371" s="320"/>
      <c r="BD371" s="320"/>
      <c r="BE371" s="320"/>
      <c r="BF371" s="320"/>
      <c r="BG371" s="320"/>
      <c r="BH371" s="320"/>
      <c r="BI371" s="320"/>
      <c r="BJ371" s="320"/>
      <c r="BK371" s="320"/>
      <c r="BL371" s="320"/>
      <c r="BM371" s="320"/>
      <c r="BN371" s="320"/>
      <c r="BO371" s="320"/>
      <c r="BP371" s="320"/>
      <c r="BQ371" s="320"/>
      <c r="BR371" s="320"/>
      <c r="BS371" s="320"/>
      <c r="BT371" s="320"/>
      <c r="BU371" s="320"/>
      <c r="BV371" s="320"/>
      <c r="BW371" s="320"/>
      <c r="BX371" s="320"/>
      <c r="BY371" s="320"/>
      <c r="BZ371" s="320"/>
      <c r="CA371" s="320"/>
      <c r="CB371" s="320"/>
      <c r="CC371" s="320"/>
      <c r="CD371" s="320"/>
      <c r="CE371" s="320"/>
      <c r="CF371" s="320"/>
      <c r="CG371" s="320"/>
      <c r="CH371" s="320"/>
      <c r="CI371" s="320"/>
      <c r="CJ371" s="320"/>
      <c r="CK371" s="320"/>
      <c r="CL371" s="320"/>
      <c r="CM371" s="320"/>
      <c r="CN371" s="320"/>
      <c r="CO371" s="320"/>
      <c r="CP371" s="320"/>
      <c r="CQ371" s="320"/>
      <c r="CR371" s="320"/>
      <c r="CS371" s="320"/>
      <c r="CT371" s="320"/>
      <c r="CU371" s="320"/>
      <c r="CV371" s="320"/>
      <c r="CW371" s="320"/>
      <c r="CX371" s="320"/>
      <c r="CY371" s="320"/>
      <c r="CZ371" s="320"/>
      <c r="DA371" s="320"/>
      <c r="DB371" s="320"/>
      <c r="DC371" s="320"/>
      <c r="DD371" s="320"/>
      <c r="DE371" s="320"/>
      <c r="DF371" s="320"/>
      <c r="DG371" s="320"/>
      <c r="DH371" s="320"/>
      <c r="DI371" s="320"/>
      <c r="DJ371" s="320"/>
      <c r="DK371" s="320"/>
      <c r="DL371" s="320"/>
      <c r="DM371" s="320"/>
      <c r="DN371" s="320"/>
      <c r="DO371" s="320"/>
      <c r="DP371" s="320"/>
      <c r="DQ371" s="320"/>
    </row>
    <row r="372" spans="1:121" ht="12.6" customHeight="1" x14ac:dyDescent="0.25">
      <c r="A372" s="212">
        <v>4.6500000000000004</v>
      </c>
      <c r="B372" s="271" t="s">
        <v>814</v>
      </c>
      <c r="C372" s="212">
        <v>1971</v>
      </c>
      <c r="D372" s="271" t="s">
        <v>813</v>
      </c>
      <c r="E372" s="212" t="s">
        <v>556</v>
      </c>
      <c r="F372" s="212">
        <v>260910</v>
      </c>
      <c r="G372" s="271"/>
      <c r="H372" s="271"/>
      <c r="I372" s="271"/>
      <c r="J372" s="271"/>
      <c r="K372" s="7" t="s">
        <v>216</v>
      </c>
      <c r="M372" s="5" t="s">
        <v>230</v>
      </c>
      <c r="N372" s="271" t="s">
        <v>815</v>
      </c>
      <c r="O372" s="223" t="s">
        <v>179</v>
      </c>
      <c r="P372" s="271"/>
      <c r="Q372" s="271"/>
      <c r="R372" s="271"/>
      <c r="S372" s="271"/>
      <c r="T372" s="271"/>
      <c r="U372" s="271"/>
      <c r="V372" s="271"/>
      <c r="W372" s="271"/>
      <c r="X372" s="271"/>
      <c r="Y372" s="271"/>
      <c r="Z372" s="271"/>
      <c r="AA372" s="271"/>
      <c r="AB372" s="271"/>
      <c r="AC372" s="271"/>
      <c r="AD372" s="271"/>
      <c r="AE372" s="271"/>
      <c r="AF372" s="271"/>
      <c r="AG372" s="271"/>
      <c r="AH372" s="271"/>
      <c r="AI372" s="271"/>
      <c r="AJ372" s="271"/>
      <c r="AK372" s="271"/>
      <c r="AL372" s="271"/>
      <c r="AM372" s="271"/>
      <c r="AN372" s="271"/>
      <c r="AO372" s="271"/>
      <c r="AP372" s="271"/>
      <c r="AQ372" s="271"/>
      <c r="AR372" s="271"/>
      <c r="AS372" s="271"/>
      <c r="AT372" s="271"/>
      <c r="AU372" s="271"/>
      <c r="AV372" s="271"/>
      <c r="AW372" s="271"/>
      <c r="AX372" s="271"/>
      <c r="AY372" s="271"/>
      <c r="AZ372" s="271"/>
      <c r="BA372" s="271"/>
      <c r="BB372" s="271"/>
      <c r="BC372" s="271"/>
      <c r="BD372" s="271"/>
      <c r="BE372" s="271"/>
      <c r="BF372" s="271"/>
      <c r="BG372" s="271"/>
      <c r="BH372" s="271"/>
      <c r="BI372" s="271"/>
      <c r="BJ372" s="271"/>
      <c r="BK372" s="271"/>
      <c r="BL372" s="271"/>
      <c r="BM372" s="271"/>
      <c r="BN372" s="271"/>
      <c r="BO372" s="271"/>
      <c r="BP372" s="271"/>
      <c r="BQ372" s="271"/>
      <c r="BR372" s="271"/>
      <c r="BS372" s="271"/>
      <c r="BT372" s="271"/>
      <c r="BU372" s="271"/>
      <c r="BV372" s="271"/>
      <c r="BW372" s="271"/>
      <c r="BX372" s="271"/>
      <c r="BY372" s="271"/>
      <c r="BZ372" s="271"/>
      <c r="CA372" s="271"/>
      <c r="CB372" s="271"/>
      <c r="CC372" s="271"/>
      <c r="CD372" s="271"/>
      <c r="CE372" s="271"/>
      <c r="CF372" s="271"/>
      <c r="CG372" s="271"/>
      <c r="CH372" s="271"/>
      <c r="CI372" s="271"/>
      <c r="CJ372" s="271"/>
      <c r="CK372" s="271"/>
      <c r="CL372" s="271"/>
      <c r="CM372" s="271"/>
      <c r="CN372" s="271"/>
      <c r="CO372" s="271"/>
      <c r="CP372" s="271"/>
      <c r="CQ372" s="271"/>
      <c r="CR372" s="271"/>
      <c r="CS372" s="271"/>
      <c r="CT372" s="271"/>
      <c r="CU372" s="271"/>
      <c r="CV372" s="271"/>
      <c r="CW372" s="271"/>
      <c r="CX372" s="271"/>
      <c r="CY372" s="271"/>
      <c r="CZ372" s="271"/>
      <c r="DA372" s="271"/>
      <c r="DB372" s="271"/>
      <c r="DC372" s="271"/>
      <c r="DD372" s="271"/>
      <c r="DE372" s="271"/>
      <c r="DF372" s="271"/>
      <c r="DG372" s="271"/>
      <c r="DH372" s="271"/>
      <c r="DI372" s="271"/>
      <c r="DJ372" s="271"/>
      <c r="DK372" s="271"/>
      <c r="DL372" s="271"/>
      <c r="DM372" s="271"/>
      <c r="DN372" s="271"/>
      <c r="DO372" s="271"/>
      <c r="DP372" s="271"/>
      <c r="DQ372" s="271"/>
    </row>
    <row r="373" spans="1:121" ht="12.6" customHeight="1" x14ac:dyDescent="0.25">
      <c r="A373" s="6">
        <v>9.56</v>
      </c>
      <c r="B373" s="7" t="s">
        <v>814</v>
      </c>
      <c r="C373" s="6">
        <v>1971</v>
      </c>
      <c r="D373" s="7" t="s">
        <v>819</v>
      </c>
      <c r="E373" s="116" t="s">
        <v>556</v>
      </c>
      <c r="F373" s="6">
        <v>260824</v>
      </c>
      <c r="J373" s="7"/>
      <c r="K373" s="7" t="s">
        <v>216</v>
      </c>
      <c r="M373" s="9" t="s">
        <v>230</v>
      </c>
      <c r="N373" s="7" t="s">
        <v>815</v>
      </c>
      <c r="O373" s="80" t="s">
        <v>816</v>
      </c>
      <c r="T373" s="7" t="s">
        <v>1156</v>
      </c>
      <c r="U373" s="320"/>
      <c r="V373" s="320"/>
      <c r="W373" s="320"/>
      <c r="X373" s="320"/>
      <c r="Y373" s="320"/>
      <c r="Z373" s="320"/>
      <c r="AA373" s="320"/>
      <c r="AB373" s="320"/>
      <c r="AC373" s="320"/>
      <c r="AD373" s="320"/>
      <c r="AE373" s="320"/>
      <c r="AF373" s="320"/>
      <c r="AG373" s="320"/>
      <c r="AH373" s="320"/>
      <c r="AI373" s="320"/>
      <c r="AJ373" s="320"/>
      <c r="AK373" s="320"/>
      <c r="AL373" s="320"/>
      <c r="AM373" s="320"/>
      <c r="AN373" s="320"/>
      <c r="AO373" s="320"/>
      <c r="AP373" s="320"/>
      <c r="AQ373" s="320"/>
      <c r="AR373" s="320"/>
      <c r="AS373" s="320"/>
      <c r="AT373" s="320"/>
      <c r="AU373" s="320"/>
      <c r="AV373" s="320"/>
      <c r="AW373" s="320"/>
      <c r="AX373" s="320"/>
      <c r="AY373" s="320"/>
      <c r="AZ373" s="320"/>
      <c r="BA373" s="320"/>
      <c r="BB373" s="320"/>
      <c r="BC373" s="320"/>
      <c r="BD373" s="320"/>
      <c r="BE373" s="320"/>
      <c r="BF373" s="320"/>
      <c r="BG373" s="320"/>
      <c r="BH373" s="320"/>
      <c r="BI373" s="320"/>
      <c r="BJ373" s="320"/>
      <c r="BK373" s="320"/>
      <c r="BL373" s="320"/>
      <c r="BM373" s="320"/>
      <c r="BN373" s="320"/>
      <c r="BO373" s="320"/>
      <c r="BP373" s="320"/>
      <c r="BQ373" s="320"/>
      <c r="BR373" s="320"/>
      <c r="BS373" s="320"/>
      <c r="BT373" s="320"/>
      <c r="BU373" s="320"/>
      <c r="BV373" s="320"/>
      <c r="BW373" s="320"/>
      <c r="BX373" s="320"/>
      <c r="BY373" s="320"/>
      <c r="BZ373" s="320"/>
      <c r="CA373" s="320"/>
      <c r="CB373" s="320"/>
      <c r="CC373" s="320"/>
      <c r="CD373" s="320"/>
      <c r="CE373" s="320"/>
      <c r="CF373" s="320"/>
      <c r="CG373" s="320"/>
      <c r="CH373" s="320"/>
      <c r="CI373" s="320"/>
      <c r="CJ373" s="320"/>
      <c r="CK373" s="320"/>
      <c r="CL373" s="320"/>
      <c r="CM373" s="320"/>
      <c r="CN373" s="320"/>
      <c r="CO373" s="320"/>
      <c r="CP373" s="320"/>
      <c r="CQ373" s="320"/>
      <c r="CR373" s="320"/>
      <c r="CS373" s="320"/>
      <c r="CT373" s="320"/>
      <c r="CU373" s="320"/>
      <c r="CV373" s="320"/>
      <c r="CW373" s="320"/>
      <c r="CX373" s="320"/>
      <c r="CY373" s="320"/>
      <c r="CZ373" s="320"/>
      <c r="DA373" s="320"/>
      <c r="DB373" s="320"/>
      <c r="DC373" s="320"/>
      <c r="DD373" s="320"/>
      <c r="DE373" s="320"/>
      <c r="DF373" s="320"/>
      <c r="DG373" s="320"/>
      <c r="DH373" s="320"/>
      <c r="DI373" s="320"/>
      <c r="DJ373" s="320"/>
      <c r="DK373" s="320"/>
      <c r="DL373" s="320"/>
      <c r="DM373" s="320"/>
      <c r="DN373" s="320"/>
      <c r="DO373" s="320"/>
      <c r="DP373" s="320"/>
      <c r="DQ373" s="320"/>
    </row>
    <row r="374" spans="1:121" ht="12.6" customHeight="1" x14ac:dyDescent="0.25">
      <c r="A374" s="7" t="s">
        <v>364</v>
      </c>
      <c r="B374" s="7" t="s">
        <v>357</v>
      </c>
      <c r="C374" s="6">
        <v>1998</v>
      </c>
      <c r="D374" s="162" t="s">
        <v>267</v>
      </c>
      <c r="E374" s="116" t="s">
        <v>348</v>
      </c>
      <c r="F374" s="6">
        <v>260425</v>
      </c>
      <c r="J374" s="25"/>
      <c r="K374" s="7" t="s">
        <v>216</v>
      </c>
      <c r="L374" s="10" t="s">
        <v>284</v>
      </c>
      <c r="M374" s="26" t="s">
        <v>347</v>
      </c>
      <c r="N374" s="80" t="s">
        <v>439</v>
      </c>
      <c r="O374" s="223" t="s">
        <v>179</v>
      </c>
      <c r="S374" s="54"/>
      <c r="T374" s="7" t="s">
        <v>1157</v>
      </c>
      <c r="U374" s="320"/>
      <c r="V374" s="320"/>
      <c r="W374" s="320"/>
      <c r="X374" s="320"/>
      <c r="Y374" s="320"/>
      <c r="Z374" s="320"/>
      <c r="AA374" s="320"/>
      <c r="AB374" s="320"/>
      <c r="AC374" s="320"/>
      <c r="AD374" s="320"/>
      <c r="AE374" s="320"/>
      <c r="AF374" s="320"/>
      <c r="AG374" s="320"/>
      <c r="AH374" s="320"/>
      <c r="AI374" s="320"/>
      <c r="AJ374" s="320"/>
      <c r="AK374" s="320"/>
      <c r="AL374" s="320"/>
      <c r="AM374" s="320"/>
      <c r="AN374" s="320"/>
      <c r="AO374" s="320"/>
      <c r="AP374" s="320"/>
      <c r="AQ374" s="320"/>
      <c r="AR374" s="320"/>
      <c r="AS374" s="320"/>
      <c r="AT374" s="320"/>
      <c r="AU374" s="320"/>
      <c r="AV374" s="320"/>
      <c r="AW374" s="320"/>
      <c r="AX374" s="320"/>
      <c r="AY374" s="320"/>
      <c r="AZ374" s="320"/>
      <c r="BA374" s="320"/>
      <c r="BB374" s="320"/>
      <c r="BC374" s="320"/>
      <c r="BD374" s="320"/>
      <c r="BE374" s="320"/>
      <c r="BF374" s="320"/>
      <c r="BG374" s="320"/>
      <c r="BH374" s="320"/>
      <c r="BI374" s="320"/>
      <c r="BJ374" s="320"/>
      <c r="BK374" s="320"/>
      <c r="BL374" s="320"/>
      <c r="BM374" s="320"/>
      <c r="BN374" s="320"/>
      <c r="BO374" s="320"/>
      <c r="BP374" s="320"/>
      <c r="BQ374" s="320"/>
      <c r="BR374" s="320"/>
      <c r="BS374" s="320"/>
      <c r="BT374" s="320"/>
      <c r="BU374" s="320"/>
      <c r="BV374" s="320"/>
      <c r="BW374" s="320"/>
      <c r="BX374" s="320"/>
      <c r="BY374" s="320"/>
      <c r="BZ374" s="320"/>
      <c r="CA374" s="320"/>
      <c r="CB374" s="320"/>
      <c r="CC374" s="320"/>
      <c r="CD374" s="320"/>
      <c r="CE374" s="320"/>
      <c r="CF374" s="320"/>
      <c r="CG374" s="320"/>
      <c r="CH374" s="320"/>
      <c r="CI374" s="320"/>
      <c r="CJ374" s="320"/>
      <c r="CK374" s="320"/>
      <c r="CL374" s="320"/>
      <c r="CM374" s="320"/>
      <c r="CN374" s="320"/>
      <c r="CO374" s="320"/>
      <c r="CP374" s="320"/>
      <c r="CQ374" s="320"/>
      <c r="CR374" s="320"/>
      <c r="CS374" s="320"/>
      <c r="CT374" s="320"/>
      <c r="CU374" s="320"/>
      <c r="CV374" s="320"/>
      <c r="CW374" s="320"/>
      <c r="CX374" s="320"/>
      <c r="CY374" s="320"/>
      <c r="CZ374" s="320"/>
      <c r="DA374" s="320"/>
      <c r="DB374" s="320"/>
      <c r="DC374" s="320"/>
      <c r="DD374" s="320"/>
      <c r="DE374" s="320"/>
      <c r="DF374" s="320"/>
      <c r="DG374" s="320"/>
      <c r="DH374" s="320"/>
      <c r="DI374" s="320"/>
      <c r="DJ374" s="320"/>
      <c r="DK374" s="320"/>
      <c r="DL374" s="320"/>
      <c r="DM374" s="320"/>
      <c r="DN374" s="320"/>
      <c r="DO374" s="320"/>
      <c r="DP374" s="320"/>
      <c r="DQ374" s="320"/>
    </row>
    <row r="377" spans="1:121" ht="12.6" customHeight="1" x14ac:dyDescent="0.25">
      <c r="T377" s="7" t="s">
        <v>1159</v>
      </c>
    </row>
    <row r="378" spans="1:121" ht="12.6" customHeight="1" x14ac:dyDescent="0.25">
      <c r="T378" s="7" t="s">
        <v>1160</v>
      </c>
    </row>
    <row r="379" spans="1:121" ht="12.6" customHeight="1" x14ac:dyDescent="0.25">
      <c r="T379" s="7" t="s">
        <v>1161</v>
      </c>
    </row>
    <row r="380" spans="1:121" ht="12.6" customHeight="1" x14ac:dyDescent="0.25">
      <c r="A380" s="333"/>
      <c r="B380" s="223"/>
      <c r="C380" s="26"/>
      <c r="D380" s="223"/>
      <c r="E380" s="26"/>
      <c r="F380" s="26"/>
      <c r="G380" s="26"/>
      <c r="H380" s="26"/>
      <c r="I380" s="26"/>
      <c r="J380" s="26"/>
      <c r="K380" s="26"/>
      <c r="L380" s="26"/>
      <c r="M380" s="26"/>
      <c r="N380" s="332"/>
      <c r="O380" s="223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</row>
    <row r="381" spans="1:121" ht="12.6" customHeight="1" x14ac:dyDescent="0.25">
      <c r="A381" s="333"/>
      <c r="B381" s="223"/>
      <c r="C381" s="26"/>
      <c r="D381" s="223"/>
      <c r="E381" s="26"/>
      <c r="F381" s="26"/>
      <c r="G381" s="26"/>
      <c r="H381" s="26"/>
      <c r="I381" s="26"/>
      <c r="J381" s="26"/>
      <c r="K381" s="26"/>
      <c r="L381" s="26"/>
      <c r="M381" s="26"/>
      <c r="N381" s="332"/>
      <c r="O381" s="223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6"/>
      <c r="CD381" s="26"/>
      <c r="CE381" s="26"/>
      <c r="CF381" s="26"/>
      <c r="CG381" s="26"/>
      <c r="CH381" s="26"/>
      <c r="CI381" s="26"/>
      <c r="CJ381" s="26"/>
      <c r="CK381" s="26"/>
      <c r="CL381" s="26"/>
      <c r="CM381" s="26"/>
      <c r="CN381" s="26"/>
      <c r="CO381" s="26"/>
      <c r="CP381" s="26"/>
      <c r="CQ381" s="26"/>
      <c r="CR381" s="26"/>
      <c r="CS381" s="26"/>
      <c r="CT381" s="26"/>
      <c r="CU381" s="26"/>
      <c r="CV381" s="26"/>
      <c r="CW381" s="26"/>
      <c r="CX381" s="26"/>
      <c r="CY381" s="26"/>
      <c r="CZ381" s="26"/>
      <c r="DA381" s="26"/>
      <c r="DB381" s="26"/>
      <c r="DC381" s="26"/>
      <c r="DD381" s="26"/>
      <c r="DE381" s="26"/>
      <c r="DF381" s="26"/>
      <c r="DG381" s="26"/>
      <c r="DH381" s="26"/>
      <c r="DI381" s="26"/>
      <c r="DJ381" s="26"/>
      <c r="DK381" s="26"/>
      <c r="DL381" s="26"/>
      <c r="DM381" s="26"/>
      <c r="DN381" s="26"/>
      <c r="DO381" s="26"/>
      <c r="DP381" s="26"/>
      <c r="DQ381" s="26"/>
    </row>
    <row r="382" spans="1:121" ht="12.6" customHeight="1" x14ac:dyDescent="0.25">
      <c r="A382" s="206"/>
      <c r="B382" s="197" t="s">
        <v>118</v>
      </c>
      <c r="C382" s="207"/>
      <c r="D382" s="26"/>
      <c r="E382" s="26"/>
      <c r="F382" s="25"/>
      <c r="G382" s="25"/>
      <c r="H382" s="25"/>
      <c r="I382" s="25"/>
      <c r="J382" s="25"/>
      <c r="K382" s="26"/>
      <c r="L382" s="205"/>
      <c r="M382" s="26"/>
      <c r="N382" s="25"/>
      <c r="O382" s="6"/>
      <c r="P382" s="26"/>
      <c r="Q382" s="26"/>
      <c r="R382" s="26"/>
      <c r="T382" s="7" t="s">
        <v>1158</v>
      </c>
    </row>
    <row r="383" spans="1:121" ht="12.6" customHeight="1" x14ac:dyDescent="0.25">
      <c r="A383" s="333"/>
      <c r="B383" s="223"/>
      <c r="C383" s="26"/>
      <c r="D383" s="223"/>
      <c r="E383" s="26"/>
      <c r="F383" s="26"/>
      <c r="G383" s="26"/>
      <c r="H383" s="26"/>
      <c r="I383" s="26"/>
      <c r="J383" s="26"/>
      <c r="K383" s="26"/>
      <c r="L383" s="26"/>
      <c r="M383" s="26"/>
      <c r="N383" s="332"/>
      <c r="O383" s="223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</row>
    <row r="384" spans="1:121" ht="12.6" customHeight="1" x14ac:dyDescent="0.25">
      <c r="A384" s="25">
        <v>2.5099999999999998</v>
      </c>
      <c r="B384" s="204" t="s">
        <v>585</v>
      </c>
      <c r="C384" s="166">
        <v>2018</v>
      </c>
      <c r="D384" s="204" t="s">
        <v>568</v>
      </c>
      <c r="E384" s="116" t="s">
        <v>618</v>
      </c>
      <c r="F384" s="6">
        <v>260506</v>
      </c>
      <c r="G384" s="25"/>
      <c r="K384" s="7" t="s">
        <v>217</v>
      </c>
      <c r="M384" s="9" t="s">
        <v>230</v>
      </c>
      <c r="N384" s="27" t="s">
        <v>490</v>
      </c>
      <c r="O384" s="204" t="s">
        <v>193</v>
      </c>
      <c r="T384" s="7" t="s">
        <v>1162</v>
      </c>
    </row>
    <row r="385" spans="1:121" ht="12.6" customHeight="1" x14ac:dyDescent="0.25">
      <c r="A385" s="25">
        <v>2.36</v>
      </c>
      <c r="B385" s="204" t="s">
        <v>585</v>
      </c>
      <c r="C385" s="166">
        <v>2018</v>
      </c>
      <c r="D385" s="204" t="s">
        <v>569</v>
      </c>
      <c r="E385" s="116" t="s">
        <v>618</v>
      </c>
      <c r="F385" s="6">
        <v>260506</v>
      </c>
      <c r="G385" s="25">
        <v>0</v>
      </c>
      <c r="K385" s="7" t="s">
        <v>217</v>
      </c>
      <c r="M385" s="9" t="s">
        <v>218</v>
      </c>
      <c r="N385" s="27" t="s">
        <v>490</v>
      </c>
      <c r="O385" s="204" t="s">
        <v>193</v>
      </c>
      <c r="S385" s="54"/>
      <c r="T385" s="7" t="s">
        <v>1163</v>
      </c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54"/>
      <c r="AS385" s="54"/>
      <c r="AT385" s="54"/>
      <c r="AU385" s="54"/>
      <c r="AV385" s="54"/>
      <c r="AW385" s="54"/>
      <c r="AX385" s="54"/>
      <c r="AY385" s="54"/>
      <c r="AZ385" s="54"/>
      <c r="BA385" s="54"/>
      <c r="BB385" s="54"/>
      <c r="BC385" s="54"/>
      <c r="BD385" s="54"/>
      <c r="BE385" s="54"/>
      <c r="BF385" s="54"/>
      <c r="BG385" s="54"/>
      <c r="BH385" s="54"/>
      <c r="BI385" s="54"/>
      <c r="BJ385" s="54"/>
      <c r="BK385" s="54"/>
      <c r="BL385" s="54"/>
      <c r="BM385" s="54"/>
      <c r="BN385" s="54"/>
      <c r="BO385" s="54"/>
      <c r="BP385" s="54"/>
      <c r="BQ385" s="54"/>
      <c r="BR385" s="54"/>
      <c r="BS385" s="54"/>
      <c r="BT385" s="54"/>
      <c r="BU385" s="54"/>
      <c r="BV385" s="54"/>
      <c r="BW385" s="54"/>
      <c r="BX385" s="54"/>
      <c r="BY385" s="54"/>
      <c r="BZ385" s="54"/>
      <c r="CA385" s="54"/>
      <c r="CB385" s="54"/>
      <c r="CC385" s="54"/>
      <c r="CD385" s="54"/>
      <c r="CE385" s="54"/>
      <c r="CF385" s="54"/>
      <c r="CG385" s="54"/>
      <c r="CH385" s="54"/>
      <c r="CI385" s="54"/>
      <c r="CJ385" s="54"/>
      <c r="CK385" s="54"/>
      <c r="CL385" s="54"/>
      <c r="CM385" s="54"/>
      <c r="CN385" s="54"/>
      <c r="CO385" s="54"/>
      <c r="CP385" s="54"/>
      <c r="CQ385" s="54"/>
      <c r="CR385" s="54"/>
      <c r="CS385" s="54"/>
      <c r="CT385" s="54"/>
      <c r="CU385" s="54"/>
      <c r="CV385" s="54"/>
      <c r="CW385" s="54"/>
      <c r="CX385" s="54"/>
      <c r="CY385" s="54"/>
      <c r="CZ385" s="54"/>
      <c r="DA385" s="54"/>
      <c r="DB385" s="54"/>
      <c r="DC385" s="54"/>
      <c r="DD385" s="54"/>
      <c r="DE385" s="54"/>
      <c r="DF385" s="54"/>
      <c r="DG385" s="54"/>
      <c r="DH385" s="54"/>
      <c r="DI385" s="54"/>
      <c r="DJ385" s="54"/>
      <c r="DK385" s="54"/>
      <c r="DL385" s="54"/>
      <c r="DM385" s="54"/>
      <c r="DN385" s="54"/>
      <c r="DO385" s="54"/>
      <c r="DP385" s="54"/>
      <c r="DQ385" s="54"/>
    </row>
    <row r="386" spans="1:121" ht="12.6" customHeight="1" x14ac:dyDescent="0.25">
      <c r="A386" s="25">
        <v>9.6999999999999993</v>
      </c>
      <c r="B386" s="26" t="s">
        <v>586</v>
      </c>
      <c r="C386" s="25">
        <v>2020</v>
      </c>
      <c r="D386" s="26" t="s">
        <v>567</v>
      </c>
      <c r="E386" s="116" t="s">
        <v>618</v>
      </c>
      <c r="F386" s="6">
        <v>260506</v>
      </c>
      <c r="G386" s="25">
        <v>-0.5</v>
      </c>
      <c r="K386" s="7" t="s">
        <v>217</v>
      </c>
      <c r="M386" s="9" t="s">
        <v>228</v>
      </c>
      <c r="N386" s="25" t="s">
        <v>490</v>
      </c>
      <c r="O386" s="204" t="s">
        <v>193</v>
      </c>
      <c r="T386" s="7" t="s">
        <v>1164</v>
      </c>
    </row>
    <row r="387" spans="1:121" ht="12.6" customHeight="1" x14ac:dyDescent="0.25">
      <c r="A387" s="25" t="s">
        <v>587</v>
      </c>
      <c r="B387" s="26" t="s">
        <v>586</v>
      </c>
      <c r="C387" s="25">
        <v>2020</v>
      </c>
      <c r="D387" s="204" t="s">
        <v>562</v>
      </c>
      <c r="E387" s="116" t="s">
        <v>618</v>
      </c>
      <c r="F387" s="6">
        <v>260506</v>
      </c>
      <c r="G387" s="221"/>
      <c r="K387" s="7" t="s">
        <v>217</v>
      </c>
      <c r="M387" s="9" t="s">
        <v>228</v>
      </c>
      <c r="N387" s="25" t="s">
        <v>490</v>
      </c>
      <c r="O387" s="204" t="s">
        <v>193</v>
      </c>
      <c r="T387" s="7" t="s">
        <v>1165</v>
      </c>
    </row>
    <row r="388" spans="1:121" ht="12.6" customHeight="1" x14ac:dyDescent="0.25">
      <c r="A388" s="25">
        <v>1.31</v>
      </c>
      <c r="B388" s="26" t="s">
        <v>586</v>
      </c>
      <c r="C388" s="25">
        <v>2020</v>
      </c>
      <c r="D388" s="204" t="s">
        <v>569</v>
      </c>
      <c r="E388" s="116" t="s">
        <v>618</v>
      </c>
      <c r="F388" s="6">
        <v>260506</v>
      </c>
      <c r="G388" s="25">
        <v>-0.1</v>
      </c>
      <c r="K388" s="7" t="s">
        <v>217</v>
      </c>
      <c r="M388" s="9" t="s">
        <v>218</v>
      </c>
      <c r="N388" s="25" t="s">
        <v>490</v>
      </c>
      <c r="O388" s="204" t="s">
        <v>193</v>
      </c>
      <c r="T388" s="7" t="s">
        <v>1166</v>
      </c>
    </row>
    <row r="389" spans="1:121" ht="12.6" customHeight="1" x14ac:dyDescent="0.25">
      <c r="A389" s="169" t="s">
        <v>755</v>
      </c>
      <c r="B389" s="204" t="s">
        <v>756</v>
      </c>
      <c r="C389" s="68" t="s">
        <v>401</v>
      </c>
      <c r="D389" s="78" t="s">
        <v>267</v>
      </c>
      <c r="E389" s="78" t="s">
        <v>743</v>
      </c>
      <c r="F389" s="78">
        <v>260620</v>
      </c>
      <c r="G389" s="78"/>
      <c r="H389" s="78"/>
      <c r="I389" s="78" t="s">
        <v>0</v>
      </c>
      <c r="J389" s="68"/>
      <c r="K389" s="78" t="s">
        <v>216</v>
      </c>
      <c r="L389" s="78" t="s">
        <v>15</v>
      </c>
      <c r="M389" s="78" t="s">
        <v>347</v>
      </c>
      <c r="N389" s="78" t="s">
        <v>15</v>
      </c>
      <c r="O389" s="78" t="s">
        <v>193</v>
      </c>
      <c r="P389" s="78"/>
      <c r="Q389" s="78"/>
      <c r="S389" s="203" t="s">
        <v>277</v>
      </c>
      <c r="T389" s="7" t="s">
        <v>1167</v>
      </c>
    </row>
    <row r="390" spans="1:121" ht="12.6" customHeight="1" x14ac:dyDescent="0.25">
      <c r="A390" s="7" t="s">
        <v>1367</v>
      </c>
      <c r="B390" s="7" t="s">
        <v>1366</v>
      </c>
      <c r="C390" s="54">
        <v>2021</v>
      </c>
      <c r="D390" s="26" t="s">
        <v>555</v>
      </c>
      <c r="E390" s="26" t="s">
        <v>1398</v>
      </c>
      <c r="F390" s="209">
        <v>260907</v>
      </c>
      <c r="H390" s="80">
        <v>0</v>
      </c>
      <c r="K390" s="7" t="s">
        <v>216</v>
      </c>
      <c r="L390" s="10" t="s">
        <v>226</v>
      </c>
      <c r="M390" s="9" t="s">
        <v>228</v>
      </c>
      <c r="N390" s="7" t="s">
        <v>512</v>
      </c>
      <c r="O390" s="7" t="s">
        <v>193</v>
      </c>
    </row>
    <row r="391" spans="1:121" ht="12.6" customHeight="1" x14ac:dyDescent="0.25">
      <c r="A391" s="26" t="s">
        <v>532</v>
      </c>
      <c r="B391" s="25" t="s">
        <v>531</v>
      </c>
      <c r="C391" s="25">
        <v>2022</v>
      </c>
      <c r="D391" s="78" t="s">
        <v>555</v>
      </c>
      <c r="E391" s="78" t="s">
        <v>556</v>
      </c>
      <c r="F391" s="78">
        <v>260504</v>
      </c>
      <c r="G391" s="78"/>
      <c r="H391" s="25">
        <v>0</v>
      </c>
      <c r="I391" s="25"/>
      <c r="J391" s="25"/>
      <c r="K391" s="25" t="s">
        <v>216</v>
      </c>
      <c r="L391" s="25" t="s">
        <v>226</v>
      </c>
      <c r="M391" s="78" t="s">
        <v>228</v>
      </c>
      <c r="N391" s="25" t="s">
        <v>512</v>
      </c>
      <c r="O391" s="78" t="s">
        <v>193</v>
      </c>
      <c r="P391" s="25"/>
      <c r="Q391" s="25"/>
      <c r="S391" s="25" t="s">
        <v>557</v>
      </c>
      <c r="T391" s="7" t="s">
        <v>1168</v>
      </c>
    </row>
    <row r="392" spans="1:121" ht="12.6" customHeight="1" x14ac:dyDescent="0.25">
      <c r="A392" s="7" t="s">
        <v>1345</v>
      </c>
      <c r="B392" s="7" t="s">
        <v>531</v>
      </c>
      <c r="C392" s="54">
        <v>2022</v>
      </c>
      <c r="D392" s="26" t="s">
        <v>555</v>
      </c>
      <c r="E392" s="26" t="s">
        <v>1398</v>
      </c>
      <c r="F392" s="209">
        <v>260907</v>
      </c>
      <c r="H392" s="80">
        <v>0</v>
      </c>
      <c r="K392" s="7" t="s">
        <v>216</v>
      </c>
      <c r="L392" s="10" t="s">
        <v>226</v>
      </c>
      <c r="M392" s="9" t="s">
        <v>228</v>
      </c>
      <c r="N392" s="7" t="s">
        <v>512</v>
      </c>
      <c r="O392" s="7" t="s">
        <v>193</v>
      </c>
    </row>
    <row r="393" spans="1:121" ht="12.6" customHeight="1" x14ac:dyDescent="0.25">
      <c r="A393" s="6">
        <v>43.39</v>
      </c>
      <c r="B393" s="7" t="s">
        <v>1419</v>
      </c>
      <c r="C393" s="7" t="s">
        <v>401</v>
      </c>
      <c r="D393" s="7" t="s">
        <v>274</v>
      </c>
      <c r="E393" s="116" t="s">
        <v>1413</v>
      </c>
      <c r="F393" s="7" t="s">
        <v>1417</v>
      </c>
      <c r="K393" s="7" t="s">
        <v>216</v>
      </c>
      <c r="L393" s="10" t="s">
        <v>284</v>
      </c>
      <c r="M393" s="26" t="s">
        <v>347</v>
      </c>
      <c r="N393" s="7" t="s">
        <v>1416</v>
      </c>
      <c r="O393" s="9" t="s">
        <v>1423</v>
      </c>
    </row>
    <row r="394" spans="1:121" ht="12.6" customHeight="1" x14ac:dyDescent="0.25">
      <c r="A394" s="219">
        <v>10</v>
      </c>
      <c r="B394" s="26" t="s">
        <v>588</v>
      </c>
      <c r="C394" s="25">
        <v>2019</v>
      </c>
      <c r="D394" s="26" t="s">
        <v>567</v>
      </c>
      <c r="E394" s="116" t="s">
        <v>618</v>
      </c>
      <c r="F394" s="6">
        <v>260506</v>
      </c>
      <c r="G394" s="25">
        <v>-1.5</v>
      </c>
      <c r="K394" s="7" t="s">
        <v>217</v>
      </c>
      <c r="M394" s="9" t="s">
        <v>228</v>
      </c>
      <c r="N394" s="25" t="s">
        <v>512</v>
      </c>
      <c r="O394" s="204" t="s">
        <v>193</v>
      </c>
      <c r="T394" s="7" t="s">
        <v>1169</v>
      </c>
    </row>
    <row r="395" spans="1:121" ht="12.6" customHeight="1" x14ac:dyDescent="0.25">
      <c r="A395" s="25">
        <v>1.91</v>
      </c>
      <c r="B395" s="26" t="s">
        <v>588</v>
      </c>
      <c r="C395" s="25">
        <v>2019</v>
      </c>
      <c r="D395" s="26" t="s">
        <v>568</v>
      </c>
      <c r="E395" s="116" t="s">
        <v>618</v>
      </c>
      <c r="F395" s="6">
        <v>260506</v>
      </c>
      <c r="G395" s="221"/>
      <c r="K395" s="7" t="s">
        <v>217</v>
      </c>
      <c r="M395" s="9" t="s">
        <v>230</v>
      </c>
      <c r="N395" s="25" t="s">
        <v>512</v>
      </c>
      <c r="O395" s="204" t="s">
        <v>193</v>
      </c>
      <c r="T395" s="7" t="s">
        <v>1170</v>
      </c>
    </row>
    <row r="396" spans="1:121" ht="12.6" customHeight="1" x14ac:dyDescent="0.25">
      <c r="A396" s="220">
        <v>1.35</v>
      </c>
      <c r="B396" s="26" t="s">
        <v>588</v>
      </c>
      <c r="C396" s="25">
        <v>2019</v>
      </c>
      <c r="D396" s="204" t="s">
        <v>569</v>
      </c>
      <c r="E396" s="116" t="s">
        <v>618</v>
      </c>
      <c r="F396" s="6">
        <v>260506</v>
      </c>
      <c r="G396" s="25">
        <v>0</v>
      </c>
      <c r="K396" s="7" t="s">
        <v>217</v>
      </c>
      <c r="M396" s="9" t="s">
        <v>218</v>
      </c>
      <c r="N396" s="25" t="s">
        <v>512</v>
      </c>
      <c r="O396" s="204" t="s">
        <v>193</v>
      </c>
      <c r="T396" s="7" t="s">
        <v>1171</v>
      </c>
    </row>
    <row r="397" spans="1:121" ht="12.6" customHeight="1" x14ac:dyDescent="0.25">
      <c r="A397" s="7" t="s">
        <v>1369</v>
      </c>
      <c r="B397" s="7" t="s">
        <v>1368</v>
      </c>
      <c r="C397" s="54">
        <v>2020</v>
      </c>
      <c r="D397" s="26" t="s">
        <v>555</v>
      </c>
      <c r="E397" s="26" t="s">
        <v>1398</v>
      </c>
      <c r="F397" s="209">
        <v>260907</v>
      </c>
      <c r="H397" s="80">
        <v>0</v>
      </c>
      <c r="K397" s="7" t="s">
        <v>216</v>
      </c>
      <c r="L397" s="10" t="s">
        <v>226</v>
      </c>
      <c r="M397" s="9" t="s">
        <v>228</v>
      </c>
      <c r="N397" s="7" t="s">
        <v>512</v>
      </c>
      <c r="O397" s="7" t="s">
        <v>193</v>
      </c>
    </row>
    <row r="398" spans="1:121" ht="12.6" customHeight="1" x14ac:dyDescent="0.25">
      <c r="A398" s="6">
        <v>9.98</v>
      </c>
      <c r="B398" s="7" t="s">
        <v>811</v>
      </c>
      <c r="C398" s="6">
        <v>2018</v>
      </c>
      <c r="D398" s="7" t="s">
        <v>567</v>
      </c>
      <c r="E398" s="116" t="s">
        <v>556</v>
      </c>
      <c r="F398" s="6">
        <v>260824</v>
      </c>
      <c r="G398" s="54">
        <v>1.2</v>
      </c>
      <c r="H398" s="80">
        <v>0</v>
      </c>
      <c r="J398" s="7"/>
      <c r="K398" s="7" t="s">
        <v>216</v>
      </c>
      <c r="M398" s="9" t="s">
        <v>228</v>
      </c>
      <c r="N398" s="7" t="s">
        <v>178</v>
      </c>
      <c r="O398" s="80" t="s">
        <v>193</v>
      </c>
      <c r="T398" s="7" t="s">
        <v>1172</v>
      </c>
    </row>
    <row r="399" spans="1:121" ht="12.6" customHeight="1" x14ac:dyDescent="0.25">
      <c r="A399" s="219">
        <v>9.4</v>
      </c>
      <c r="B399" s="7" t="s">
        <v>811</v>
      </c>
      <c r="C399" s="25">
        <v>2018</v>
      </c>
      <c r="D399" s="26" t="s">
        <v>567</v>
      </c>
      <c r="E399" s="21" t="s">
        <v>1322</v>
      </c>
      <c r="F399" s="209">
        <v>260902</v>
      </c>
      <c r="G399" s="212">
        <v>-0.7</v>
      </c>
      <c r="H399" s="209"/>
      <c r="I399" s="209"/>
      <c r="J399" s="21"/>
      <c r="K399" s="21" t="s">
        <v>216</v>
      </c>
      <c r="L399" s="21" t="s">
        <v>226</v>
      </c>
      <c r="M399" s="21" t="s">
        <v>228</v>
      </c>
      <c r="N399" s="27" t="s">
        <v>512</v>
      </c>
      <c r="O399" s="26" t="s">
        <v>193</v>
      </c>
      <c r="P399" s="21"/>
      <c r="Q399" s="21"/>
      <c r="R399" s="21"/>
      <c r="S399" s="21"/>
      <c r="T399" s="21"/>
    </row>
    <row r="400" spans="1:121" ht="12.6" customHeight="1" x14ac:dyDescent="0.25">
      <c r="A400" s="219">
        <v>15.4</v>
      </c>
      <c r="B400" s="54" t="s">
        <v>811</v>
      </c>
      <c r="C400" s="25">
        <v>2018</v>
      </c>
      <c r="D400" s="26" t="s">
        <v>562</v>
      </c>
      <c r="E400" s="21" t="s">
        <v>1322</v>
      </c>
      <c r="F400" s="209">
        <v>260902</v>
      </c>
      <c r="G400" s="212">
        <v>-1.7</v>
      </c>
      <c r="H400" s="209"/>
      <c r="I400" s="209"/>
      <c r="J400" s="21"/>
      <c r="K400" s="21" t="s">
        <v>216</v>
      </c>
      <c r="L400" s="21" t="s">
        <v>226</v>
      </c>
      <c r="M400" s="21" t="s">
        <v>228</v>
      </c>
      <c r="N400" s="27" t="s">
        <v>512</v>
      </c>
      <c r="O400" s="26" t="s">
        <v>193</v>
      </c>
      <c r="P400" s="21"/>
      <c r="Q400" s="21"/>
      <c r="R400" s="21"/>
      <c r="S400" s="21"/>
      <c r="T400" s="21"/>
    </row>
    <row r="401" spans="1:20" ht="12.6" customHeight="1" x14ac:dyDescent="0.25">
      <c r="A401" s="6">
        <v>12.16</v>
      </c>
      <c r="B401" s="7" t="s">
        <v>811</v>
      </c>
      <c r="C401" s="6">
        <v>2018</v>
      </c>
      <c r="D401" s="7" t="s">
        <v>812</v>
      </c>
      <c r="E401" s="116" t="s">
        <v>556</v>
      </c>
      <c r="F401" s="6">
        <v>260824</v>
      </c>
      <c r="H401" s="80">
        <v>68</v>
      </c>
      <c r="J401" s="7"/>
      <c r="K401" s="7" t="s">
        <v>216</v>
      </c>
      <c r="M401" s="9" t="s">
        <v>230</v>
      </c>
      <c r="N401" s="7" t="s">
        <v>178</v>
      </c>
      <c r="O401" s="80" t="s">
        <v>193</v>
      </c>
      <c r="T401" s="7" t="s">
        <v>1173</v>
      </c>
    </row>
    <row r="402" spans="1:20" ht="12.6" customHeight="1" x14ac:dyDescent="0.25">
      <c r="A402" s="220">
        <v>3.5</v>
      </c>
      <c r="B402" s="54" t="s">
        <v>811</v>
      </c>
      <c r="C402" s="25">
        <v>2018</v>
      </c>
      <c r="D402" s="26" t="s">
        <v>1320</v>
      </c>
      <c r="E402" s="21" t="s">
        <v>1322</v>
      </c>
      <c r="F402" s="209">
        <v>260902</v>
      </c>
      <c r="G402" s="212"/>
      <c r="H402" s="209"/>
      <c r="I402" s="209"/>
      <c r="J402" s="21"/>
      <c r="K402" s="21" t="s">
        <v>216</v>
      </c>
      <c r="L402" s="21" t="s">
        <v>226</v>
      </c>
      <c r="M402" s="21" t="s">
        <v>230</v>
      </c>
      <c r="N402" s="27" t="s">
        <v>512</v>
      </c>
      <c r="O402" s="26" t="s">
        <v>193</v>
      </c>
      <c r="P402" s="21"/>
      <c r="Q402" s="21"/>
      <c r="R402" s="21"/>
      <c r="S402" s="21"/>
      <c r="T402" s="21"/>
    </row>
    <row r="403" spans="1:20" ht="12.6" customHeight="1" x14ac:dyDescent="0.25">
      <c r="A403" s="220">
        <v>1.89</v>
      </c>
      <c r="B403" s="54" t="s">
        <v>811</v>
      </c>
      <c r="C403" s="25">
        <v>2018</v>
      </c>
      <c r="D403" s="26" t="s">
        <v>569</v>
      </c>
      <c r="E403" s="21" t="s">
        <v>1322</v>
      </c>
      <c r="F403" s="209">
        <v>260902</v>
      </c>
      <c r="G403" s="212">
        <v>-0.5</v>
      </c>
      <c r="H403" s="209"/>
      <c r="I403" s="209"/>
      <c r="J403" s="21"/>
      <c r="K403" s="21" t="s">
        <v>216</v>
      </c>
      <c r="L403" s="21" t="s">
        <v>226</v>
      </c>
      <c r="M403" s="21" t="s">
        <v>218</v>
      </c>
      <c r="N403" s="27" t="s">
        <v>512</v>
      </c>
      <c r="O403" s="26" t="s">
        <v>193</v>
      </c>
      <c r="P403" s="21"/>
      <c r="Q403" s="21"/>
      <c r="R403" s="21"/>
      <c r="S403" s="21"/>
      <c r="T403" s="21"/>
    </row>
    <row r="404" spans="1:20" ht="12.6" customHeight="1" x14ac:dyDescent="0.25">
      <c r="A404" s="50">
        <v>1.1000000000000001</v>
      </c>
      <c r="B404" s="7" t="s">
        <v>811</v>
      </c>
      <c r="C404" s="6">
        <v>2018</v>
      </c>
      <c r="D404" s="7" t="s">
        <v>780</v>
      </c>
      <c r="E404" s="116" t="s">
        <v>556</v>
      </c>
      <c r="F404" s="6">
        <v>260824</v>
      </c>
      <c r="H404" s="80">
        <v>500</v>
      </c>
      <c r="J404" s="7"/>
      <c r="K404" s="7" t="s">
        <v>216</v>
      </c>
      <c r="M404" s="9" t="s">
        <v>218</v>
      </c>
      <c r="N404" s="7" t="s">
        <v>178</v>
      </c>
      <c r="O404" s="80" t="s">
        <v>193</v>
      </c>
      <c r="T404" s="7" t="s">
        <v>1174</v>
      </c>
    </row>
    <row r="405" spans="1:20" ht="12.6" customHeight="1" x14ac:dyDescent="0.25">
      <c r="A405" s="220">
        <v>5.6</v>
      </c>
      <c r="B405" s="54" t="s">
        <v>811</v>
      </c>
      <c r="C405" s="25">
        <v>2018</v>
      </c>
      <c r="D405" s="26" t="s">
        <v>1321</v>
      </c>
      <c r="E405" s="21" t="s">
        <v>1322</v>
      </c>
      <c r="F405" s="209">
        <v>260902</v>
      </c>
      <c r="G405" s="212"/>
      <c r="H405" s="209"/>
      <c r="I405" s="209"/>
      <c r="J405" s="21"/>
      <c r="K405" s="21" t="s">
        <v>216</v>
      </c>
      <c r="L405" s="21" t="s">
        <v>226</v>
      </c>
      <c r="M405" s="21" t="s">
        <v>230</v>
      </c>
      <c r="N405" s="27" t="s">
        <v>512</v>
      </c>
      <c r="O405" s="26" t="s">
        <v>193</v>
      </c>
      <c r="P405" s="21"/>
      <c r="Q405" s="21"/>
      <c r="R405" s="21"/>
      <c r="S405" s="21"/>
      <c r="T405" s="21"/>
    </row>
    <row r="406" spans="1:20" ht="12.6" customHeight="1" x14ac:dyDescent="0.25">
      <c r="A406" s="7" t="s">
        <v>1347</v>
      </c>
      <c r="B406" s="7" t="s">
        <v>1346</v>
      </c>
      <c r="C406" s="54">
        <v>2018</v>
      </c>
      <c r="D406" s="26" t="s">
        <v>555</v>
      </c>
      <c r="E406" s="26" t="s">
        <v>1398</v>
      </c>
      <c r="F406" s="209">
        <v>260907</v>
      </c>
      <c r="H406" s="80">
        <v>0</v>
      </c>
      <c r="K406" s="7" t="s">
        <v>216</v>
      </c>
      <c r="L406" s="10" t="s">
        <v>226</v>
      </c>
      <c r="M406" s="9" t="s">
        <v>228</v>
      </c>
      <c r="N406" s="7" t="s">
        <v>512</v>
      </c>
      <c r="O406" s="7" t="s">
        <v>193</v>
      </c>
    </row>
    <row r="407" spans="1:20" ht="12.6" customHeight="1" x14ac:dyDescent="0.25">
      <c r="A407" s="105">
        <v>8.9</v>
      </c>
      <c r="B407" s="54" t="s">
        <v>659</v>
      </c>
      <c r="C407" s="54">
        <v>1991</v>
      </c>
      <c r="D407" s="54" t="s">
        <v>658</v>
      </c>
      <c r="E407" s="5" t="s">
        <v>556</v>
      </c>
      <c r="F407" s="6">
        <v>260518</v>
      </c>
      <c r="G407" s="54"/>
      <c r="H407" s="54"/>
      <c r="I407" s="54">
        <v>365</v>
      </c>
      <c r="J407" s="54">
        <v>444</v>
      </c>
      <c r="K407" s="54" t="s">
        <v>216</v>
      </c>
      <c r="L407" s="54"/>
      <c r="M407" s="54" t="s">
        <v>230</v>
      </c>
      <c r="N407" s="54" t="s">
        <v>203</v>
      </c>
      <c r="O407" s="68" t="s">
        <v>660</v>
      </c>
      <c r="P407" s="54"/>
      <c r="Q407" s="54"/>
      <c r="R407" s="54"/>
      <c r="T407" s="7" t="s">
        <v>1175</v>
      </c>
    </row>
    <row r="408" spans="1:20" ht="12.6" customHeight="1" x14ac:dyDescent="0.25">
      <c r="A408" s="6">
        <v>1.71</v>
      </c>
      <c r="B408" s="7" t="s">
        <v>659</v>
      </c>
      <c r="C408" s="6">
        <v>1991</v>
      </c>
      <c r="D408" s="7" t="s">
        <v>780</v>
      </c>
      <c r="E408" s="116" t="s">
        <v>556</v>
      </c>
      <c r="F408" s="6">
        <v>260824</v>
      </c>
      <c r="J408" s="6">
        <v>82</v>
      </c>
      <c r="K408" s="7" t="s">
        <v>216</v>
      </c>
      <c r="M408" s="9" t="s">
        <v>218</v>
      </c>
      <c r="N408" s="7" t="s">
        <v>203</v>
      </c>
      <c r="O408" s="80" t="s">
        <v>817</v>
      </c>
      <c r="T408" s="7" t="s">
        <v>1176</v>
      </c>
    </row>
    <row r="409" spans="1:20" ht="12.6" customHeight="1" x14ac:dyDescent="0.25">
      <c r="A409" s="6">
        <v>48.16</v>
      </c>
      <c r="B409" s="167" t="s">
        <v>837</v>
      </c>
      <c r="C409" s="27">
        <v>1990</v>
      </c>
      <c r="D409" s="7" t="s">
        <v>274</v>
      </c>
      <c r="E409" s="116" t="s">
        <v>275</v>
      </c>
      <c r="F409" s="6">
        <v>260822</v>
      </c>
      <c r="K409" s="7" t="s">
        <v>216</v>
      </c>
      <c r="L409" s="205" t="s">
        <v>284</v>
      </c>
      <c r="M409" s="7" t="s">
        <v>269</v>
      </c>
      <c r="N409" s="54" t="s">
        <v>360</v>
      </c>
      <c r="O409" s="204" t="s">
        <v>193</v>
      </c>
      <c r="R409" s="78"/>
      <c r="S409" s="203" t="s">
        <v>277</v>
      </c>
      <c r="T409" s="7" t="s">
        <v>1312</v>
      </c>
    </row>
    <row r="410" spans="1:20" ht="12.6" customHeight="1" x14ac:dyDescent="0.25">
      <c r="A410" s="6">
        <v>2.0699999999999998</v>
      </c>
      <c r="B410" s="5" t="s">
        <v>201</v>
      </c>
      <c r="C410" s="6">
        <v>1978</v>
      </c>
      <c r="D410" s="7" t="s">
        <v>213</v>
      </c>
      <c r="E410" s="116" t="s">
        <v>219</v>
      </c>
      <c r="F410" s="6">
        <v>260112</v>
      </c>
      <c r="H410" s="6"/>
      <c r="I410" s="6">
        <v>30</v>
      </c>
      <c r="J410" s="6">
        <v>317</v>
      </c>
      <c r="K410" s="5" t="s">
        <v>216</v>
      </c>
      <c r="L410" s="10" t="s">
        <v>225</v>
      </c>
      <c r="M410" s="9" t="s">
        <v>218</v>
      </c>
      <c r="N410" s="6" t="s">
        <v>212</v>
      </c>
      <c r="O410" s="204" t="s">
        <v>193</v>
      </c>
      <c r="P410" s="5"/>
      <c r="Q410" s="5"/>
      <c r="R410" s="5"/>
      <c r="T410" s="7" t="s">
        <v>1177</v>
      </c>
    </row>
    <row r="411" spans="1:20" ht="12.6" customHeight="1" x14ac:dyDescent="0.25">
      <c r="A411" s="7" t="s">
        <v>1425</v>
      </c>
      <c r="B411" s="7" t="s">
        <v>1427</v>
      </c>
      <c r="C411" s="7" t="s">
        <v>401</v>
      </c>
      <c r="D411" s="7" t="s">
        <v>279</v>
      </c>
      <c r="E411" s="116" t="s">
        <v>1413</v>
      </c>
      <c r="F411" s="7" t="s">
        <v>1417</v>
      </c>
      <c r="K411" s="7" t="s">
        <v>217</v>
      </c>
      <c r="L411" s="10" t="s">
        <v>284</v>
      </c>
      <c r="M411" s="26" t="s">
        <v>347</v>
      </c>
      <c r="N411" s="7" t="s">
        <v>1426</v>
      </c>
      <c r="O411" s="9" t="s">
        <v>401</v>
      </c>
    </row>
    <row r="412" spans="1:20" ht="12.6" customHeight="1" x14ac:dyDescent="0.25">
      <c r="A412" s="27">
        <v>7.2</v>
      </c>
      <c r="B412" s="204" t="s">
        <v>589</v>
      </c>
      <c r="C412" s="166">
        <v>2016</v>
      </c>
      <c r="D412" s="204" t="s">
        <v>567</v>
      </c>
      <c r="E412" s="116" t="s">
        <v>618</v>
      </c>
      <c r="F412" s="6">
        <v>260506</v>
      </c>
      <c r="G412" s="27">
        <v>-0.5</v>
      </c>
      <c r="K412" s="7" t="s">
        <v>216</v>
      </c>
      <c r="M412" s="9" t="s">
        <v>228</v>
      </c>
      <c r="N412" s="27" t="s">
        <v>444</v>
      </c>
      <c r="O412" s="204" t="s">
        <v>193</v>
      </c>
      <c r="T412" s="7" t="s">
        <v>1178</v>
      </c>
    </row>
    <row r="413" spans="1:20" ht="12.6" customHeight="1" x14ac:dyDescent="0.25">
      <c r="A413" s="27">
        <v>10.9</v>
      </c>
      <c r="B413" s="204" t="s">
        <v>589</v>
      </c>
      <c r="C413" s="166">
        <v>2016</v>
      </c>
      <c r="D413" s="204" t="s">
        <v>562</v>
      </c>
      <c r="E413" s="116" t="s">
        <v>618</v>
      </c>
      <c r="F413" s="6">
        <v>260506</v>
      </c>
      <c r="G413" s="27">
        <v>-3.4</v>
      </c>
      <c r="K413" s="7" t="s">
        <v>216</v>
      </c>
      <c r="M413" s="9" t="s">
        <v>228</v>
      </c>
      <c r="N413" s="27" t="s">
        <v>444</v>
      </c>
      <c r="O413" s="204" t="s">
        <v>193</v>
      </c>
      <c r="T413" s="7" t="s">
        <v>1179</v>
      </c>
    </row>
    <row r="414" spans="1:20" ht="12.6" customHeight="1" x14ac:dyDescent="0.25">
      <c r="A414" s="27">
        <v>14.1</v>
      </c>
      <c r="B414" s="204" t="s">
        <v>589</v>
      </c>
      <c r="C414" s="166">
        <v>2016</v>
      </c>
      <c r="D414" s="204" t="s">
        <v>570</v>
      </c>
      <c r="E414" s="116" t="s">
        <v>618</v>
      </c>
      <c r="F414" s="6">
        <v>260506</v>
      </c>
      <c r="G414" s="27">
        <v>-1.6</v>
      </c>
      <c r="K414" s="7" t="s">
        <v>216</v>
      </c>
      <c r="M414" s="9" t="s">
        <v>228</v>
      </c>
      <c r="N414" s="27" t="s">
        <v>444</v>
      </c>
      <c r="O414" s="204" t="s">
        <v>193</v>
      </c>
      <c r="T414" s="7" t="s">
        <v>1180</v>
      </c>
    </row>
    <row r="415" spans="1:20" ht="12.6" customHeight="1" x14ac:dyDescent="0.25">
      <c r="A415" s="27">
        <v>2.82</v>
      </c>
      <c r="B415" s="204" t="s">
        <v>589</v>
      </c>
      <c r="C415" s="166">
        <v>2016</v>
      </c>
      <c r="D415" s="204" t="s">
        <v>569</v>
      </c>
      <c r="E415" s="116" t="s">
        <v>618</v>
      </c>
      <c r="F415" s="6">
        <v>260506</v>
      </c>
      <c r="G415" s="27">
        <v>0</v>
      </c>
      <c r="K415" s="7" t="s">
        <v>216</v>
      </c>
      <c r="M415" s="9" t="s">
        <v>218</v>
      </c>
      <c r="N415" s="27" t="s">
        <v>444</v>
      </c>
      <c r="O415" s="204" t="s">
        <v>193</v>
      </c>
      <c r="T415" s="7" t="s">
        <v>1181</v>
      </c>
    </row>
    <row r="416" spans="1:20" ht="12.6" customHeight="1" x14ac:dyDescent="0.25">
      <c r="A416" s="6" t="s">
        <v>1431</v>
      </c>
      <c r="B416" s="7" t="s">
        <v>1432</v>
      </c>
      <c r="C416" s="7" t="s">
        <v>401</v>
      </c>
      <c r="D416" s="7" t="s">
        <v>279</v>
      </c>
      <c r="E416" s="116" t="s">
        <v>1413</v>
      </c>
      <c r="F416" s="7" t="s">
        <v>1417</v>
      </c>
      <c r="K416" s="7" t="s">
        <v>216</v>
      </c>
      <c r="L416" s="10" t="s">
        <v>284</v>
      </c>
      <c r="M416" s="26" t="s">
        <v>347</v>
      </c>
      <c r="N416" s="7" t="s">
        <v>1433</v>
      </c>
      <c r="O416" s="9" t="s">
        <v>1434</v>
      </c>
    </row>
    <row r="417" spans="1:20" ht="12.6" customHeight="1" x14ac:dyDescent="0.25">
      <c r="A417" s="7" t="s">
        <v>404</v>
      </c>
      <c r="B417" s="7" t="s">
        <v>405</v>
      </c>
      <c r="C417" s="6">
        <v>1952</v>
      </c>
      <c r="D417" s="162" t="s">
        <v>267</v>
      </c>
      <c r="E417" s="116" t="s">
        <v>348</v>
      </c>
      <c r="F417" s="6">
        <v>260425</v>
      </c>
      <c r="K417" s="7" t="s">
        <v>216</v>
      </c>
      <c r="L417" s="10" t="s">
        <v>284</v>
      </c>
      <c r="M417" s="26" t="s">
        <v>347</v>
      </c>
      <c r="N417" s="80" t="s">
        <v>429</v>
      </c>
      <c r="O417" s="9" t="s">
        <v>406</v>
      </c>
      <c r="T417" s="7" t="s">
        <v>1182</v>
      </c>
    </row>
    <row r="418" spans="1:20" ht="12.6" customHeight="1" x14ac:dyDescent="0.25">
      <c r="A418" s="25">
        <v>7.7</v>
      </c>
      <c r="B418" s="26" t="s">
        <v>590</v>
      </c>
      <c r="C418" s="25">
        <v>2016</v>
      </c>
      <c r="D418" s="26" t="s">
        <v>567</v>
      </c>
      <c r="E418" s="116" t="s">
        <v>618</v>
      </c>
      <c r="F418" s="6">
        <v>260506</v>
      </c>
      <c r="G418" s="25">
        <v>-1.5</v>
      </c>
      <c r="K418" s="7" t="s">
        <v>216</v>
      </c>
      <c r="M418" s="9" t="s">
        <v>228</v>
      </c>
      <c r="N418" s="25" t="s">
        <v>444</v>
      </c>
      <c r="O418" s="204" t="s">
        <v>193</v>
      </c>
      <c r="T418" s="7" t="s">
        <v>1183</v>
      </c>
    </row>
    <row r="419" spans="1:20" ht="12.6" customHeight="1" x14ac:dyDescent="0.25">
      <c r="A419" s="25">
        <v>11.8</v>
      </c>
      <c r="B419" s="26" t="s">
        <v>590</v>
      </c>
      <c r="C419" s="25">
        <v>2016</v>
      </c>
      <c r="D419" s="204" t="s">
        <v>562</v>
      </c>
      <c r="E419" s="116" t="s">
        <v>618</v>
      </c>
      <c r="F419" s="6">
        <v>260506</v>
      </c>
      <c r="G419" s="25">
        <v>-3.4</v>
      </c>
      <c r="K419" s="7" t="s">
        <v>216</v>
      </c>
      <c r="M419" s="9" t="s">
        <v>228</v>
      </c>
      <c r="N419" s="25" t="s">
        <v>444</v>
      </c>
      <c r="O419" s="204" t="s">
        <v>193</v>
      </c>
      <c r="T419" s="7" t="s">
        <v>1184</v>
      </c>
    </row>
    <row r="420" spans="1:20" ht="12.6" customHeight="1" x14ac:dyDescent="0.25">
      <c r="A420" s="25">
        <v>5.14</v>
      </c>
      <c r="B420" s="26" t="s">
        <v>590</v>
      </c>
      <c r="C420" s="25">
        <v>2016</v>
      </c>
      <c r="D420" s="26" t="s">
        <v>568</v>
      </c>
      <c r="E420" s="116" t="s">
        <v>618</v>
      </c>
      <c r="F420" s="6">
        <v>260506</v>
      </c>
      <c r="G420" s="221"/>
      <c r="K420" s="7" t="s">
        <v>216</v>
      </c>
      <c r="M420" s="9" t="s">
        <v>230</v>
      </c>
      <c r="N420" s="25" t="s">
        <v>444</v>
      </c>
      <c r="O420" s="204" t="s">
        <v>193</v>
      </c>
      <c r="T420" s="7" t="s">
        <v>1185</v>
      </c>
    </row>
    <row r="421" spans="1:20" ht="12.6" customHeight="1" x14ac:dyDescent="0.25">
      <c r="A421" s="25">
        <v>2.58</v>
      </c>
      <c r="B421" s="26" t="s">
        <v>590</v>
      </c>
      <c r="C421" s="25">
        <v>2016</v>
      </c>
      <c r="D421" s="204" t="s">
        <v>569</v>
      </c>
      <c r="E421" s="116" t="s">
        <v>618</v>
      </c>
      <c r="F421" s="6">
        <v>260506</v>
      </c>
      <c r="G421" s="25">
        <v>0</v>
      </c>
      <c r="K421" s="7" t="s">
        <v>216</v>
      </c>
      <c r="M421" s="9" t="s">
        <v>218</v>
      </c>
      <c r="N421" s="25" t="s">
        <v>444</v>
      </c>
      <c r="O421" s="204" t="s">
        <v>193</v>
      </c>
      <c r="T421" s="7" t="s">
        <v>1186</v>
      </c>
    </row>
    <row r="422" spans="1:20" ht="12.6" customHeight="1" x14ac:dyDescent="0.25">
      <c r="A422" s="25">
        <v>8.6999999999999993</v>
      </c>
      <c r="B422" s="26" t="s">
        <v>591</v>
      </c>
      <c r="C422" s="25">
        <v>2016</v>
      </c>
      <c r="D422" s="26" t="s">
        <v>567</v>
      </c>
      <c r="E422" s="116" t="s">
        <v>618</v>
      </c>
      <c r="F422" s="6">
        <v>260506</v>
      </c>
      <c r="G422" s="25">
        <v>-0.5</v>
      </c>
      <c r="K422" s="7" t="s">
        <v>216</v>
      </c>
      <c r="M422" s="9" t="s">
        <v>228</v>
      </c>
      <c r="N422" s="25" t="s">
        <v>444</v>
      </c>
      <c r="O422" s="204" t="s">
        <v>193</v>
      </c>
      <c r="T422" s="7" t="s">
        <v>1187</v>
      </c>
    </row>
    <row r="423" spans="1:20" ht="12.6" customHeight="1" x14ac:dyDescent="0.25">
      <c r="A423" s="25">
        <v>11.9</v>
      </c>
      <c r="B423" s="26" t="s">
        <v>591</v>
      </c>
      <c r="C423" s="25">
        <v>2016</v>
      </c>
      <c r="D423" s="204" t="s">
        <v>562</v>
      </c>
      <c r="E423" s="116" t="s">
        <v>618</v>
      </c>
      <c r="F423" s="6">
        <v>260506</v>
      </c>
      <c r="G423" s="219">
        <v>0</v>
      </c>
      <c r="K423" s="7" t="s">
        <v>216</v>
      </c>
      <c r="M423" s="9" t="s">
        <v>228</v>
      </c>
      <c r="N423" s="25" t="s">
        <v>444</v>
      </c>
      <c r="O423" s="204" t="s">
        <v>193</v>
      </c>
      <c r="T423" s="7" t="s">
        <v>1188</v>
      </c>
    </row>
    <row r="424" spans="1:20" ht="12.6" customHeight="1" x14ac:dyDescent="0.25">
      <c r="A424" s="25">
        <v>17.399999999999999</v>
      </c>
      <c r="B424" s="26" t="s">
        <v>591</v>
      </c>
      <c r="C424" s="25">
        <v>2016</v>
      </c>
      <c r="D424" s="204" t="s">
        <v>570</v>
      </c>
      <c r="E424" s="116" t="s">
        <v>618</v>
      </c>
      <c r="F424" s="6">
        <v>260506</v>
      </c>
      <c r="G424" s="25">
        <v>-1.4</v>
      </c>
      <c r="K424" s="7" t="s">
        <v>216</v>
      </c>
      <c r="M424" s="9" t="s">
        <v>228</v>
      </c>
      <c r="N424" s="25" t="s">
        <v>444</v>
      </c>
      <c r="O424" s="204" t="s">
        <v>193</v>
      </c>
      <c r="T424" s="7" t="s">
        <v>1189</v>
      </c>
    </row>
    <row r="425" spans="1:20" ht="12.6" customHeight="1" x14ac:dyDescent="0.25">
      <c r="A425" s="7" t="s">
        <v>1372</v>
      </c>
      <c r="B425" s="7" t="s">
        <v>1371</v>
      </c>
      <c r="C425" s="54">
        <v>2020</v>
      </c>
      <c r="D425" s="26" t="s">
        <v>555</v>
      </c>
      <c r="E425" s="26" t="s">
        <v>1398</v>
      </c>
      <c r="F425" s="209">
        <v>260907</v>
      </c>
      <c r="H425" s="80">
        <v>0</v>
      </c>
      <c r="K425" s="7" t="s">
        <v>216</v>
      </c>
      <c r="L425" s="10" t="s">
        <v>226</v>
      </c>
      <c r="M425" s="9" t="s">
        <v>228</v>
      </c>
      <c r="N425" s="7" t="s">
        <v>512</v>
      </c>
      <c r="O425" s="7" t="s">
        <v>193</v>
      </c>
    </row>
    <row r="426" spans="1:20" ht="12.6" customHeight="1" x14ac:dyDescent="0.25">
      <c r="A426" s="219">
        <v>8.6</v>
      </c>
      <c r="B426" s="26" t="s">
        <v>592</v>
      </c>
      <c r="C426" s="25">
        <v>2020</v>
      </c>
      <c r="D426" s="204" t="s">
        <v>567</v>
      </c>
      <c r="E426" s="116" t="s">
        <v>618</v>
      </c>
      <c r="F426" s="6">
        <v>260506</v>
      </c>
      <c r="G426" s="25">
        <v>-0.5</v>
      </c>
      <c r="K426" s="7" t="s">
        <v>216</v>
      </c>
      <c r="M426" s="9" t="s">
        <v>228</v>
      </c>
      <c r="N426" s="25" t="s">
        <v>512</v>
      </c>
      <c r="O426" s="204" t="s">
        <v>193</v>
      </c>
      <c r="T426" s="7" t="s">
        <v>1190</v>
      </c>
    </row>
    <row r="427" spans="1:20" ht="12.6" customHeight="1" x14ac:dyDescent="0.25">
      <c r="A427" s="219">
        <v>13</v>
      </c>
      <c r="B427" s="26" t="s">
        <v>592</v>
      </c>
      <c r="C427" s="25">
        <v>2020</v>
      </c>
      <c r="D427" s="204" t="s">
        <v>562</v>
      </c>
      <c r="E427" s="116" t="s">
        <v>618</v>
      </c>
      <c r="F427" s="6">
        <v>260506</v>
      </c>
      <c r="G427" s="25">
        <v>-1.6</v>
      </c>
      <c r="K427" s="7" t="s">
        <v>216</v>
      </c>
      <c r="M427" s="9" t="s">
        <v>228</v>
      </c>
      <c r="N427" s="25" t="s">
        <v>512</v>
      </c>
      <c r="O427" s="204" t="s">
        <v>193</v>
      </c>
      <c r="T427" s="7" t="s">
        <v>1191</v>
      </c>
    </row>
    <row r="428" spans="1:20" ht="12.6" customHeight="1" x14ac:dyDescent="0.25">
      <c r="A428" s="220">
        <v>1.7</v>
      </c>
      <c r="B428" s="26" t="s">
        <v>592</v>
      </c>
      <c r="C428" s="25">
        <v>2020</v>
      </c>
      <c r="D428" s="26" t="s">
        <v>568</v>
      </c>
      <c r="E428" s="116" t="s">
        <v>618</v>
      </c>
      <c r="F428" s="6">
        <v>260506</v>
      </c>
      <c r="G428" s="221"/>
      <c r="K428" s="7" t="s">
        <v>216</v>
      </c>
      <c r="M428" s="9" t="s">
        <v>230</v>
      </c>
      <c r="N428" s="25" t="s">
        <v>512</v>
      </c>
      <c r="O428" s="204" t="s">
        <v>193</v>
      </c>
      <c r="T428" s="7" t="s">
        <v>1192</v>
      </c>
    </row>
    <row r="429" spans="1:20" ht="12.6" customHeight="1" x14ac:dyDescent="0.25">
      <c r="A429" s="220">
        <v>1.96</v>
      </c>
      <c r="B429" s="26" t="s">
        <v>592</v>
      </c>
      <c r="C429" s="25">
        <v>2020</v>
      </c>
      <c r="D429" s="204" t="s">
        <v>569</v>
      </c>
      <c r="E429" s="116" t="s">
        <v>618</v>
      </c>
      <c r="F429" s="6">
        <v>260506</v>
      </c>
      <c r="G429" s="25">
        <v>0</v>
      </c>
      <c r="K429" s="7" t="s">
        <v>216</v>
      </c>
      <c r="M429" s="9" t="s">
        <v>218</v>
      </c>
      <c r="N429" s="25" t="s">
        <v>512</v>
      </c>
      <c r="O429" s="204" t="s">
        <v>193</v>
      </c>
      <c r="T429" s="7" t="s">
        <v>1193</v>
      </c>
    </row>
    <row r="430" spans="1:20" ht="12.6" customHeight="1" x14ac:dyDescent="0.25">
      <c r="A430" s="25" t="s">
        <v>587</v>
      </c>
      <c r="B430" s="204" t="s">
        <v>593</v>
      </c>
      <c r="C430" s="166">
        <v>2021</v>
      </c>
      <c r="D430" s="26" t="s">
        <v>567</v>
      </c>
      <c r="E430" s="116" t="s">
        <v>618</v>
      </c>
      <c r="F430" s="6">
        <v>260506</v>
      </c>
      <c r="G430" s="25"/>
      <c r="K430" s="7" t="s">
        <v>216</v>
      </c>
      <c r="M430" s="9" t="s">
        <v>228</v>
      </c>
      <c r="N430" s="27" t="s">
        <v>490</v>
      </c>
      <c r="O430" s="204" t="s">
        <v>193</v>
      </c>
      <c r="T430" s="7" t="s">
        <v>1194</v>
      </c>
    </row>
    <row r="431" spans="1:20" ht="12.6" customHeight="1" x14ac:dyDescent="0.25">
      <c r="A431" s="25">
        <v>1.39</v>
      </c>
      <c r="B431" s="204" t="s">
        <v>593</v>
      </c>
      <c r="C431" s="166">
        <v>2021</v>
      </c>
      <c r="D431" s="6" t="s">
        <v>568</v>
      </c>
      <c r="E431" s="116" t="s">
        <v>618</v>
      </c>
      <c r="F431" s="6">
        <v>260506</v>
      </c>
      <c r="G431" s="25"/>
      <c r="K431" s="7" t="s">
        <v>216</v>
      </c>
      <c r="M431" s="9" t="s">
        <v>230</v>
      </c>
      <c r="N431" s="27" t="s">
        <v>490</v>
      </c>
      <c r="O431" s="204" t="s">
        <v>193</v>
      </c>
      <c r="T431" s="7" t="s">
        <v>1195</v>
      </c>
    </row>
    <row r="432" spans="1:20" ht="12.6" customHeight="1" x14ac:dyDescent="0.25">
      <c r="A432" s="25">
        <v>1.48</v>
      </c>
      <c r="B432" s="204" t="s">
        <v>593</v>
      </c>
      <c r="C432" s="166">
        <v>2021</v>
      </c>
      <c r="D432" s="204" t="s">
        <v>569</v>
      </c>
      <c r="E432" s="116" t="s">
        <v>618</v>
      </c>
      <c r="F432" s="6">
        <v>260506</v>
      </c>
      <c r="G432" s="25">
        <v>0</v>
      </c>
      <c r="K432" s="7" t="s">
        <v>216</v>
      </c>
      <c r="M432" s="9" t="s">
        <v>218</v>
      </c>
      <c r="N432" s="27" t="s">
        <v>490</v>
      </c>
      <c r="O432" s="204" t="s">
        <v>193</v>
      </c>
      <c r="T432" s="7" t="s">
        <v>1196</v>
      </c>
    </row>
    <row r="433" spans="1:20" ht="12.6" customHeight="1" x14ac:dyDescent="0.25">
      <c r="A433" s="219">
        <v>9</v>
      </c>
      <c r="B433" s="204" t="s">
        <v>594</v>
      </c>
      <c r="C433" s="166">
        <v>2019</v>
      </c>
      <c r="D433" s="204" t="s">
        <v>567</v>
      </c>
      <c r="E433" s="116" t="s">
        <v>618</v>
      </c>
      <c r="F433" s="6">
        <v>260506</v>
      </c>
      <c r="G433" s="25">
        <v>-0.6</v>
      </c>
      <c r="K433" s="7" t="s">
        <v>216</v>
      </c>
      <c r="M433" s="9" t="s">
        <v>228</v>
      </c>
      <c r="N433" s="27" t="s">
        <v>512</v>
      </c>
      <c r="O433" s="204" t="s">
        <v>193</v>
      </c>
      <c r="T433" s="7" t="s">
        <v>1197</v>
      </c>
    </row>
    <row r="434" spans="1:20" ht="12.6" customHeight="1" x14ac:dyDescent="0.25">
      <c r="A434" s="219">
        <v>12.1</v>
      </c>
      <c r="B434" s="204" t="s">
        <v>594</v>
      </c>
      <c r="C434" s="166">
        <v>2019</v>
      </c>
      <c r="D434" s="204" t="s">
        <v>562</v>
      </c>
      <c r="E434" s="116" t="s">
        <v>618</v>
      </c>
      <c r="F434" s="6">
        <v>260506</v>
      </c>
      <c r="G434" s="25">
        <v>-0.7</v>
      </c>
      <c r="K434" s="7" t="s">
        <v>216</v>
      </c>
      <c r="M434" s="9" t="s">
        <v>228</v>
      </c>
      <c r="N434" s="27" t="s">
        <v>512</v>
      </c>
      <c r="O434" s="204" t="s">
        <v>193</v>
      </c>
      <c r="T434" s="7" t="s">
        <v>1198</v>
      </c>
    </row>
    <row r="435" spans="1:20" ht="12.6" customHeight="1" x14ac:dyDescent="0.25">
      <c r="A435" s="25">
        <v>11.9</v>
      </c>
      <c r="B435" s="204" t="s">
        <v>594</v>
      </c>
      <c r="C435" s="166">
        <v>2019</v>
      </c>
      <c r="D435" s="26" t="s">
        <v>562</v>
      </c>
      <c r="E435" s="21" t="s">
        <v>1322</v>
      </c>
      <c r="F435" s="209">
        <v>260902</v>
      </c>
      <c r="G435" s="25">
        <v>0</v>
      </c>
      <c r="H435" s="209"/>
      <c r="I435" s="209"/>
      <c r="J435" s="21"/>
      <c r="K435" s="21" t="s">
        <v>216</v>
      </c>
      <c r="L435" s="21" t="s">
        <v>226</v>
      </c>
      <c r="M435" s="21" t="s">
        <v>228</v>
      </c>
      <c r="N435" s="27" t="s">
        <v>512</v>
      </c>
      <c r="O435" s="204" t="s">
        <v>193</v>
      </c>
      <c r="P435" s="21"/>
      <c r="Q435" s="21"/>
      <c r="R435" s="21"/>
      <c r="S435" s="21"/>
      <c r="T435" s="21"/>
    </row>
    <row r="436" spans="1:20" ht="12.6" customHeight="1" x14ac:dyDescent="0.25">
      <c r="A436" s="25">
        <v>2.4500000000000002</v>
      </c>
      <c r="B436" s="204" t="s">
        <v>594</v>
      </c>
      <c r="C436" s="166">
        <v>2019</v>
      </c>
      <c r="D436" s="204" t="s">
        <v>568</v>
      </c>
      <c r="E436" s="116" t="s">
        <v>618</v>
      </c>
      <c r="F436" s="6">
        <v>260506</v>
      </c>
      <c r="G436" s="25"/>
      <c r="K436" s="7" t="s">
        <v>216</v>
      </c>
      <c r="M436" s="9" t="s">
        <v>230</v>
      </c>
      <c r="N436" s="27" t="s">
        <v>512</v>
      </c>
      <c r="O436" s="204" t="s">
        <v>193</v>
      </c>
      <c r="T436" s="7" t="s">
        <v>1199</v>
      </c>
    </row>
    <row r="437" spans="1:20" ht="12.6" customHeight="1" x14ac:dyDescent="0.25">
      <c r="A437" s="25">
        <v>2.85</v>
      </c>
      <c r="B437" s="204" t="s">
        <v>594</v>
      </c>
      <c r="C437" s="166">
        <v>2019</v>
      </c>
      <c r="D437" s="26" t="s">
        <v>1320</v>
      </c>
      <c r="E437" s="21" t="s">
        <v>1322</v>
      </c>
      <c r="F437" s="209">
        <v>260902</v>
      </c>
      <c r="G437" s="25"/>
      <c r="H437" s="209"/>
      <c r="I437" s="209"/>
      <c r="J437" s="21"/>
      <c r="K437" s="21" t="s">
        <v>216</v>
      </c>
      <c r="L437" s="21" t="s">
        <v>226</v>
      </c>
      <c r="M437" s="21" t="s">
        <v>230</v>
      </c>
      <c r="N437" s="27" t="s">
        <v>512</v>
      </c>
      <c r="O437" s="204" t="s">
        <v>193</v>
      </c>
      <c r="P437" s="21"/>
      <c r="Q437" s="21"/>
      <c r="R437" s="21"/>
      <c r="S437" s="21"/>
      <c r="T437" s="21"/>
    </row>
    <row r="438" spans="1:20" ht="12.6" customHeight="1" x14ac:dyDescent="0.25">
      <c r="A438" s="220">
        <v>2.5</v>
      </c>
      <c r="B438" s="204" t="s">
        <v>594</v>
      </c>
      <c r="C438" s="166">
        <v>2019</v>
      </c>
      <c r="D438" s="204" t="s">
        <v>569</v>
      </c>
      <c r="E438" s="116" t="s">
        <v>618</v>
      </c>
      <c r="F438" s="6">
        <v>260506</v>
      </c>
      <c r="G438" s="25">
        <v>-0.1</v>
      </c>
      <c r="K438" s="7" t="s">
        <v>216</v>
      </c>
      <c r="M438" s="9" t="s">
        <v>218</v>
      </c>
      <c r="N438" s="27" t="s">
        <v>512</v>
      </c>
      <c r="O438" s="204" t="s">
        <v>193</v>
      </c>
      <c r="T438" s="7" t="s">
        <v>1200</v>
      </c>
    </row>
    <row r="439" spans="1:20" ht="12.6" customHeight="1" x14ac:dyDescent="0.25">
      <c r="A439" s="25">
        <v>2.39</v>
      </c>
      <c r="B439" s="204" t="s">
        <v>594</v>
      </c>
      <c r="C439" s="166">
        <v>2019</v>
      </c>
      <c r="D439" s="26" t="s">
        <v>569</v>
      </c>
      <c r="E439" s="21" t="s">
        <v>1322</v>
      </c>
      <c r="F439" s="209">
        <v>260902</v>
      </c>
      <c r="G439" s="25">
        <v>0</v>
      </c>
      <c r="H439" s="209"/>
      <c r="I439" s="209"/>
      <c r="J439" s="21"/>
      <c r="K439" s="21" t="s">
        <v>216</v>
      </c>
      <c r="L439" s="21" t="s">
        <v>226</v>
      </c>
      <c r="M439" s="21" t="s">
        <v>218</v>
      </c>
      <c r="N439" s="27" t="s">
        <v>512</v>
      </c>
      <c r="O439" s="204" t="s">
        <v>193</v>
      </c>
      <c r="P439" s="21"/>
      <c r="Q439" s="21"/>
      <c r="R439" s="21"/>
      <c r="S439" s="21"/>
      <c r="T439" s="21"/>
    </row>
    <row r="440" spans="1:20" ht="12.6" customHeight="1" x14ac:dyDescent="0.25">
      <c r="A440" s="25">
        <v>5.78</v>
      </c>
      <c r="B440" s="204" t="s">
        <v>594</v>
      </c>
      <c r="C440" s="166">
        <v>2019</v>
      </c>
      <c r="D440" s="26" t="s">
        <v>1321</v>
      </c>
      <c r="E440" s="21" t="s">
        <v>1322</v>
      </c>
      <c r="F440" s="209">
        <v>260902</v>
      </c>
      <c r="G440" s="25"/>
      <c r="H440" s="209"/>
      <c r="I440" s="209"/>
      <c r="J440" s="21"/>
      <c r="K440" s="21" t="s">
        <v>216</v>
      </c>
      <c r="L440" s="21" t="s">
        <v>226</v>
      </c>
      <c r="M440" s="21" t="s">
        <v>230</v>
      </c>
      <c r="N440" s="27" t="s">
        <v>512</v>
      </c>
      <c r="O440" s="204" t="s">
        <v>193</v>
      </c>
      <c r="P440" s="21"/>
      <c r="Q440" s="21"/>
      <c r="R440" s="21"/>
      <c r="S440" s="21"/>
      <c r="T440" s="21"/>
    </row>
    <row r="441" spans="1:20" ht="12.6" customHeight="1" x14ac:dyDescent="0.25">
      <c r="A441" s="220" t="s">
        <v>645</v>
      </c>
      <c r="B441" s="204" t="s">
        <v>646</v>
      </c>
      <c r="C441" s="166" t="s">
        <v>401</v>
      </c>
      <c r="D441" s="204" t="s">
        <v>279</v>
      </c>
      <c r="E441" s="116" t="s">
        <v>280</v>
      </c>
      <c r="F441" s="6">
        <v>260510</v>
      </c>
      <c r="G441" s="25"/>
      <c r="K441" s="7" t="s">
        <v>216</v>
      </c>
      <c r="M441" s="9" t="s">
        <v>347</v>
      </c>
      <c r="N441" s="27" t="s">
        <v>434</v>
      </c>
      <c r="O441" s="204" t="s">
        <v>193</v>
      </c>
      <c r="T441" s="7" t="s">
        <v>1201</v>
      </c>
    </row>
    <row r="442" spans="1:20" ht="12.6" customHeight="1" x14ac:dyDescent="0.25">
      <c r="A442" s="25">
        <v>41.05</v>
      </c>
      <c r="B442" s="204" t="s">
        <v>678</v>
      </c>
      <c r="C442" s="166">
        <v>1991</v>
      </c>
      <c r="D442" s="204" t="s">
        <v>274</v>
      </c>
      <c r="E442" s="116" t="s">
        <v>677</v>
      </c>
      <c r="F442" s="6">
        <v>260530</v>
      </c>
      <c r="G442" s="221"/>
      <c r="K442" s="7" t="s">
        <v>216</v>
      </c>
      <c r="L442" s="10" t="s">
        <v>284</v>
      </c>
      <c r="M442" s="9" t="s">
        <v>347</v>
      </c>
      <c r="N442" s="27" t="s">
        <v>435</v>
      </c>
      <c r="O442" s="204" t="s">
        <v>193</v>
      </c>
      <c r="S442" s="203" t="s">
        <v>277</v>
      </c>
      <c r="T442" s="7" t="s">
        <v>1202</v>
      </c>
    </row>
    <row r="443" spans="1:20" ht="12.6" customHeight="1" x14ac:dyDescent="0.25">
      <c r="A443" s="169" t="s">
        <v>508</v>
      </c>
      <c r="B443" s="204" t="s">
        <v>678</v>
      </c>
      <c r="C443" s="68">
        <v>1991</v>
      </c>
      <c r="D443" s="78" t="s">
        <v>554</v>
      </c>
      <c r="E443" s="78" t="s">
        <v>556</v>
      </c>
      <c r="F443" s="78">
        <v>260504</v>
      </c>
      <c r="G443" s="78"/>
      <c r="H443" s="78"/>
      <c r="I443" s="78">
        <v>350</v>
      </c>
      <c r="J443" s="68">
        <v>279</v>
      </c>
      <c r="K443" s="78" t="s">
        <v>216</v>
      </c>
      <c r="L443" s="78" t="s">
        <v>225</v>
      </c>
      <c r="M443" s="78" t="s">
        <v>228</v>
      </c>
      <c r="N443" s="78" t="s">
        <v>435</v>
      </c>
      <c r="O443" s="78" t="s">
        <v>193</v>
      </c>
      <c r="P443" s="78"/>
      <c r="Q443" s="78"/>
      <c r="S443" s="78"/>
      <c r="T443" s="7" t="s">
        <v>1203</v>
      </c>
    </row>
    <row r="444" spans="1:20" ht="12.6" customHeight="1" x14ac:dyDescent="0.25">
      <c r="A444" s="169" t="s">
        <v>754</v>
      </c>
      <c r="B444" s="204" t="s">
        <v>678</v>
      </c>
      <c r="C444" s="68">
        <v>1991</v>
      </c>
      <c r="D444" s="78" t="s">
        <v>267</v>
      </c>
      <c r="E444" s="78" t="s">
        <v>743</v>
      </c>
      <c r="F444" s="78">
        <v>260620</v>
      </c>
      <c r="G444" s="78"/>
      <c r="H444" s="78"/>
      <c r="I444" s="78" t="s">
        <v>0</v>
      </c>
      <c r="J444" s="68"/>
      <c r="K444" s="78" t="s">
        <v>216</v>
      </c>
      <c r="L444" s="78" t="s">
        <v>225</v>
      </c>
      <c r="M444" s="78" t="s">
        <v>347</v>
      </c>
      <c r="N444" s="78" t="s">
        <v>435</v>
      </c>
      <c r="O444" s="78" t="s">
        <v>193</v>
      </c>
      <c r="P444" s="78"/>
      <c r="Q444" s="78"/>
      <c r="S444" s="203" t="s">
        <v>277</v>
      </c>
      <c r="T444" s="7" t="s">
        <v>1204</v>
      </c>
    </row>
    <row r="445" spans="1:20" ht="12.6" customHeight="1" x14ac:dyDescent="0.25">
      <c r="A445" s="7" t="s">
        <v>413</v>
      </c>
      <c r="B445" s="7" t="s">
        <v>414</v>
      </c>
      <c r="C445" s="7" t="s">
        <v>401</v>
      </c>
      <c r="D445" s="162" t="s">
        <v>267</v>
      </c>
      <c r="E445" s="116" t="s">
        <v>348</v>
      </c>
      <c r="F445" s="6">
        <v>260425</v>
      </c>
      <c r="K445" s="7" t="s">
        <v>217</v>
      </c>
      <c r="L445" s="10" t="s">
        <v>284</v>
      </c>
      <c r="M445" s="26" t="s">
        <v>347</v>
      </c>
      <c r="N445" s="7" t="s">
        <v>428</v>
      </c>
      <c r="O445" s="9" t="s">
        <v>193</v>
      </c>
      <c r="T445" s="7" t="s">
        <v>1205</v>
      </c>
    </row>
    <row r="446" spans="1:20" ht="12.6" customHeight="1" x14ac:dyDescent="0.25">
      <c r="A446" s="105">
        <v>25.4</v>
      </c>
      <c r="B446" s="97" t="s">
        <v>652</v>
      </c>
      <c r="C446" s="6">
        <v>2014</v>
      </c>
      <c r="D446" s="54" t="s">
        <v>650</v>
      </c>
      <c r="E446" s="5" t="s">
        <v>556</v>
      </c>
      <c r="F446" s="6">
        <v>260518</v>
      </c>
      <c r="G446" s="6"/>
      <c r="H446" s="54">
        <v>61</v>
      </c>
      <c r="I446" s="54"/>
      <c r="J446" s="54"/>
      <c r="K446" s="54" t="s">
        <v>216</v>
      </c>
      <c r="L446" s="54"/>
      <c r="M446" s="54" t="s">
        <v>230</v>
      </c>
      <c r="N446" s="54" t="s">
        <v>529</v>
      </c>
      <c r="O446" s="78" t="s">
        <v>193</v>
      </c>
      <c r="P446" s="54"/>
      <c r="Q446" s="54"/>
      <c r="S446" s="54"/>
      <c r="T446" s="7" t="s">
        <v>1206</v>
      </c>
    </row>
    <row r="447" spans="1:20" ht="12.6" customHeight="1" x14ac:dyDescent="0.25">
      <c r="A447" s="54">
        <v>5.12</v>
      </c>
      <c r="B447" s="97" t="s">
        <v>652</v>
      </c>
      <c r="C447" s="6">
        <v>2014</v>
      </c>
      <c r="D447" s="54" t="s">
        <v>560</v>
      </c>
      <c r="E447" s="5" t="s">
        <v>556</v>
      </c>
      <c r="F447" s="6">
        <v>260518</v>
      </c>
      <c r="G447" s="25"/>
      <c r="H447" s="54">
        <v>394</v>
      </c>
      <c r="I447" s="54"/>
      <c r="J447" s="54"/>
      <c r="K447" s="54" t="s">
        <v>216</v>
      </c>
      <c r="L447" s="54"/>
      <c r="M447" s="54" t="s">
        <v>230</v>
      </c>
      <c r="N447" s="54" t="s">
        <v>529</v>
      </c>
      <c r="O447" s="78" t="s">
        <v>193</v>
      </c>
      <c r="P447" s="54"/>
      <c r="Q447" s="54"/>
      <c r="S447" s="54"/>
      <c r="T447" s="7" t="s">
        <v>1207</v>
      </c>
    </row>
    <row r="448" spans="1:20" ht="12.6" customHeight="1" x14ac:dyDescent="0.25">
      <c r="A448" s="105">
        <v>9.8000000000000007</v>
      </c>
      <c r="B448" s="97" t="s">
        <v>652</v>
      </c>
      <c r="C448" s="6">
        <v>2014</v>
      </c>
      <c r="D448" s="54" t="s">
        <v>661</v>
      </c>
      <c r="E448" s="5" t="s">
        <v>556</v>
      </c>
      <c r="F448" s="6">
        <v>260518</v>
      </c>
      <c r="G448" s="54"/>
      <c r="H448" s="54">
        <v>322</v>
      </c>
      <c r="I448" s="54"/>
      <c r="J448" s="54"/>
      <c r="K448" s="54" t="s">
        <v>216</v>
      </c>
      <c r="L448" s="54"/>
      <c r="M448" s="54" t="s">
        <v>230</v>
      </c>
      <c r="N448" s="54" t="s">
        <v>529</v>
      </c>
      <c r="O448" s="78" t="s">
        <v>193</v>
      </c>
      <c r="P448" s="54"/>
      <c r="Q448" s="54"/>
      <c r="S448" s="54"/>
      <c r="T448" s="7" t="s">
        <v>1208</v>
      </c>
    </row>
    <row r="449" spans="1:121" ht="12.6" customHeight="1" x14ac:dyDescent="0.25">
      <c r="A449" s="7" t="s">
        <v>424</v>
      </c>
      <c r="B449" s="7" t="s">
        <v>425</v>
      </c>
      <c r="C449" s="6">
        <v>1978</v>
      </c>
      <c r="D449" s="162" t="s">
        <v>267</v>
      </c>
      <c r="E449" s="116" t="s">
        <v>348</v>
      </c>
      <c r="F449" s="6">
        <v>260425</v>
      </c>
      <c r="K449" s="7" t="s">
        <v>216</v>
      </c>
      <c r="L449" s="10" t="s">
        <v>284</v>
      </c>
      <c r="M449" s="26" t="s">
        <v>347</v>
      </c>
      <c r="N449" s="7" t="s">
        <v>433</v>
      </c>
      <c r="O449" s="9" t="s">
        <v>193</v>
      </c>
      <c r="T449" s="7" t="s">
        <v>1209</v>
      </c>
    </row>
    <row r="450" spans="1:121" ht="12.6" customHeight="1" x14ac:dyDescent="0.25">
      <c r="A450" s="7" t="s">
        <v>1330</v>
      </c>
      <c r="B450" s="7" t="s">
        <v>1329</v>
      </c>
      <c r="C450" s="54">
        <v>1988</v>
      </c>
      <c r="D450" s="26" t="s">
        <v>554</v>
      </c>
      <c r="E450" s="26" t="s">
        <v>1398</v>
      </c>
      <c r="F450" s="209">
        <v>260907</v>
      </c>
      <c r="K450" s="7" t="s">
        <v>216</v>
      </c>
      <c r="M450" s="9" t="s">
        <v>228</v>
      </c>
      <c r="N450" s="7" t="s">
        <v>435</v>
      </c>
      <c r="O450" s="7" t="s">
        <v>1397</v>
      </c>
    </row>
    <row r="451" spans="1:121" ht="12.6" customHeight="1" x14ac:dyDescent="0.25">
      <c r="A451" s="25">
        <v>14.5</v>
      </c>
      <c r="B451" s="26" t="s">
        <v>595</v>
      </c>
      <c r="C451" s="25">
        <v>2022</v>
      </c>
      <c r="D451" s="26" t="s">
        <v>567</v>
      </c>
      <c r="E451" s="116" t="s">
        <v>618</v>
      </c>
      <c r="F451" s="6">
        <v>260506</v>
      </c>
      <c r="G451" s="25">
        <v>-0.5</v>
      </c>
      <c r="K451" s="7" t="s">
        <v>216</v>
      </c>
      <c r="M451" s="9" t="s">
        <v>228</v>
      </c>
      <c r="N451" s="25" t="s">
        <v>512</v>
      </c>
      <c r="O451" s="26" t="s">
        <v>193</v>
      </c>
      <c r="T451" s="7" t="s">
        <v>1210</v>
      </c>
    </row>
    <row r="452" spans="1:121" ht="12.6" customHeight="1" x14ac:dyDescent="0.25">
      <c r="A452" s="7" t="s">
        <v>1374</v>
      </c>
      <c r="B452" s="7" t="s">
        <v>1373</v>
      </c>
      <c r="C452" s="54">
        <v>2020</v>
      </c>
      <c r="D452" s="26" t="s">
        <v>555</v>
      </c>
      <c r="E452" s="26" t="s">
        <v>1398</v>
      </c>
      <c r="F452" s="209">
        <v>260907</v>
      </c>
      <c r="H452" s="80">
        <v>0</v>
      </c>
      <c r="K452" s="7" t="s">
        <v>216</v>
      </c>
      <c r="L452" s="10" t="s">
        <v>226</v>
      </c>
      <c r="M452" s="9" t="s">
        <v>228</v>
      </c>
      <c r="N452" s="7" t="s">
        <v>512</v>
      </c>
      <c r="O452" s="7" t="s">
        <v>193</v>
      </c>
    </row>
    <row r="453" spans="1:121" ht="12.6" customHeight="1" x14ac:dyDescent="0.25">
      <c r="A453" s="222">
        <v>10.3</v>
      </c>
      <c r="B453" s="204" t="s">
        <v>596</v>
      </c>
      <c r="C453" s="166">
        <v>2018</v>
      </c>
      <c r="D453" s="204" t="s">
        <v>567</v>
      </c>
      <c r="E453" s="116" t="s">
        <v>618</v>
      </c>
      <c r="F453" s="6">
        <v>260506</v>
      </c>
      <c r="G453" s="27">
        <v>-1.5</v>
      </c>
      <c r="K453" s="7" t="s">
        <v>216</v>
      </c>
      <c r="M453" s="9" t="s">
        <v>228</v>
      </c>
      <c r="N453" s="27" t="s">
        <v>512</v>
      </c>
      <c r="O453" s="204" t="s">
        <v>193</v>
      </c>
      <c r="T453" s="7" t="s">
        <v>1211</v>
      </c>
    </row>
    <row r="454" spans="1:121" ht="12.6" customHeight="1" x14ac:dyDescent="0.25">
      <c r="A454" s="222">
        <v>14.2</v>
      </c>
      <c r="B454" s="204" t="s">
        <v>596</v>
      </c>
      <c r="C454" s="166">
        <v>2018</v>
      </c>
      <c r="D454" s="204" t="s">
        <v>562</v>
      </c>
      <c r="E454" s="116" t="s">
        <v>618</v>
      </c>
      <c r="F454" s="6">
        <v>260506</v>
      </c>
      <c r="G454" s="27">
        <v>-2.4</v>
      </c>
      <c r="K454" s="7" t="s">
        <v>216</v>
      </c>
      <c r="M454" s="9" t="s">
        <v>228</v>
      </c>
      <c r="N454" s="27" t="s">
        <v>512</v>
      </c>
      <c r="O454" s="204" t="s">
        <v>193</v>
      </c>
      <c r="T454" s="7" t="s">
        <v>1212</v>
      </c>
    </row>
    <row r="455" spans="1:121" ht="12.6" customHeight="1" x14ac:dyDescent="0.25">
      <c r="A455" s="217">
        <v>3.5</v>
      </c>
      <c r="B455" s="204" t="s">
        <v>596</v>
      </c>
      <c r="C455" s="166">
        <v>2018</v>
      </c>
      <c r="D455" s="6" t="s">
        <v>568</v>
      </c>
      <c r="E455" s="116" t="s">
        <v>618</v>
      </c>
      <c r="F455" s="6">
        <v>260506</v>
      </c>
      <c r="G455" s="27"/>
      <c r="K455" s="7" t="s">
        <v>216</v>
      </c>
      <c r="M455" s="9" t="s">
        <v>230</v>
      </c>
      <c r="N455" s="27" t="s">
        <v>512</v>
      </c>
      <c r="O455" s="204" t="s">
        <v>193</v>
      </c>
      <c r="T455" s="7" t="s">
        <v>1213</v>
      </c>
    </row>
    <row r="456" spans="1:121" ht="12.6" customHeight="1" x14ac:dyDescent="0.25">
      <c r="A456" s="217">
        <v>1.61</v>
      </c>
      <c r="B456" s="204" t="s">
        <v>596</v>
      </c>
      <c r="C456" s="166">
        <v>2018</v>
      </c>
      <c r="D456" s="204" t="s">
        <v>569</v>
      </c>
      <c r="E456" s="116" t="s">
        <v>618</v>
      </c>
      <c r="F456" s="6">
        <v>260506</v>
      </c>
      <c r="G456" s="27">
        <v>0</v>
      </c>
      <c r="K456" s="7" t="s">
        <v>216</v>
      </c>
      <c r="M456" s="9" t="s">
        <v>218</v>
      </c>
      <c r="N456" s="27" t="s">
        <v>512</v>
      </c>
      <c r="O456" s="204" t="s">
        <v>193</v>
      </c>
      <c r="T456" s="7" t="s">
        <v>1214</v>
      </c>
    </row>
    <row r="457" spans="1:121" ht="12.6" customHeight="1" x14ac:dyDescent="0.25">
      <c r="A457" s="25">
        <v>12.6</v>
      </c>
      <c r="B457" s="26" t="s">
        <v>597</v>
      </c>
      <c r="C457" s="25">
        <v>2015</v>
      </c>
      <c r="D457" s="26" t="s">
        <v>562</v>
      </c>
      <c r="E457" s="116" t="s">
        <v>618</v>
      </c>
      <c r="F457" s="6">
        <v>260506</v>
      </c>
      <c r="G457" s="25">
        <v>-0.5</v>
      </c>
      <c r="K457" s="7" t="s">
        <v>217</v>
      </c>
      <c r="M457" s="9" t="s">
        <v>228</v>
      </c>
      <c r="N457" s="25" t="s">
        <v>522</v>
      </c>
      <c r="O457" s="204" t="s">
        <v>193</v>
      </c>
      <c r="T457" s="7" t="s">
        <v>1215</v>
      </c>
    </row>
    <row r="458" spans="1:121" ht="12.6" customHeight="1" x14ac:dyDescent="0.25">
      <c r="A458" s="25">
        <v>1.77</v>
      </c>
      <c r="B458" s="26" t="s">
        <v>597</v>
      </c>
      <c r="C458" s="25">
        <v>2015</v>
      </c>
      <c r="D458" s="204" t="s">
        <v>569</v>
      </c>
      <c r="E458" s="116" t="s">
        <v>618</v>
      </c>
      <c r="F458" s="6">
        <v>260506</v>
      </c>
      <c r="G458" s="25">
        <v>0</v>
      </c>
      <c r="K458" s="7" t="s">
        <v>217</v>
      </c>
      <c r="M458" s="9" t="s">
        <v>218</v>
      </c>
      <c r="N458" s="25" t="s">
        <v>522</v>
      </c>
      <c r="O458" s="204" t="s">
        <v>193</v>
      </c>
      <c r="T458" s="7" t="s">
        <v>1216</v>
      </c>
    </row>
    <row r="459" spans="1:121" ht="12.6" customHeight="1" x14ac:dyDescent="0.25">
      <c r="A459" s="331">
        <v>1.4986111111111111</v>
      </c>
      <c r="B459" s="223" t="s">
        <v>1443</v>
      </c>
      <c r="C459" s="26"/>
      <c r="D459" s="223" t="s">
        <v>1439</v>
      </c>
      <c r="E459" s="26" t="s">
        <v>1446</v>
      </c>
      <c r="F459" s="26">
        <v>260425</v>
      </c>
      <c r="G459" s="26"/>
      <c r="H459" s="26"/>
      <c r="I459" s="26"/>
      <c r="J459" s="26"/>
      <c r="K459" s="26"/>
      <c r="L459" s="26"/>
      <c r="M459" s="26" t="s">
        <v>347</v>
      </c>
      <c r="N459" s="332" t="s">
        <v>1441</v>
      </c>
      <c r="O459" s="223" t="s">
        <v>1444</v>
      </c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6"/>
      <c r="BK459" s="26"/>
      <c r="BL459" s="26"/>
      <c r="BM459" s="26"/>
      <c r="BN459" s="26"/>
      <c r="BO459" s="26"/>
      <c r="BP459" s="26"/>
      <c r="BQ459" s="26"/>
      <c r="BR459" s="26"/>
      <c r="BS459" s="26"/>
      <c r="BT459" s="26"/>
      <c r="BU459" s="26"/>
      <c r="BV459" s="26"/>
      <c r="BW459" s="26"/>
      <c r="BX459" s="26"/>
      <c r="BY459" s="26"/>
      <c r="BZ459" s="26"/>
      <c r="CA459" s="26"/>
      <c r="CB459" s="26"/>
      <c r="CC459" s="26"/>
      <c r="CD459" s="26"/>
      <c r="CE459" s="26"/>
      <c r="CF459" s="26"/>
      <c r="CG459" s="26"/>
      <c r="CH459" s="26"/>
      <c r="CI459" s="26"/>
      <c r="CJ459" s="26"/>
      <c r="CK459" s="26"/>
      <c r="CL459" s="26"/>
      <c r="CM459" s="26"/>
      <c r="CN459" s="26"/>
      <c r="CO459" s="26"/>
      <c r="CP459" s="26"/>
      <c r="CQ459" s="26"/>
      <c r="CR459" s="26"/>
      <c r="CS459" s="26"/>
      <c r="CT459" s="26"/>
      <c r="CU459" s="26"/>
      <c r="CV459" s="26"/>
      <c r="CW459" s="26"/>
      <c r="CX459" s="26"/>
      <c r="CY459" s="26"/>
      <c r="CZ459" s="26"/>
      <c r="DA459" s="26"/>
      <c r="DB459" s="26"/>
      <c r="DC459" s="26"/>
      <c r="DD459" s="26"/>
      <c r="DE459" s="26"/>
      <c r="DF459" s="26"/>
      <c r="DG459" s="26"/>
      <c r="DH459" s="26"/>
      <c r="DI459" s="26"/>
      <c r="DJ459" s="26"/>
      <c r="DK459" s="26"/>
      <c r="DL459" s="26"/>
      <c r="DM459" s="26"/>
      <c r="DN459" s="26"/>
      <c r="DO459" s="26"/>
      <c r="DP459" s="26"/>
      <c r="DQ459" s="26"/>
    </row>
    <row r="460" spans="1:121" ht="12.6" customHeight="1" x14ac:dyDescent="0.25">
      <c r="A460" s="316" t="s">
        <v>1328</v>
      </c>
      <c r="B460" s="259" t="s">
        <v>1327</v>
      </c>
      <c r="C460" s="294">
        <v>2017</v>
      </c>
      <c r="D460" s="26" t="s">
        <v>554</v>
      </c>
      <c r="E460" s="26" t="s">
        <v>1398</v>
      </c>
      <c r="F460" s="209">
        <v>260907</v>
      </c>
      <c r="G460" s="294"/>
      <c r="H460" s="209"/>
      <c r="I460" s="209"/>
      <c r="J460" s="21"/>
      <c r="K460" s="7" t="s">
        <v>216</v>
      </c>
      <c r="L460" s="21"/>
      <c r="M460" s="9" t="s">
        <v>228</v>
      </c>
      <c r="N460" s="209" t="s">
        <v>512</v>
      </c>
      <c r="O460" s="260" t="s">
        <v>1396</v>
      </c>
      <c r="P460" s="21"/>
      <c r="Q460" s="21"/>
      <c r="R460" s="21"/>
      <c r="S460" s="21"/>
      <c r="T460" s="21"/>
    </row>
    <row r="461" spans="1:121" ht="12.6" customHeight="1" x14ac:dyDescent="0.25">
      <c r="A461" s="26" t="s">
        <v>511</v>
      </c>
      <c r="B461" s="25" t="s">
        <v>510</v>
      </c>
      <c r="C461" s="25">
        <v>2017</v>
      </c>
      <c r="D461" s="78" t="s">
        <v>555</v>
      </c>
      <c r="E461" s="78" t="s">
        <v>556</v>
      </c>
      <c r="F461" s="78">
        <v>260504</v>
      </c>
      <c r="G461" s="78"/>
      <c r="H461" s="25">
        <v>0</v>
      </c>
      <c r="I461" s="25"/>
      <c r="J461" s="25"/>
      <c r="K461" s="25" t="s">
        <v>217</v>
      </c>
      <c r="L461" s="25" t="s">
        <v>226</v>
      </c>
      <c r="M461" s="78" t="s">
        <v>228</v>
      </c>
      <c r="N461" s="25" t="s">
        <v>512</v>
      </c>
      <c r="O461" s="78" t="s">
        <v>193</v>
      </c>
      <c r="P461" s="25"/>
      <c r="Q461" s="25"/>
      <c r="S461" s="25" t="s">
        <v>557</v>
      </c>
      <c r="T461" s="7" t="s">
        <v>1217</v>
      </c>
    </row>
    <row r="462" spans="1:121" ht="12.6" customHeight="1" x14ac:dyDescent="0.25">
      <c r="A462" s="26" t="s">
        <v>543</v>
      </c>
      <c r="B462" s="25" t="s">
        <v>542</v>
      </c>
      <c r="C462" s="25">
        <v>2014</v>
      </c>
      <c r="D462" s="78" t="s">
        <v>555</v>
      </c>
      <c r="E462" s="78" t="s">
        <v>556</v>
      </c>
      <c r="F462" s="78">
        <v>260504</v>
      </c>
      <c r="G462" s="78"/>
      <c r="H462" s="25">
        <v>0</v>
      </c>
      <c r="I462" s="25"/>
      <c r="J462" s="25"/>
      <c r="K462" s="25" t="s">
        <v>217</v>
      </c>
      <c r="L462" s="25" t="s">
        <v>226</v>
      </c>
      <c r="M462" s="78" t="s">
        <v>228</v>
      </c>
      <c r="N462" s="25" t="s">
        <v>537</v>
      </c>
      <c r="O462" s="78" t="s">
        <v>193</v>
      </c>
      <c r="P462" s="25"/>
      <c r="Q462" s="25"/>
      <c r="S462" s="25" t="s">
        <v>557</v>
      </c>
      <c r="T462" s="7" t="s">
        <v>1218</v>
      </c>
    </row>
    <row r="463" spans="1:121" ht="12.6" customHeight="1" x14ac:dyDescent="0.25">
      <c r="A463" s="220">
        <v>10.4</v>
      </c>
      <c r="B463" s="25" t="s">
        <v>542</v>
      </c>
      <c r="C463" s="54">
        <v>2014</v>
      </c>
      <c r="D463" s="54" t="s">
        <v>650</v>
      </c>
      <c r="E463" s="5" t="s">
        <v>556</v>
      </c>
      <c r="F463" s="6">
        <v>260518</v>
      </c>
      <c r="G463" s="6"/>
      <c r="H463" s="54">
        <v>0</v>
      </c>
      <c r="I463" s="54"/>
      <c r="J463" s="54"/>
      <c r="K463" s="54" t="s">
        <v>217</v>
      </c>
      <c r="L463" s="54"/>
      <c r="M463" s="54" t="s">
        <v>230</v>
      </c>
      <c r="N463" s="25" t="s">
        <v>537</v>
      </c>
      <c r="O463" s="78" t="s">
        <v>193</v>
      </c>
      <c r="P463" s="54"/>
      <c r="Q463" s="54"/>
      <c r="R463" s="54"/>
      <c r="T463" s="7" t="s">
        <v>1219</v>
      </c>
    </row>
    <row r="464" spans="1:121" ht="12.6" customHeight="1" x14ac:dyDescent="0.25">
      <c r="A464" s="25">
        <v>4.09</v>
      </c>
      <c r="B464" s="25" t="s">
        <v>542</v>
      </c>
      <c r="C464" s="54">
        <v>2014</v>
      </c>
      <c r="D464" s="54" t="s">
        <v>568</v>
      </c>
      <c r="E464" s="5" t="s">
        <v>556</v>
      </c>
      <c r="F464" s="6">
        <v>260518</v>
      </c>
      <c r="G464" s="6"/>
      <c r="H464" s="54">
        <v>389</v>
      </c>
      <c r="I464" s="54"/>
      <c r="J464" s="54"/>
      <c r="K464" s="54" t="s">
        <v>217</v>
      </c>
      <c r="L464" s="54"/>
      <c r="M464" s="54" t="s">
        <v>230</v>
      </c>
      <c r="N464" s="25" t="s">
        <v>537</v>
      </c>
      <c r="O464" s="78" t="s">
        <v>193</v>
      </c>
      <c r="P464" s="54"/>
      <c r="Q464" s="54"/>
      <c r="R464" s="54"/>
      <c r="T464" s="7" t="s">
        <v>1220</v>
      </c>
    </row>
    <row r="465" spans="1:121" ht="12.6" customHeight="1" x14ac:dyDescent="0.25">
      <c r="A465" s="25">
        <v>8.5299999999999994</v>
      </c>
      <c r="B465" s="25" t="s">
        <v>542</v>
      </c>
      <c r="C465" s="54">
        <v>2014</v>
      </c>
      <c r="D465" s="54" t="s">
        <v>661</v>
      </c>
      <c r="E465" s="5" t="s">
        <v>556</v>
      </c>
      <c r="F465" s="6">
        <v>260518</v>
      </c>
      <c r="G465" s="54"/>
      <c r="H465" s="54">
        <v>31</v>
      </c>
      <c r="I465" s="54"/>
      <c r="J465" s="54"/>
      <c r="K465" s="54" t="s">
        <v>217</v>
      </c>
      <c r="L465" s="54"/>
      <c r="M465" s="54" t="s">
        <v>230</v>
      </c>
      <c r="N465" s="25" t="s">
        <v>537</v>
      </c>
      <c r="O465" s="78" t="s">
        <v>193</v>
      </c>
      <c r="P465" s="54"/>
      <c r="Q465" s="54"/>
      <c r="R465" s="54"/>
      <c r="T465" s="7" t="s">
        <v>1221</v>
      </c>
    </row>
    <row r="466" spans="1:121" ht="12.6" customHeight="1" x14ac:dyDescent="0.25">
      <c r="A466" s="219">
        <v>8.1999999999999993</v>
      </c>
      <c r="B466" s="204" t="s">
        <v>598</v>
      </c>
      <c r="C466" s="166">
        <v>2019</v>
      </c>
      <c r="D466" s="26" t="s">
        <v>567</v>
      </c>
      <c r="E466" s="116" t="s">
        <v>618</v>
      </c>
      <c r="F466" s="6">
        <v>260506</v>
      </c>
      <c r="G466" s="219">
        <v>-0.8</v>
      </c>
      <c r="K466" s="7" t="s">
        <v>216</v>
      </c>
      <c r="M466" s="9" t="s">
        <v>228</v>
      </c>
      <c r="N466" s="27" t="s">
        <v>512</v>
      </c>
      <c r="O466" s="204" t="s">
        <v>193</v>
      </c>
      <c r="T466" s="7" t="s">
        <v>1222</v>
      </c>
    </row>
    <row r="467" spans="1:121" ht="12.6" customHeight="1" x14ac:dyDescent="0.25">
      <c r="A467" s="219">
        <v>12</v>
      </c>
      <c r="B467" s="204" t="s">
        <v>598</v>
      </c>
      <c r="C467" s="166">
        <v>2019</v>
      </c>
      <c r="D467" s="204" t="s">
        <v>562</v>
      </c>
      <c r="E467" s="116" t="s">
        <v>618</v>
      </c>
      <c r="F467" s="6">
        <v>260506</v>
      </c>
      <c r="G467" s="219">
        <v>-3.4</v>
      </c>
      <c r="K467" s="7" t="s">
        <v>216</v>
      </c>
      <c r="M467" s="9" t="s">
        <v>228</v>
      </c>
      <c r="N467" s="27" t="s">
        <v>512</v>
      </c>
      <c r="O467" s="204" t="s">
        <v>193</v>
      </c>
      <c r="T467" s="7" t="s">
        <v>1223</v>
      </c>
    </row>
    <row r="468" spans="1:121" ht="12.6" customHeight="1" x14ac:dyDescent="0.25">
      <c r="A468" s="219">
        <v>12.1</v>
      </c>
      <c r="B468" s="204" t="s">
        <v>598</v>
      </c>
      <c r="C468" s="166">
        <v>2019</v>
      </c>
      <c r="D468" s="26" t="s">
        <v>562</v>
      </c>
      <c r="E468" s="21" t="s">
        <v>1322</v>
      </c>
      <c r="F468" s="209">
        <v>260902</v>
      </c>
      <c r="G468" s="142">
        <v>0</v>
      </c>
      <c r="H468" s="209"/>
      <c r="I468" s="209"/>
      <c r="J468" s="21"/>
      <c r="K468" s="21" t="s">
        <v>216</v>
      </c>
      <c r="L468" s="21" t="s">
        <v>226</v>
      </c>
      <c r="M468" s="21" t="s">
        <v>228</v>
      </c>
      <c r="N468" s="27" t="s">
        <v>512</v>
      </c>
      <c r="O468" s="204" t="s">
        <v>193</v>
      </c>
      <c r="P468" s="21"/>
      <c r="Q468" s="21"/>
      <c r="R468" s="21"/>
      <c r="S468" s="21"/>
      <c r="T468" s="21"/>
    </row>
    <row r="469" spans="1:121" s="5" customFormat="1" ht="12.6" customHeight="1" x14ac:dyDescent="0.25">
      <c r="A469" s="220">
        <v>2.8</v>
      </c>
      <c r="B469" s="204" t="s">
        <v>598</v>
      </c>
      <c r="C469" s="166">
        <v>2019</v>
      </c>
      <c r="D469" s="204" t="s">
        <v>568</v>
      </c>
      <c r="E469" s="116" t="s">
        <v>618</v>
      </c>
      <c r="F469" s="6">
        <v>260506</v>
      </c>
      <c r="G469" s="219"/>
      <c r="H469" s="80"/>
      <c r="I469" s="80"/>
      <c r="J469" s="80"/>
      <c r="K469" s="7" t="s">
        <v>216</v>
      </c>
      <c r="L469" s="10"/>
      <c r="M469" s="9" t="s">
        <v>230</v>
      </c>
      <c r="N469" s="27" t="s">
        <v>512</v>
      </c>
      <c r="O469" s="204" t="s">
        <v>193</v>
      </c>
      <c r="P469" s="7"/>
      <c r="Q469" s="8"/>
      <c r="R469" s="7"/>
      <c r="S469" s="7"/>
      <c r="T469" s="7" t="s">
        <v>1224</v>
      </c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</row>
    <row r="470" spans="1:121" s="5" customFormat="1" ht="12.6" customHeight="1" x14ac:dyDescent="0.25">
      <c r="A470" s="220">
        <v>2.42</v>
      </c>
      <c r="B470" s="204" t="s">
        <v>598</v>
      </c>
      <c r="C470" s="166">
        <v>2019</v>
      </c>
      <c r="D470" s="26" t="s">
        <v>1320</v>
      </c>
      <c r="E470" s="21" t="s">
        <v>1322</v>
      </c>
      <c r="F470" s="209">
        <v>260902</v>
      </c>
      <c r="G470" s="142"/>
      <c r="H470" s="209"/>
      <c r="I470" s="209"/>
      <c r="J470" s="21"/>
      <c r="K470" s="21" t="s">
        <v>216</v>
      </c>
      <c r="L470" s="21" t="s">
        <v>226</v>
      </c>
      <c r="M470" s="21" t="s">
        <v>230</v>
      </c>
      <c r="N470" s="27" t="s">
        <v>512</v>
      </c>
      <c r="O470" s="204" t="s">
        <v>193</v>
      </c>
      <c r="P470" s="21"/>
      <c r="Q470" s="21"/>
      <c r="R470" s="21"/>
      <c r="S470" s="21"/>
      <c r="T470" s="21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</row>
    <row r="471" spans="1:121" s="5" customFormat="1" ht="12.6" customHeight="1" x14ac:dyDescent="0.25">
      <c r="A471" s="220">
        <v>2.6</v>
      </c>
      <c r="B471" s="204" t="s">
        <v>598</v>
      </c>
      <c r="C471" s="166">
        <v>2019</v>
      </c>
      <c r="D471" s="204" t="s">
        <v>569</v>
      </c>
      <c r="E471" s="116" t="s">
        <v>618</v>
      </c>
      <c r="F471" s="6">
        <v>260506</v>
      </c>
      <c r="G471" s="219">
        <v>0</v>
      </c>
      <c r="H471" s="80"/>
      <c r="I471" s="80"/>
      <c r="J471" s="80"/>
      <c r="K471" s="7" t="s">
        <v>216</v>
      </c>
      <c r="L471" s="10"/>
      <c r="M471" s="9" t="s">
        <v>218</v>
      </c>
      <c r="N471" s="27" t="s">
        <v>512</v>
      </c>
      <c r="O471" s="204" t="s">
        <v>193</v>
      </c>
      <c r="P471" s="7"/>
      <c r="Q471" s="8"/>
      <c r="R471" s="7"/>
      <c r="S471" s="7"/>
      <c r="T471" s="7" t="s">
        <v>1225</v>
      </c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</row>
    <row r="472" spans="1:121" s="5" customFormat="1" ht="12.6" customHeight="1" x14ac:dyDescent="0.25">
      <c r="A472" s="220">
        <v>2.6</v>
      </c>
      <c r="B472" s="204" t="s">
        <v>598</v>
      </c>
      <c r="C472" s="166">
        <v>2019</v>
      </c>
      <c r="D472" s="26" t="s">
        <v>569</v>
      </c>
      <c r="E472" s="21" t="s">
        <v>1322</v>
      </c>
      <c r="F472" s="209">
        <v>260902</v>
      </c>
      <c r="G472" s="142">
        <v>0</v>
      </c>
      <c r="H472" s="209"/>
      <c r="I472" s="209"/>
      <c r="J472" s="21"/>
      <c r="K472" s="21" t="s">
        <v>216</v>
      </c>
      <c r="L472" s="21" t="s">
        <v>226</v>
      </c>
      <c r="M472" s="21" t="s">
        <v>218</v>
      </c>
      <c r="N472" s="27" t="s">
        <v>512</v>
      </c>
      <c r="O472" s="204" t="s">
        <v>193</v>
      </c>
      <c r="P472" s="21"/>
      <c r="Q472" s="21"/>
      <c r="R472" s="21"/>
      <c r="S472" s="21"/>
      <c r="T472" s="21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</row>
    <row r="473" spans="1:121" s="5" customFormat="1" ht="12.6" customHeight="1" x14ac:dyDescent="0.25">
      <c r="A473" s="220">
        <v>7</v>
      </c>
      <c r="B473" s="204" t="s">
        <v>598</v>
      </c>
      <c r="C473" s="166">
        <v>2019</v>
      </c>
      <c r="D473" s="26" t="s">
        <v>1321</v>
      </c>
      <c r="E473" s="21" t="s">
        <v>1322</v>
      </c>
      <c r="F473" s="209">
        <v>260902</v>
      </c>
      <c r="G473" s="142"/>
      <c r="H473" s="209"/>
      <c r="I473" s="209"/>
      <c r="J473" s="21"/>
      <c r="K473" s="21" t="s">
        <v>216</v>
      </c>
      <c r="L473" s="21" t="s">
        <v>226</v>
      </c>
      <c r="M473" s="21" t="s">
        <v>230</v>
      </c>
      <c r="N473" s="27" t="s">
        <v>512</v>
      </c>
      <c r="O473" s="204" t="s">
        <v>193</v>
      </c>
      <c r="P473" s="21"/>
      <c r="Q473" s="21"/>
      <c r="R473" s="21"/>
      <c r="S473" s="21"/>
      <c r="T473" s="21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</row>
    <row r="474" spans="1:121" s="5" customFormat="1" ht="12.6" customHeight="1" x14ac:dyDescent="0.25">
      <c r="A474" s="25" t="s">
        <v>587</v>
      </c>
      <c r="B474" s="7" t="s">
        <v>599</v>
      </c>
      <c r="C474" s="25">
        <v>2020</v>
      </c>
      <c r="D474" s="204" t="s">
        <v>567</v>
      </c>
      <c r="E474" s="116" t="s">
        <v>618</v>
      </c>
      <c r="F474" s="6">
        <v>260506</v>
      </c>
      <c r="G474" s="25"/>
      <c r="H474" s="80"/>
      <c r="I474" s="80"/>
      <c r="J474" s="80"/>
      <c r="K474" s="7" t="s">
        <v>216</v>
      </c>
      <c r="L474" s="10"/>
      <c r="M474" s="9" t="s">
        <v>228</v>
      </c>
      <c r="N474" s="25" t="s">
        <v>512</v>
      </c>
      <c r="O474" s="204" t="s">
        <v>193</v>
      </c>
      <c r="P474" s="7"/>
      <c r="Q474" s="8"/>
      <c r="R474" s="7"/>
      <c r="S474" s="7"/>
      <c r="T474" s="7" t="s">
        <v>1226</v>
      </c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</row>
    <row r="475" spans="1:121" s="5" customFormat="1" ht="12.6" customHeight="1" x14ac:dyDescent="0.25">
      <c r="A475" s="25">
        <v>1.04</v>
      </c>
      <c r="B475" s="7" t="s">
        <v>599</v>
      </c>
      <c r="C475" s="25">
        <v>2020</v>
      </c>
      <c r="D475" s="6" t="s">
        <v>568</v>
      </c>
      <c r="E475" s="116" t="s">
        <v>618</v>
      </c>
      <c r="F475" s="6">
        <v>260506</v>
      </c>
      <c r="G475" s="25"/>
      <c r="H475" s="80"/>
      <c r="I475" s="80"/>
      <c r="J475" s="80"/>
      <c r="K475" s="7" t="s">
        <v>216</v>
      </c>
      <c r="L475" s="10"/>
      <c r="M475" s="9" t="s">
        <v>230</v>
      </c>
      <c r="N475" s="25" t="s">
        <v>512</v>
      </c>
      <c r="O475" s="204" t="s">
        <v>193</v>
      </c>
      <c r="P475" s="7"/>
      <c r="Q475" s="8"/>
      <c r="R475" s="7"/>
      <c r="S475" s="7"/>
      <c r="T475" s="7" t="s">
        <v>1227</v>
      </c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</row>
    <row r="476" spans="1:121" s="5" customFormat="1" ht="12.6" customHeight="1" x14ac:dyDescent="0.25">
      <c r="A476" s="7" t="s">
        <v>1378</v>
      </c>
      <c r="B476" s="7" t="s">
        <v>1377</v>
      </c>
      <c r="C476" s="54">
        <v>2020</v>
      </c>
      <c r="D476" s="26" t="s">
        <v>555</v>
      </c>
      <c r="E476" s="26" t="s">
        <v>1398</v>
      </c>
      <c r="F476" s="209">
        <v>260907</v>
      </c>
      <c r="G476" s="7"/>
      <c r="H476" s="80">
        <v>0</v>
      </c>
      <c r="I476" s="80"/>
      <c r="J476" s="80"/>
      <c r="K476" s="7" t="s">
        <v>216</v>
      </c>
      <c r="L476" s="10" t="s">
        <v>226</v>
      </c>
      <c r="M476" s="9" t="s">
        <v>228</v>
      </c>
      <c r="N476" s="7" t="s">
        <v>512</v>
      </c>
      <c r="O476" s="7" t="s">
        <v>193</v>
      </c>
      <c r="P476" s="7"/>
      <c r="Q476" s="8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</row>
    <row r="477" spans="1:121" s="5" customFormat="1" ht="12.6" customHeight="1" x14ac:dyDescent="0.25">
      <c r="A477" s="219">
        <v>12</v>
      </c>
      <c r="B477" s="26" t="s">
        <v>600</v>
      </c>
      <c r="C477" s="25">
        <v>2015</v>
      </c>
      <c r="D477" s="204" t="s">
        <v>562</v>
      </c>
      <c r="E477" s="116" t="s">
        <v>618</v>
      </c>
      <c r="F477" s="6">
        <v>260506</v>
      </c>
      <c r="G477" s="219">
        <v>0</v>
      </c>
      <c r="H477" s="80"/>
      <c r="I477" s="80"/>
      <c r="J477" s="80"/>
      <c r="K477" s="7" t="s">
        <v>217</v>
      </c>
      <c r="L477" s="10"/>
      <c r="M477" s="9" t="s">
        <v>228</v>
      </c>
      <c r="N477" s="25" t="s">
        <v>522</v>
      </c>
      <c r="O477" s="204" t="s">
        <v>193</v>
      </c>
      <c r="P477" s="7"/>
      <c r="Q477" s="8"/>
      <c r="R477" s="7"/>
      <c r="S477" s="7"/>
      <c r="T477" s="7" t="s">
        <v>1228</v>
      </c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</row>
    <row r="478" spans="1:121" s="5" customFormat="1" ht="12.6" customHeight="1" x14ac:dyDescent="0.25">
      <c r="A478" s="25">
        <v>2.92</v>
      </c>
      <c r="B478" s="26" t="s">
        <v>600</v>
      </c>
      <c r="C478" s="25">
        <v>2015</v>
      </c>
      <c r="D478" s="6" t="s">
        <v>568</v>
      </c>
      <c r="E478" s="116" t="s">
        <v>618</v>
      </c>
      <c r="F478" s="6">
        <v>260506</v>
      </c>
      <c r="G478" s="219"/>
      <c r="H478" s="80"/>
      <c r="I478" s="80"/>
      <c r="J478" s="80"/>
      <c r="K478" s="7" t="s">
        <v>217</v>
      </c>
      <c r="L478" s="10"/>
      <c r="M478" s="9" t="s">
        <v>230</v>
      </c>
      <c r="N478" s="25" t="s">
        <v>522</v>
      </c>
      <c r="O478" s="204" t="s">
        <v>193</v>
      </c>
      <c r="P478" s="7"/>
      <c r="Q478" s="8"/>
      <c r="R478" s="7"/>
      <c r="S478" s="7"/>
      <c r="T478" s="7" t="s">
        <v>1229</v>
      </c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</row>
    <row r="479" spans="1:121" s="5" customFormat="1" ht="12.6" customHeight="1" x14ac:dyDescent="0.25">
      <c r="A479" s="220">
        <v>2</v>
      </c>
      <c r="B479" s="26" t="s">
        <v>600</v>
      </c>
      <c r="C479" s="25">
        <v>2015</v>
      </c>
      <c r="D479" s="204" t="s">
        <v>569</v>
      </c>
      <c r="E479" s="116" t="s">
        <v>618</v>
      </c>
      <c r="F479" s="6">
        <v>260506</v>
      </c>
      <c r="G479" s="219">
        <v>0.4</v>
      </c>
      <c r="H479" s="80"/>
      <c r="I479" s="80"/>
      <c r="J479" s="80"/>
      <c r="K479" s="7" t="s">
        <v>217</v>
      </c>
      <c r="L479" s="10"/>
      <c r="M479" s="9" t="s">
        <v>218</v>
      </c>
      <c r="N479" s="25" t="s">
        <v>522</v>
      </c>
      <c r="O479" s="204" t="s">
        <v>193</v>
      </c>
      <c r="P479" s="7"/>
      <c r="Q479" s="8"/>
      <c r="R479" s="7"/>
      <c r="S479" s="7"/>
      <c r="T479" s="7" t="s">
        <v>1230</v>
      </c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</row>
    <row r="480" spans="1:121" s="5" customFormat="1" ht="12.6" customHeight="1" x14ac:dyDescent="0.25">
      <c r="A480" s="219">
        <v>11</v>
      </c>
      <c r="B480" s="204" t="s">
        <v>601</v>
      </c>
      <c r="C480" s="166">
        <v>2017</v>
      </c>
      <c r="D480" s="204" t="s">
        <v>567</v>
      </c>
      <c r="E480" s="116" t="s">
        <v>618</v>
      </c>
      <c r="F480" s="6">
        <v>260506</v>
      </c>
      <c r="G480" s="222">
        <v>-0.6</v>
      </c>
      <c r="H480" s="80"/>
      <c r="I480" s="80"/>
      <c r="J480" s="80"/>
      <c r="K480" s="7" t="s">
        <v>217</v>
      </c>
      <c r="L480" s="10"/>
      <c r="M480" s="9" t="s">
        <v>228</v>
      </c>
      <c r="N480" s="27" t="s">
        <v>490</v>
      </c>
      <c r="O480" s="204" t="s">
        <v>193</v>
      </c>
      <c r="P480" s="7"/>
      <c r="Q480" s="8"/>
      <c r="R480" s="7"/>
      <c r="S480" s="7"/>
      <c r="T480" s="7" t="s">
        <v>1231</v>
      </c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</row>
    <row r="481" spans="1:121" ht="12.6" customHeight="1" x14ac:dyDescent="0.25">
      <c r="A481" s="219" t="s">
        <v>587</v>
      </c>
      <c r="B481" s="204" t="s">
        <v>601</v>
      </c>
      <c r="C481" s="166">
        <v>2017</v>
      </c>
      <c r="D481" s="204" t="s">
        <v>562</v>
      </c>
      <c r="E481" s="116" t="s">
        <v>618</v>
      </c>
      <c r="F481" s="6">
        <v>260506</v>
      </c>
      <c r="G481" s="222"/>
      <c r="K481" s="7" t="s">
        <v>217</v>
      </c>
      <c r="M481" s="9" t="s">
        <v>228</v>
      </c>
      <c r="N481" s="27" t="s">
        <v>490</v>
      </c>
      <c r="O481" s="204" t="s">
        <v>193</v>
      </c>
      <c r="T481" s="7" t="s">
        <v>1232</v>
      </c>
    </row>
    <row r="482" spans="1:121" s="25" customFormat="1" ht="12.6" customHeight="1" x14ac:dyDescent="0.25">
      <c r="A482" s="217">
        <v>2.9</v>
      </c>
      <c r="B482" s="204" t="s">
        <v>601</v>
      </c>
      <c r="C482" s="166">
        <v>2017</v>
      </c>
      <c r="D482" s="204" t="s">
        <v>568</v>
      </c>
      <c r="E482" s="116" t="s">
        <v>618</v>
      </c>
      <c r="F482" s="6">
        <v>260506</v>
      </c>
      <c r="G482" s="222"/>
      <c r="H482" s="80"/>
      <c r="I482" s="80"/>
      <c r="J482" s="80"/>
      <c r="K482" s="7" t="s">
        <v>217</v>
      </c>
      <c r="L482" s="10"/>
      <c r="M482" s="9" t="s">
        <v>230</v>
      </c>
      <c r="N482" s="27" t="s">
        <v>490</v>
      </c>
      <c r="O482" s="204" t="s">
        <v>193</v>
      </c>
      <c r="P482" s="7"/>
      <c r="Q482" s="8"/>
      <c r="R482" s="7"/>
      <c r="S482" s="7"/>
      <c r="T482" s="7" t="s">
        <v>1233</v>
      </c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</row>
    <row r="483" spans="1:121" s="25" customFormat="1" ht="12.6" customHeight="1" x14ac:dyDescent="0.25">
      <c r="A483" s="220">
        <v>2</v>
      </c>
      <c r="B483" s="204" t="s">
        <v>601</v>
      </c>
      <c r="C483" s="166">
        <v>2017</v>
      </c>
      <c r="D483" s="204" t="s">
        <v>569</v>
      </c>
      <c r="E483" s="116" t="s">
        <v>618</v>
      </c>
      <c r="F483" s="6">
        <v>260506</v>
      </c>
      <c r="G483" s="222">
        <v>0</v>
      </c>
      <c r="H483" s="80"/>
      <c r="I483" s="80"/>
      <c r="J483" s="80"/>
      <c r="K483" s="7" t="s">
        <v>217</v>
      </c>
      <c r="L483" s="10"/>
      <c r="M483" s="9" t="s">
        <v>218</v>
      </c>
      <c r="N483" s="27" t="s">
        <v>490</v>
      </c>
      <c r="O483" s="204" t="s">
        <v>193</v>
      </c>
      <c r="P483" s="7"/>
      <c r="Q483" s="8"/>
      <c r="R483" s="7"/>
      <c r="S483" s="7"/>
      <c r="T483" s="7" t="s">
        <v>1234</v>
      </c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</row>
    <row r="484" spans="1:121" s="26" customFormat="1" ht="12.6" customHeight="1" x14ac:dyDescent="0.25">
      <c r="A484" s="6" t="s">
        <v>393</v>
      </c>
      <c r="B484" s="6" t="s">
        <v>394</v>
      </c>
      <c r="C484" s="6">
        <v>1995</v>
      </c>
      <c r="D484" s="162" t="s">
        <v>267</v>
      </c>
      <c r="E484" s="116" t="s">
        <v>348</v>
      </c>
      <c r="F484" s="6">
        <v>260425</v>
      </c>
      <c r="G484" s="6"/>
      <c r="H484" s="6"/>
      <c r="I484" s="6"/>
      <c r="J484" s="80"/>
      <c r="K484" s="6" t="s">
        <v>216</v>
      </c>
      <c r="L484" s="10" t="s">
        <v>284</v>
      </c>
      <c r="M484" s="26" t="s">
        <v>347</v>
      </c>
      <c r="N484" s="80" t="s">
        <v>437</v>
      </c>
      <c r="O484" s="6" t="s">
        <v>193</v>
      </c>
      <c r="P484" s="6"/>
      <c r="Q484" s="6"/>
      <c r="R484" s="6"/>
      <c r="S484" s="7"/>
      <c r="T484" s="7" t="s">
        <v>1235</v>
      </c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</row>
    <row r="485" spans="1:121" s="26" customFormat="1" ht="12.6" customHeight="1" x14ac:dyDescent="0.25">
      <c r="A485" s="26" t="s">
        <v>545</v>
      </c>
      <c r="B485" s="25" t="s">
        <v>544</v>
      </c>
      <c r="C485" s="25">
        <v>2022</v>
      </c>
      <c r="D485" s="78" t="s">
        <v>555</v>
      </c>
      <c r="E485" s="78" t="s">
        <v>556</v>
      </c>
      <c r="F485" s="78">
        <v>260504</v>
      </c>
      <c r="G485" s="78"/>
      <c r="H485" s="25">
        <v>0</v>
      </c>
      <c r="I485" s="25"/>
      <c r="J485" s="25"/>
      <c r="K485" s="25" t="s">
        <v>217</v>
      </c>
      <c r="L485" s="25" t="s">
        <v>226</v>
      </c>
      <c r="M485" s="78" t="s">
        <v>228</v>
      </c>
      <c r="N485" s="25" t="s">
        <v>490</v>
      </c>
      <c r="O485" s="78" t="s">
        <v>193</v>
      </c>
      <c r="P485" s="25"/>
      <c r="Q485" s="25"/>
      <c r="R485" s="7"/>
      <c r="S485" s="25" t="s">
        <v>557</v>
      </c>
      <c r="T485" s="7" t="s">
        <v>1236</v>
      </c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</row>
    <row r="486" spans="1:121" s="78" customFormat="1" ht="12.6" customHeight="1" x14ac:dyDescent="0.25">
      <c r="A486" s="7" t="s">
        <v>1369</v>
      </c>
      <c r="B486" s="7" t="s">
        <v>544</v>
      </c>
      <c r="C486" s="54">
        <v>2022</v>
      </c>
      <c r="D486" s="26" t="s">
        <v>555</v>
      </c>
      <c r="E486" s="26" t="s">
        <v>1398</v>
      </c>
      <c r="F486" s="209">
        <v>260907</v>
      </c>
      <c r="G486" s="7"/>
      <c r="H486" s="80">
        <v>0</v>
      </c>
      <c r="I486" s="80"/>
      <c r="J486" s="80"/>
      <c r="K486" s="7" t="s">
        <v>217</v>
      </c>
      <c r="L486" s="10" t="s">
        <v>226</v>
      </c>
      <c r="M486" s="9" t="s">
        <v>228</v>
      </c>
      <c r="N486" s="7" t="s">
        <v>490</v>
      </c>
      <c r="O486" s="7" t="s">
        <v>193</v>
      </c>
      <c r="P486" s="7"/>
      <c r="Q486" s="8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</row>
    <row r="487" spans="1:121" s="78" customFormat="1" ht="12.6" customHeight="1" x14ac:dyDescent="0.25">
      <c r="A487" s="7" t="s">
        <v>1380</v>
      </c>
      <c r="B487" s="7" t="s">
        <v>1379</v>
      </c>
      <c r="C487" s="54">
        <v>2020</v>
      </c>
      <c r="D487" s="26" t="s">
        <v>555</v>
      </c>
      <c r="E487" s="26" t="s">
        <v>1398</v>
      </c>
      <c r="F487" s="209">
        <v>260907</v>
      </c>
      <c r="G487" s="7"/>
      <c r="H487" s="80">
        <v>0</v>
      </c>
      <c r="I487" s="80"/>
      <c r="J487" s="80"/>
      <c r="K487" s="7" t="s">
        <v>216</v>
      </c>
      <c r="L487" s="10" t="s">
        <v>226</v>
      </c>
      <c r="M487" s="9" t="s">
        <v>228</v>
      </c>
      <c r="N487" s="7" t="s">
        <v>512</v>
      </c>
      <c r="O487" s="7" t="s">
        <v>193</v>
      </c>
      <c r="P487" s="7"/>
      <c r="Q487" s="8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</row>
    <row r="488" spans="1:121" s="78" customFormat="1" ht="12.6" customHeight="1" x14ac:dyDescent="0.25">
      <c r="A488" s="6">
        <v>2.59</v>
      </c>
      <c r="B488" s="68" t="s">
        <v>191</v>
      </c>
      <c r="C488" s="25">
        <v>2007</v>
      </c>
      <c r="D488" s="7" t="s">
        <v>213</v>
      </c>
      <c r="E488" s="116" t="s">
        <v>219</v>
      </c>
      <c r="F488" s="6">
        <v>260112</v>
      </c>
      <c r="G488" s="7"/>
      <c r="H488" s="6">
        <v>720</v>
      </c>
      <c r="I488" s="6">
        <v>433</v>
      </c>
      <c r="J488" s="6"/>
      <c r="K488" s="5" t="s">
        <v>216</v>
      </c>
      <c r="L488" s="6"/>
      <c r="M488" s="9" t="s">
        <v>218</v>
      </c>
      <c r="N488" s="25" t="s">
        <v>192</v>
      </c>
      <c r="O488" s="26" t="s">
        <v>193</v>
      </c>
      <c r="P488" s="7"/>
      <c r="Q488" s="8"/>
      <c r="R488" s="7"/>
      <c r="S488" s="7"/>
      <c r="T488" s="7" t="s">
        <v>1237</v>
      </c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</row>
    <row r="489" spans="1:121" s="78" customFormat="1" ht="12.6" customHeight="1" x14ac:dyDescent="0.25">
      <c r="A489" s="6">
        <v>7.72</v>
      </c>
      <c r="B489" s="68" t="s">
        <v>191</v>
      </c>
      <c r="C489" s="25">
        <v>2007</v>
      </c>
      <c r="D489" s="7" t="s">
        <v>215</v>
      </c>
      <c r="E489" s="116" t="s">
        <v>219</v>
      </c>
      <c r="F489" s="6">
        <v>260112</v>
      </c>
      <c r="G489" s="7"/>
      <c r="H489" s="6"/>
      <c r="I489" s="6"/>
      <c r="J489" s="6"/>
      <c r="K489" s="5" t="s">
        <v>216</v>
      </c>
      <c r="L489" s="6"/>
      <c r="M489" s="9" t="s">
        <v>218</v>
      </c>
      <c r="N489" s="25" t="s">
        <v>192</v>
      </c>
      <c r="O489" s="26" t="s">
        <v>193</v>
      </c>
      <c r="P489" s="7"/>
      <c r="Q489" s="8"/>
      <c r="R489" s="7"/>
      <c r="S489" s="7"/>
      <c r="T489" s="7" t="s">
        <v>1238</v>
      </c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</row>
    <row r="490" spans="1:121" s="78" customFormat="1" ht="12.6" customHeight="1" x14ac:dyDescent="0.25">
      <c r="A490" s="6" t="s">
        <v>764</v>
      </c>
      <c r="B490" s="97" t="s">
        <v>765</v>
      </c>
      <c r="C490" s="27" t="s">
        <v>401</v>
      </c>
      <c r="D490" s="162" t="s">
        <v>267</v>
      </c>
      <c r="E490" s="116" t="s">
        <v>759</v>
      </c>
      <c r="F490" s="6">
        <v>260704</v>
      </c>
      <c r="G490" s="7"/>
      <c r="H490" s="80"/>
      <c r="I490" s="80"/>
      <c r="J490" s="25"/>
      <c r="K490" s="7" t="s">
        <v>216</v>
      </c>
      <c r="L490" s="10" t="s">
        <v>15</v>
      </c>
      <c r="M490" s="26" t="s">
        <v>347</v>
      </c>
      <c r="N490" s="80"/>
      <c r="O490" s="223" t="s">
        <v>766</v>
      </c>
      <c r="P490" s="7"/>
      <c r="Q490" s="8"/>
      <c r="R490" s="7"/>
      <c r="S490" s="203"/>
      <c r="T490" s="7" t="s">
        <v>1239</v>
      </c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</row>
    <row r="491" spans="1:121" s="78" customFormat="1" ht="12.6" customHeight="1" x14ac:dyDescent="0.25">
      <c r="A491" s="6" t="s">
        <v>1428</v>
      </c>
      <c r="B491" s="7" t="s">
        <v>1429</v>
      </c>
      <c r="C491" s="7" t="s">
        <v>401</v>
      </c>
      <c r="D491" s="7" t="s">
        <v>267</v>
      </c>
      <c r="E491" s="116" t="s">
        <v>1413</v>
      </c>
      <c r="F491" s="7" t="s">
        <v>1417</v>
      </c>
      <c r="G491" s="7"/>
      <c r="H491" s="80"/>
      <c r="I491" s="80"/>
      <c r="J491" s="80"/>
      <c r="K491" s="7" t="s">
        <v>216</v>
      </c>
      <c r="L491" s="10" t="s">
        <v>284</v>
      </c>
      <c r="M491" s="26" t="s">
        <v>347</v>
      </c>
      <c r="N491" s="7" t="s">
        <v>1416</v>
      </c>
      <c r="O491" s="9" t="s">
        <v>1430</v>
      </c>
      <c r="P491" s="7"/>
      <c r="Q491" s="8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</row>
    <row r="492" spans="1:121" s="78" customFormat="1" ht="12.6" customHeight="1" x14ac:dyDescent="0.25">
      <c r="A492" s="7" t="s">
        <v>395</v>
      </c>
      <c r="B492" s="7" t="s">
        <v>396</v>
      </c>
      <c r="C492" s="6">
        <v>1991</v>
      </c>
      <c r="D492" s="6" t="s">
        <v>267</v>
      </c>
      <c r="E492" s="116" t="s">
        <v>348</v>
      </c>
      <c r="F492" s="6">
        <v>260425</v>
      </c>
      <c r="G492" s="7"/>
      <c r="H492" s="80"/>
      <c r="I492" s="80"/>
      <c r="J492" s="25"/>
      <c r="K492" s="7" t="s">
        <v>217</v>
      </c>
      <c r="L492" s="10" t="s">
        <v>284</v>
      </c>
      <c r="M492" s="26" t="s">
        <v>347</v>
      </c>
      <c r="N492" s="80" t="s">
        <v>435</v>
      </c>
      <c r="O492" s="9" t="s">
        <v>193</v>
      </c>
      <c r="P492" s="7"/>
      <c r="Q492" s="8"/>
      <c r="R492" s="7"/>
      <c r="S492" s="7"/>
      <c r="T492" s="7" t="s">
        <v>1240</v>
      </c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</row>
    <row r="493" spans="1:121" s="78" customFormat="1" ht="12.6" customHeight="1" x14ac:dyDescent="0.25">
      <c r="A493" s="7" t="s">
        <v>376</v>
      </c>
      <c r="B493" s="7" t="s">
        <v>358</v>
      </c>
      <c r="C493" s="6">
        <v>2002</v>
      </c>
      <c r="D493" s="162" t="s">
        <v>267</v>
      </c>
      <c r="E493" s="116" t="s">
        <v>348</v>
      </c>
      <c r="F493" s="6">
        <v>260425</v>
      </c>
      <c r="G493" s="7"/>
      <c r="H493" s="80"/>
      <c r="I493" s="80"/>
      <c r="J493" s="25"/>
      <c r="K493" s="7" t="s">
        <v>216</v>
      </c>
      <c r="L493" s="10" t="s">
        <v>284</v>
      </c>
      <c r="M493" s="26" t="s">
        <v>347</v>
      </c>
      <c r="N493" s="80" t="s">
        <v>441</v>
      </c>
      <c r="O493" s="223" t="s">
        <v>1442</v>
      </c>
      <c r="P493" s="7"/>
      <c r="Q493" s="8"/>
      <c r="R493" s="7"/>
      <c r="S493" s="7"/>
      <c r="T493" s="7" t="s">
        <v>1241</v>
      </c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</row>
    <row r="494" spans="1:121" s="78" customFormat="1" ht="12.6" customHeight="1" x14ac:dyDescent="0.25">
      <c r="A494" s="7" t="s">
        <v>415</v>
      </c>
      <c r="B494" s="7" t="s">
        <v>416</v>
      </c>
      <c r="C494" s="6">
        <v>1989</v>
      </c>
      <c r="D494" s="162" t="s">
        <v>267</v>
      </c>
      <c r="E494" s="116" t="s">
        <v>348</v>
      </c>
      <c r="F494" s="6">
        <v>260425</v>
      </c>
      <c r="G494" s="7"/>
      <c r="H494" s="80"/>
      <c r="I494" s="80"/>
      <c r="J494" s="80"/>
      <c r="K494" s="7" t="s">
        <v>216</v>
      </c>
      <c r="L494" s="10" t="s">
        <v>284</v>
      </c>
      <c r="M494" s="26" t="s">
        <v>347</v>
      </c>
      <c r="N494" s="80" t="s">
        <v>435</v>
      </c>
      <c r="O494" s="9" t="s">
        <v>193</v>
      </c>
      <c r="P494" s="7"/>
      <c r="Q494" s="8"/>
      <c r="R494" s="7"/>
      <c r="S494" s="7"/>
      <c r="T494" s="7" t="s">
        <v>1242</v>
      </c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</row>
    <row r="495" spans="1:121" s="78" customFormat="1" ht="12.6" customHeight="1" x14ac:dyDescent="0.25">
      <c r="A495" s="7" t="s">
        <v>402</v>
      </c>
      <c r="B495" s="7" t="s">
        <v>403</v>
      </c>
      <c r="C495" s="7" t="s">
        <v>401</v>
      </c>
      <c r="D495" s="162" t="s">
        <v>267</v>
      </c>
      <c r="E495" s="116" t="s">
        <v>348</v>
      </c>
      <c r="F495" s="6">
        <v>260425</v>
      </c>
      <c r="G495" s="7"/>
      <c r="H495" s="80"/>
      <c r="I495" s="80"/>
      <c r="J495" s="80"/>
      <c r="K495" s="7" t="s">
        <v>15</v>
      </c>
      <c r="L495" s="10" t="s">
        <v>284</v>
      </c>
      <c r="M495" s="26" t="s">
        <v>347</v>
      </c>
      <c r="N495" s="7" t="s">
        <v>447</v>
      </c>
      <c r="O495" s="9" t="s">
        <v>193</v>
      </c>
      <c r="P495" s="7"/>
      <c r="Q495" s="8"/>
      <c r="R495" s="7"/>
      <c r="S495" s="7"/>
      <c r="T495" s="7" t="s">
        <v>1243</v>
      </c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</row>
    <row r="496" spans="1:121" s="78" customFormat="1" ht="12.6" customHeight="1" x14ac:dyDescent="0.25">
      <c r="A496" s="7" t="s">
        <v>1353</v>
      </c>
      <c r="B496" s="7" t="s">
        <v>1352</v>
      </c>
      <c r="C496" s="54">
        <v>2017</v>
      </c>
      <c r="D496" s="26" t="s">
        <v>555</v>
      </c>
      <c r="E496" s="26" t="s">
        <v>1398</v>
      </c>
      <c r="F496" s="209">
        <v>260907</v>
      </c>
      <c r="G496" s="7"/>
      <c r="H496" s="80">
        <v>0</v>
      </c>
      <c r="I496" s="80"/>
      <c r="J496" s="80"/>
      <c r="K496" s="7" t="s">
        <v>217</v>
      </c>
      <c r="L496" s="10" t="s">
        <v>226</v>
      </c>
      <c r="M496" s="9" t="s">
        <v>228</v>
      </c>
      <c r="N496" s="7" t="s">
        <v>490</v>
      </c>
      <c r="O496" s="7" t="s">
        <v>193</v>
      </c>
      <c r="P496" s="7"/>
      <c r="Q496" s="8"/>
      <c r="R496" s="7"/>
      <c r="S496" s="7"/>
      <c r="T496" s="7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</row>
    <row r="497" spans="1:121" s="5" customFormat="1" ht="12.6" customHeight="1" x14ac:dyDescent="0.25">
      <c r="A497" s="25">
        <v>11.6</v>
      </c>
      <c r="B497" s="26" t="s">
        <v>602</v>
      </c>
      <c r="C497" s="25">
        <v>2016</v>
      </c>
      <c r="D497" s="26" t="s">
        <v>562</v>
      </c>
      <c r="E497" s="116" t="s">
        <v>618</v>
      </c>
      <c r="F497" s="6">
        <v>260506</v>
      </c>
      <c r="G497" s="25">
        <v>-2</v>
      </c>
      <c r="H497" s="80"/>
      <c r="I497" s="80"/>
      <c r="J497" s="80"/>
      <c r="K497" s="7" t="s">
        <v>216</v>
      </c>
      <c r="L497" s="10"/>
      <c r="M497" s="9" t="s">
        <v>228</v>
      </c>
      <c r="N497" s="25" t="s">
        <v>444</v>
      </c>
      <c r="O497" s="26" t="s">
        <v>193</v>
      </c>
      <c r="P497" s="7"/>
      <c r="Q497" s="8"/>
      <c r="R497" s="7"/>
      <c r="S497" s="7"/>
      <c r="T497" s="7" t="s">
        <v>1244</v>
      </c>
    </row>
    <row r="498" spans="1:121" s="5" customFormat="1" ht="12.6" customHeight="1" x14ac:dyDescent="0.25">
      <c r="A498" s="25">
        <v>16.899999999999999</v>
      </c>
      <c r="B498" s="26" t="s">
        <v>602</v>
      </c>
      <c r="C498" s="25">
        <v>2016</v>
      </c>
      <c r="D498" s="204" t="s">
        <v>570</v>
      </c>
      <c r="E498" s="116" t="s">
        <v>618</v>
      </c>
      <c r="F498" s="6">
        <v>260506</v>
      </c>
      <c r="G498" s="25">
        <v>-1.4</v>
      </c>
      <c r="H498" s="80"/>
      <c r="I498" s="80"/>
      <c r="J498" s="80"/>
      <c r="K498" s="7" t="s">
        <v>216</v>
      </c>
      <c r="L498" s="10"/>
      <c r="M498" s="9" t="s">
        <v>228</v>
      </c>
      <c r="N498" s="25" t="s">
        <v>444</v>
      </c>
      <c r="O498" s="26" t="s">
        <v>193</v>
      </c>
      <c r="P498" s="7"/>
      <c r="Q498" s="8"/>
      <c r="R498" s="7"/>
      <c r="S498" s="7"/>
      <c r="T498" s="7" t="s">
        <v>1245</v>
      </c>
    </row>
    <row r="499" spans="1:121" s="5" customFormat="1" ht="12.6" customHeight="1" x14ac:dyDescent="0.25">
      <c r="A499" s="25">
        <v>2.58</v>
      </c>
      <c r="B499" s="26" t="s">
        <v>602</v>
      </c>
      <c r="C499" s="25">
        <v>2016</v>
      </c>
      <c r="D499" s="204" t="s">
        <v>569</v>
      </c>
      <c r="E499" s="116" t="s">
        <v>618</v>
      </c>
      <c r="F499" s="6">
        <v>260506</v>
      </c>
      <c r="G499" s="25">
        <v>0</v>
      </c>
      <c r="H499" s="80"/>
      <c r="I499" s="80"/>
      <c r="J499" s="80"/>
      <c r="K499" s="7" t="s">
        <v>216</v>
      </c>
      <c r="L499" s="10"/>
      <c r="M499" s="9" t="s">
        <v>218</v>
      </c>
      <c r="N499" s="25" t="s">
        <v>444</v>
      </c>
      <c r="O499" s="26" t="s">
        <v>193</v>
      </c>
      <c r="P499" s="7"/>
      <c r="Q499" s="8"/>
      <c r="R499" s="7"/>
      <c r="S499" s="7"/>
      <c r="T499" s="7" t="s">
        <v>1246</v>
      </c>
    </row>
    <row r="500" spans="1:121" s="5" customFormat="1" ht="12.6" customHeight="1" x14ac:dyDescent="0.25">
      <c r="A500" s="7" t="s">
        <v>1332</v>
      </c>
      <c r="B500" s="7" t="s">
        <v>1331</v>
      </c>
      <c r="C500" s="54">
        <v>1997</v>
      </c>
      <c r="D500" s="26" t="s">
        <v>554</v>
      </c>
      <c r="E500" s="26" t="s">
        <v>1398</v>
      </c>
      <c r="F500" s="209">
        <v>260907</v>
      </c>
      <c r="G500" s="7"/>
      <c r="H500" s="80"/>
      <c r="I500" s="80"/>
      <c r="J500" s="80"/>
      <c r="K500" s="7" t="s">
        <v>216</v>
      </c>
      <c r="L500" s="10"/>
      <c r="M500" s="9" t="s">
        <v>228</v>
      </c>
      <c r="N500" s="7" t="s">
        <v>200</v>
      </c>
      <c r="O500" s="7" t="s">
        <v>1392</v>
      </c>
      <c r="P500" s="7"/>
      <c r="Q500" s="8"/>
      <c r="R500" s="7"/>
      <c r="S500" s="7"/>
      <c r="T500" s="7"/>
    </row>
    <row r="501" spans="1:121" s="5" customFormat="1" ht="12.6" customHeight="1" x14ac:dyDescent="0.25">
      <c r="A501" s="219">
        <v>8</v>
      </c>
      <c r="B501" s="26" t="s">
        <v>603</v>
      </c>
      <c r="C501" s="25">
        <v>2016</v>
      </c>
      <c r="D501" s="26" t="s">
        <v>567</v>
      </c>
      <c r="E501" s="116" t="s">
        <v>618</v>
      </c>
      <c r="F501" s="6">
        <v>260506</v>
      </c>
      <c r="G501" s="25">
        <v>-0.5</v>
      </c>
      <c r="H501" s="80"/>
      <c r="I501" s="80"/>
      <c r="J501" s="80"/>
      <c r="K501" s="7" t="s">
        <v>216</v>
      </c>
      <c r="L501" s="10"/>
      <c r="M501" s="9" t="s">
        <v>228</v>
      </c>
      <c r="N501" s="25" t="s">
        <v>444</v>
      </c>
      <c r="O501" s="26" t="s">
        <v>193</v>
      </c>
      <c r="P501" s="7"/>
      <c r="Q501" s="8"/>
      <c r="R501" s="7"/>
      <c r="S501" s="7"/>
      <c r="T501" s="7" t="s">
        <v>1247</v>
      </c>
    </row>
    <row r="502" spans="1:121" s="5" customFormat="1" ht="12.6" customHeight="1" x14ac:dyDescent="0.25">
      <c r="A502" s="6">
        <v>12.2</v>
      </c>
      <c r="B502" s="26" t="s">
        <v>603</v>
      </c>
      <c r="C502" s="25">
        <v>2016</v>
      </c>
      <c r="D502" s="204" t="s">
        <v>562</v>
      </c>
      <c r="E502" s="116" t="s">
        <v>618</v>
      </c>
      <c r="F502" s="6">
        <v>260506</v>
      </c>
      <c r="G502" s="6">
        <v>-0.5</v>
      </c>
      <c r="H502" s="80"/>
      <c r="I502" s="80"/>
      <c r="J502" s="80"/>
      <c r="K502" s="7" t="s">
        <v>216</v>
      </c>
      <c r="L502" s="10"/>
      <c r="M502" s="9" t="s">
        <v>228</v>
      </c>
      <c r="N502" s="25" t="s">
        <v>444</v>
      </c>
      <c r="O502" s="26" t="s">
        <v>193</v>
      </c>
      <c r="P502" s="7"/>
      <c r="Q502" s="8"/>
      <c r="R502" s="7"/>
      <c r="S502" s="7"/>
      <c r="T502" s="7" t="s">
        <v>1248</v>
      </c>
    </row>
    <row r="503" spans="1:121" ht="12.6" customHeight="1" x14ac:dyDescent="0.25">
      <c r="A503" s="219">
        <v>17.399999999999999</v>
      </c>
      <c r="B503" s="26" t="s">
        <v>603</v>
      </c>
      <c r="C503" s="25">
        <v>2016</v>
      </c>
      <c r="D503" s="204" t="s">
        <v>570</v>
      </c>
      <c r="E503" s="116" t="s">
        <v>618</v>
      </c>
      <c r="F503" s="6">
        <v>260506</v>
      </c>
      <c r="G503" s="25">
        <v>-1.4</v>
      </c>
      <c r="K503" s="7" t="s">
        <v>216</v>
      </c>
      <c r="M503" s="9" t="s">
        <v>228</v>
      </c>
      <c r="N503" s="25" t="s">
        <v>444</v>
      </c>
      <c r="O503" s="26" t="s">
        <v>193</v>
      </c>
      <c r="T503" s="7" t="s">
        <v>1249</v>
      </c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</row>
    <row r="504" spans="1:121" ht="12.6" customHeight="1" x14ac:dyDescent="0.25">
      <c r="A504" s="6">
        <v>2.2599999999999998</v>
      </c>
      <c r="B504" s="26" t="s">
        <v>603</v>
      </c>
      <c r="C504" s="25">
        <v>2016</v>
      </c>
      <c r="D504" s="204" t="s">
        <v>569</v>
      </c>
      <c r="E504" s="116" t="s">
        <v>618</v>
      </c>
      <c r="F504" s="6">
        <v>260506</v>
      </c>
      <c r="G504" s="6">
        <v>0.4</v>
      </c>
      <c r="K504" s="7" t="s">
        <v>216</v>
      </c>
      <c r="M504" s="9" t="s">
        <v>218</v>
      </c>
      <c r="N504" s="25" t="s">
        <v>444</v>
      </c>
      <c r="O504" s="26" t="s">
        <v>193</v>
      </c>
      <c r="T504" s="7" t="s">
        <v>1250</v>
      </c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</row>
    <row r="505" spans="1:121" ht="12.6" customHeight="1" x14ac:dyDescent="0.25">
      <c r="A505" s="26" t="s">
        <v>518</v>
      </c>
      <c r="B505" s="25" t="s">
        <v>517</v>
      </c>
      <c r="C505" s="25">
        <v>2018</v>
      </c>
      <c r="D505" s="78" t="s">
        <v>555</v>
      </c>
      <c r="E505" s="78" t="s">
        <v>556</v>
      </c>
      <c r="F505" s="78">
        <v>260504</v>
      </c>
      <c r="G505" s="78"/>
      <c r="H505" s="25">
        <v>0</v>
      </c>
      <c r="I505" s="25"/>
      <c r="J505" s="25"/>
      <c r="K505" s="25" t="s">
        <v>217</v>
      </c>
      <c r="L505" s="25" t="s">
        <v>226</v>
      </c>
      <c r="M505" s="78" t="s">
        <v>228</v>
      </c>
      <c r="N505" s="25" t="s">
        <v>490</v>
      </c>
      <c r="O505" s="78" t="s">
        <v>193</v>
      </c>
      <c r="P505" s="25"/>
      <c r="Q505" s="25"/>
      <c r="S505" s="25" t="s">
        <v>557</v>
      </c>
      <c r="T505" s="7" t="s">
        <v>1251</v>
      </c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</row>
    <row r="506" spans="1:121" ht="12.6" customHeight="1" x14ac:dyDescent="0.25">
      <c r="A506" s="7" t="s">
        <v>1355</v>
      </c>
      <c r="B506" s="7" t="s">
        <v>517</v>
      </c>
      <c r="C506" s="54">
        <v>2018</v>
      </c>
      <c r="D506" s="26" t="s">
        <v>555</v>
      </c>
      <c r="E506" s="26" t="s">
        <v>1398</v>
      </c>
      <c r="F506" s="209">
        <v>260907</v>
      </c>
      <c r="H506" s="80">
        <v>0</v>
      </c>
      <c r="K506" s="7" t="s">
        <v>217</v>
      </c>
      <c r="L506" s="10" t="s">
        <v>226</v>
      </c>
      <c r="M506" s="9" t="s">
        <v>228</v>
      </c>
      <c r="N506" s="7" t="s">
        <v>490</v>
      </c>
      <c r="O506" s="7" t="s">
        <v>193</v>
      </c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</row>
    <row r="507" spans="1:121" ht="12.6" customHeight="1" x14ac:dyDescent="0.25">
      <c r="A507" s="7" t="s">
        <v>1386</v>
      </c>
      <c r="B507" s="7" t="s">
        <v>1385</v>
      </c>
      <c r="C507" s="54">
        <v>2022</v>
      </c>
      <c r="D507" s="26" t="s">
        <v>555</v>
      </c>
      <c r="E507" s="26" t="s">
        <v>1398</v>
      </c>
      <c r="F507" s="209">
        <v>260907</v>
      </c>
      <c r="H507" s="80">
        <v>0</v>
      </c>
      <c r="K507" s="7" t="s">
        <v>217</v>
      </c>
      <c r="L507" s="10" t="s">
        <v>226</v>
      </c>
      <c r="M507" s="9" t="s">
        <v>228</v>
      </c>
      <c r="N507" s="7" t="s">
        <v>490</v>
      </c>
      <c r="O507" s="7" t="s">
        <v>193</v>
      </c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6"/>
      <c r="AL507" s="26"/>
      <c r="AM507" s="26"/>
      <c r="AN507" s="26"/>
      <c r="AO507" s="26"/>
      <c r="AP507" s="26"/>
      <c r="AQ507" s="26"/>
      <c r="AR507" s="26"/>
      <c r="AS507" s="26"/>
      <c r="AT507" s="26"/>
      <c r="AU507" s="26"/>
      <c r="AV507" s="26"/>
      <c r="AW507" s="26"/>
      <c r="AX507" s="26"/>
      <c r="AY507" s="26"/>
      <c r="AZ507" s="26"/>
      <c r="BA507" s="26"/>
      <c r="BB507" s="26"/>
      <c r="BC507" s="26"/>
      <c r="BD507" s="26"/>
      <c r="BE507" s="26"/>
      <c r="BF507" s="26"/>
      <c r="BG507" s="26"/>
      <c r="BH507" s="26"/>
      <c r="BI507" s="26"/>
      <c r="BJ507" s="26"/>
      <c r="BK507" s="26"/>
      <c r="BL507" s="26"/>
      <c r="BM507" s="26"/>
      <c r="BN507" s="26"/>
      <c r="BO507" s="26"/>
      <c r="BP507" s="26"/>
      <c r="BQ507" s="26"/>
      <c r="BR507" s="26"/>
      <c r="BS507" s="26"/>
      <c r="BT507" s="26"/>
      <c r="BU507" s="26"/>
      <c r="BV507" s="26"/>
      <c r="BW507" s="26"/>
      <c r="BX507" s="26"/>
      <c r="BY507" s="26"/>
      <c r="BZ507" s="26"/>
      <c r="CA507" s="26"/>
      <c r="CB507" s="26"/>
      <c r="CC507" s="26"/>
      <c r="CD507" s="26"/>
      <c r="CE507" s="26"/>
      <c r="CF507" s="26"/>
      <c r="CG507" s="26"/>
      <c r="CH507" s="26"/>
      <c r="CI507" s="26"/>
      <c r="CJ507" s="26"/>
      <c r="CK507" s="26"/>
      <c r="CL507" s="26"/>
      <c r="CM507" s="26"/>
      <c r="CN507" s="26"/>
      <c r="CO507" s="26"/>
      <c r="CP507" s="26"/>
      <c r="CQ507" s="26"/>
      <c r="CR507" s="26"/>
      <c r="CS507" s="26"/>
      <c r="CT507" s="26"/>
      <c r="CU507" s="26"/>
      <c r="CV507" s="26"/>
      <c r="CW507" s="26"/>
      <c r="CX507" s="26"/>
      <c r="CY507" s="26"/>
      <c r="CZ507" s="26"/>
      <c r="DA507" s="26"/>
      <c r="DB507" s="26"/>
      <c r="DC507" s="26"/>
      <c r="DD507" s="26"/>
      <c r="DE507" s="26"/>
      <c r="DF507" s="26"/>
      <c r="DG507" s="26"/>
      <c r="DH507" s="26"/>
      <c r="DI507" s="26"/>
      <c r="DJ507" s="26"/>
      <c r="DK507" s="26"/>
      <c r="DL507" s="26"/>
      <c r="DM507" s="26"/>
      <c r="DN507" s="26"/>
      <c r="DO507" s="26"/>
      <c r="DP507" s="26"/>
      <c r="DQ507" s="26"/>
    </row>
    <row r="508" spans="1:121" ht="12.6" customHeight="1" x14ac:dyDescent="0.25">
      <c r="A508" s="222">
        <v>7.6</v>
      </c>
      <c r="B508" s="204" t="s">
        <v>604</v>
      </c>
      <c r="C508" s="166">
        <v>2016</v>
      </c>
      <c r="D508" s="26" t="s">
        <v>567</v>
      </c>
      <c r="E508" s="116" t="s">
        <v>618</v>
      </c>
      <c r="F508" s="6">
        <v>260506</v>
      </c>
      <c r="G508" s="27">
        <v>-0.5</v>
      </c>
      <c r="K508" s="7" t="s">
        <v>216</v>
      </c>
      <c r="M508" s="9" t="s">
        <v>228</v>
      </c>
      <c r="N508" s="27" t="s">
        <v>444</v>
      </c>
      <c r="O508" s="204" t="s">
        <v>193</v>
      </c>
      <c r="T508" s="7" t="s">
        <v>1252</v>
      </c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6"/>
      <c r="BK508" s="26"/>
      <c r="BL508" s="26"/>
      <c r="BM508" s="26"/>
      <c r="BN508" s="26"/>
      <c r="BO508" s="26"/>
      <c r="BP508" s="26"/>
      <c r="BQ508" s="26"/>
      <c r="BR508" s="26"/>
      <c r="BS508" s="26"/>
      <c r="BT508" s="26"/>
      <c r="BU508" s="26"/>
      <c r="BV508" s="26"/>
      <c r="BW508" s="26"/>
      <c r="BX508" s="26"/>
      <c r="BY508" s="26"/>
      <c r="BZ508" s="26"/>
      <c r="CA508" s="26"/>
      <c r="CB508" s="26"/>
      <c r="CC508" s="26"/>
      <c r="CD508" s="26"/>
      <c r="CE508" s="26"/>
      <c r="CF508" s="26"/>
      <c r="CG508" s="26"/>
      <c r="CH508" s="26"/>
      <c r="CI508" s="26"/>
      <c r="CJ508" s="26"/>
      <c r="CK508" s="26"/>
      <c r="CL508" s="26"/>
      <c r="CM508" s="26"/>
      <c r="CN508" s="26"/>
      <c r="CO508" s="26"/>
      <c r="CP508" s="26"/>
      <c r="CQ508" s="26"/>
      <c r="CR508" s="26"/>
      <c r="CS508" s="26"/>
      <c r="CT508" s="26"/>
      <c r="CU508" s="26"/>
      <c r="CV508" s="26"/>
      <c r="CW508" s="26"/>
      <c r="CX508" s="26"/>
      <c r="CY508" s="26"/>
      <c r="CZ508" s="26"/>
      <c r="DA508" s="26"/>
      <c r="DB508" s="26"/>
      <c r="DC508" s="26"/>
      <c r="DD508" s="26"/>
      <c r="DE508" s="26"/>
      <c r="DF508" s="26"/>
      <c r="DG508" s="26"/>
      <c r="DH508" s="26"/>
      <c r="DI508" s="26"/>
      <c r="DJ508" s="26"/>
      <c r="DK508" s="26"/>
      <c r="DL508" s="26"/>
      <c r="DM508" s="26"/>
      <c r="DN508" s="26"/>
      <c r="DO508" s="26"/>
      <c r="DP508" s="26"/>
      <c r="DQ508" s="26"/>
    </row>
    <row r="509" spans="1:121" s="78" customFormat="1" ht="12.6" customHeight="1" x14ac:dyDescent="0.25">
      <c r="A509" s="217">
        <v>4.38</v>
      </c>
      <c r="B509" s="204" t="s">
        <v>604</v>
      </c>
      <c r="C509" s="166">
        <v>2016</v>
      </c>
      <c r="D509" s="204" t="s">
        <v>568</v>
      </c>
      <c r="E509" s="116" t="s">
        <v>618</v>
      </c>
      <c r="F509" s="6">
        <v>260506</v>
      </c>
      <c r="G509" s="27"/>
      <c r="H509" s="80"/>
      <c r="I509" s="80"/>
      <c r="J509" s="80"/>
      <c r="K509" s="7" t="s">
        <v>216</v>
      </c>
      <c r="L509" s="10"/>
      <c r="M509" s="9" t="s">
        <v>230</v>
      </c>
      <c r="N509" s="27" t="s">
        <v>444</v>
      </c>
      <c r="O509" s="204" t="s">
        <v>193</v>
      </c>
      <c r="P509" s="7"/>
      <c r="Q509" s="8"/>
      <c r="R509" s="7"/>
      <c r="S509" s="7"/>
      <c r="T509" s="7" t="s">
        <v>1253</v>
      </c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</row>
    <row r="510" spans="1:121" ht="12.6" customHeight="1" x14ac:dyDescent="0.25">
      <c r="A510" s="27">
        <v>6.75</v>
      </c>
      <c r="B510" s="204" t="s">
        <v>605</v>
      </c>
      <c r="C510" s="166">
        <v>2013</v>
      </c>
      <c r="D510" s="204" t="s">
        <v>568</v>
      </c>
      <c r="E510" s="116" t="s">
        <v>618</v>
      </c>
      <c r="F510" s="6">
        <v>260506</v>
      </c>
      <c r="G510" s="27"/>
      <c r="K510" s="7" t="s">
        <v>217</v>
      </c>
      <c r="M510" s="9" t="s">
        <v>230</v>
      </c>
      <c r="N510" s="27" t="s">
        <v>473</v>
      </c>
      <c r="O510" s="204" t="s">
        <v>193</v>
      </c>
      <c r="T510" s="7" t="s">
        <v>1254</v>
      </c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  <c r="AV510" s="25"/>
      <c r="AW510" s="25"/>
      <c r="AX510" s="25"/>
      <c r="AY510" s="25"/>
      <c r="AZ510" s="25"/>
      <c r="BA510" s="25"/>
      <c r="BB510" s="25"/>
      <c r="BC510" s="25"/>
      <c r="BD510" s="25"/>
      <c r="BE510" s="25"/>
      <c r="BF510" s="25"/>
      <c r="BG510" s="25"/>
      <c r="BH510" s="25"/>
      <c r="BI510" s="25"/>
      <c r="BJ510" s="25"/>
      <c r="BK510" s="25"/>
      <c r="BL510" s="25"/>
      <c r="BM510" s="25"/>
      <c r="BN510" s="25"/>
      <c r="BO510" s="25"/>
      <c r="BP510" s="25"/>
      <c r="BQ510" s="25"/>
      <c r="BR510" s="25"/>
      <c r="BS510" s="25"/>
      <c r="BT510" s="25"/>
      <c r="BU510" s="25"/>
      <c r="BV510" s="25"/>
      <c r="BW510" s="25"/>
      <c r="BX510" s="25"/>
      <c r="BY510" s="25"/>
      <c r="BZ510" s="25"/>
      <c r="CA510" s="25"/>
      <c r="CB510" s="25"/>
      <c r="CC510" s="25"/>
      <c r="CD510" s="25"/>
      <c r="CE510" s="25"/>
      <c r="CF510" s="25"/>
      <c r="CG510" s="25"/>
      <c r="CH510" s="25"/>
      <c r="CI510" s="25"/>
      <c r="CJ510" s="25"/>
      <c r="CK510" s="25"/>
      <c r="CL510" s="25"/>
      <c r="CM510" s="25"/>
      <c r="CN510" s="25"/>
      <c r="CO510" s="25"/>
      <c r="CP510" s="25"/>
      <c r="CQ510" s="25"/>
      <c r="CR510" s="25"/>
      <c r="CS510" s="25"/>
      <c r="CT510" s="25"/>
      <c r="CU510" s="25"/>
      <c r="CV510" s="25"/>
      <c r="CW510" s="25"/>
      <c r="CX510" s="25"/>
      <c r="CY510" s="25"/>
      <c r="CZ510" s="25"/>
      <c r="DA510" s="25"/>
      <c r="DB510" s="25"/>
      <c r="DC510" s="25"/>
      <c r="DD510" s="25"/>
      <c r="DE510" s="25"/>
      <c r="DF510" s="25"/>
      <c r="DG510" s="25"/>
      <c r="DH510" s="25"/>
      <c r="DI510" s="25"/>
      <c r="DJ510" s="25"/>
      <c r="DK510" s="25"/>
      <c r="DL510" s="25"/>
      <c r="DM510" s="25"/>
      <c r="DN510" s="25"/>
      <c r="DO510" s="25"/>
      <c r="DP510" s="25"/>
      <c r="DQ510" s="25"/>
    </row>
    <row r="511" spans="1:121" ht="12.6" customHeight="1" x14ac:dyDescent="0.25">
      <c r="A511" s="7" t="s">
        <v>1357</v>
      </c>
      <c r="B511" s="7" t="s">
        <v>1356</v>
      </c>
      <c r="C511" s="54">
        <v>2020</v>
      </c>
      <c r="D511" s="26" t="s">
        <v>555</v>
      </c>
      <c r="E511" s="26" t="s">
        <v>1398</v>
      </c>
      <c r="F511" s="209">
        <v>260907</v>
      </c>
      <c r="H511" s="80">
        <v>0</v>
      </c>
      <c r="K511" s="7" t="s">
        <v>216</v>
      </c>
      <c r="L511" s="10" t="s">
        <v>226</v>
      </c>
      <c r="M511" s="9" t="s">
        <v>228</v>
      </c>
      <c r="N511" s="7" t="s">
        <v>512</v>
      </c>
      <c r="O511" s="7" t="s">
        <v>193</v>
      </c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  <c r="AV511" s="25"/>
      <c r="AW511" s="25"/>
      <c r="AX511" s="25"/>
      <c r="AY511" s="25"/>
      <c r="AZ511" s="25"/>
      <c r="BA511" s="25"/>
      <c r="BB511" s="25"/>
      <c r="BC511" s="25"/>
      <c r="BD511" s="25"/>
      <c r="BE511" s="25"/>
      <c r="BF511" s="25"/>
      <c r="BG511" s="25"/>
      <c r="BH511" s="25"/>
      <c r="BI511" s="25"/>
      <c r="BJ511" s="25"/>
      <c r="BK511" s="25"/>
      <c r="BL511" s="25"/>
      <c r="BM511" s="25"/>
      <c r="BN511" s="25"/>
      <c r="BO511" s="25"/>
      <c r="BP511" s="25"/>
      <c r="BQ511" s="25"/>
      <c r="BR511" s="25"/>
      <c r="BS511" s="25"/>
      <c r="BT511" s="25"/>
      <c r="BU511" s="25"/>
      <c r="BV511" s="25"/>
      <c r="BW511" s="25"/>
      <c r="BX511" s="25"/>
      <c r="BY511" s="25"/>
      <c r="BZ511" s="25"/>
      <c r="CA511" s="25"/>
      <c r="CB511" s="25"/>
      <c r="CC511" s="25"/>
      <c r="CD511" s="25"/>
      <c r="CE511" s="25"/>
      <c r="CF511" s="25"/>
      <c r="CG511" s="25"/>
      <c r="CH511" s="25"/>
      <c r="CI511" s="25"/>
      <c r="CJ511" s="25"/>
      <c r="CK511" s="25"/>
      <c r="CL511" s="25"/>
      <c r="CM511" s="25"/>
      <c r="CN511" s="25"/>
      <c r="CO511" s="25"/>
      <c r="CP511" s="25"/>
      <c r="CQ511" s="25"/>
      <c r="CR511" s="25"/>
      <c r="CS511" s="25"/>
      <c r="CT511" s="25"/>
      <c r="CU511" s="25"/>
      <c r="CV511" s="25"/>
      <c r="CW511" s="25"/>
      <c r="CX511" s="25"/>
      <c r="CY511" s="25"/>
      <c r="CZ511" s="25"/>
      <c r="DA511" s="25"/>
      <c r="DB511" s="25"/>
      <c r="DC511" s="25"/>
      <c r="DD511" s="25"/>
      <c r="DE511" s="25"/>
      <c r="DF511" s="25"/>
      <c r="DG511" s="25"/>
      <c r="DH511" s="25"/>
      <c r="DI511" s="25"/>
      <c r="DJ511" s="25"/>
      <c r="DK511" s="25"/>
      <c r="DL511" s="25"/>
      <c r="DM511" s="25"/>
      <c r="DN511" s="25"/>
      <c r="DO511" s="25"/>
      <c r="DP511" s="25"/>
      <c r="DQ511" s="25"/>
    </row>
    <row r="512" spans="1:121" s="21" customFormat="1" ht="13.8" x14ac:dyDescent="0.25">
      <c r="A512" s="217">
        <v>6.62</v>
      </c>
      <c r="B512" s="204" t="s">
        <v>606</v>
      </c>
      <c r="C512" s="166">
        <v>2013</v>
      </c>
      <c r="D512" s="204" t="s">
        <v>560</v>
      </c>
      <c r="E512" s="116" t="s">
        <v>618</v>
      </c>
      <c r="F512" s="6">
        <v>260506</v>
      </c>
      <c r="G512" s="27"/>
      <c r="H512" s="80"/>
      <c r="I512" s="80"/>
      <c r="J512" s="80"/>
      <c r="K512" s="7" t="s">
        <v>216</v>
      </c>
      <c r="L512" s="10"/>
      <c r="M512" s="9" t="s">
        <v>230</v>
      </c>
      <c r="N512" s="27" t="s">
        <v>471</v>
      </c>
      <c r="O512" s="204" t="s">
        <v>193</v>
      </c>
      <c r="P512" s="7"/>
      <c r="Q512" s="8"/>
      <c r="R512" s="7"/>
      <c r="S512" s="7"/>
      <c r="T512" s="7" t="s">
        <v>1255</v>
      </c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  <c r="AL512" s="26"/>
      <c r="AM512" s="26"/>
      <c r="AN512" s="26"/>
      <c r="AO512" s="26"/>
      <c r="AP512" s="26"/>
      <c r="AQ512" s="26"/>
      <c r="AR512" s="26"/>
      <c r="AS512" s="26"/>
      <c r="AT512" s="26"/>
      <c r="AU512" s="26"/>
      <c r="AV512" s="26"/>
      <c r="AW512" s="26"/>
      <c r="AX512" s="26"/>
      <c r="AY512" s="26"/>
      <c r="AZ512" s="26"/>
      <c r="BA512" s="26"/>
      <c r="BB512" s="26"/>
      <c r="BC512" s="26"/>
      <c r="BD512" s="26"/>
      <c r="BE512" s="26"/>
      <c r="BF512" s="26"/>
      <c r="BG512" s="26"/>
      <c r="BH512" s="26"/>
      <c r="BI512" s="26"/>
      <c r="BJ512" s="26"/>
      <c r="BK512" s="26"/>
      <c r="BL512" s="26"/>
      <c r="BM512" s="26"/>
      <c r="BN512" s="26"/>
      <c r="BO512" s="26"/>
      <c r="BP512" s="26"/>
      <c r="BQ512" s="26"/>
      <c r="BR512" s="26"/>
      <c r="BS512" s="26"/>
      <c r="BT512" s="26"/>
      <c r="BU512" s="26"/>
      <c r="BV512" s="26"/>
      <c r="BW512" s="26"/>
      <c r="BX512" s="26"/>
      <c r="BY512" s="26"/>
      <c r="BZ512" s="26"/>
      <c r="CA512" s="26"/>
      <c r="CB512" s="26"/>
      <c r="CC512" s="26"/>
      <c r="CD512" s="26"/>
      <c r="CE512" s="26"/>
      <c r="CF512" s="26"/>
      <c r="CG512" s="26"/>
      <c r="CH512" s="26"/>
      <c r="CI512" s="26"/>
      <c r="CJ512" s="26"/>
      <c r="CK512" s="26"/>
      <c r="CL512" s="26"/>
      <c r="CM512" s="26"/>
      <c r="CN512" s="26"/>
      <c r="CO512" s="26"/>
      <c r="CP512" s="26"/>
      <c r="CQ512" s="26"/>
      <c r="CR512" s="26"/>
      <c r="CS512" s="26"/>
      <c r="CT512" s="26"/>
      <c r="CU512" s="26"/>
      <c r="CV512" s="26"/>
      <c r="CW512" s="26"/>
      <c r="CX512" s="26"/>
      <c r="CY512" s="26"/>
      <c r="CZ512" s="26"/>
      <c r="DA512" s="26"/>
      <c r="DB512" s="26"/>
      <c r="DC512" s="26"/>
      <c r="DD512" s="26"/>
      <c r="DE512" s="26"/>
      <c r="DF512" s="26"/>
      <c r="DG512" s="26"/>
      <c r="DH512" s="26"/>
      <c r="DI512" s="26"/>
      <c r="DJ512" s="26"/>
      <c r="DK512" s="26"/>
      <c r="DL512" s="26"/>
      <c r="DM512" s="26"/>
      <c r="DN512" s="26"/>
      <c r="DO512" s="26"/>
      <c r="DP512" s="26"/>
      <c r="DQ512" s="26"/>
    </row>
    <row r="513" spans="1:121" s="21" customFormat="1" ht="13.8" x14ac:dyDescent="0.25">
      <c r="A513" s="7" t="s">
        <v>1388</v>
      </c>
      <c r="B513" s="7" t="s">
        <v>1387</v>
      </c>
      <c r="C513" s="54">
        <v>2020</v>
      </c>
      <c r="D513" s="26" t="s">
        <v>555</v>
      </c>
      <c r="E513" s="26" t="s">
        <v>1398</v>
      </c>
      <c r="F513" s="209">
        <v>260907</v>
      </c>
      <c r="G513" s="7"/>
      <c r="H513" s="80">
        <v>0</v>
      </c>
      <c r="I513" s="80"/>
      <c r="J513" s="80"/>
      <c r="K513" s="7" t="s">
        <v>216</v>
      </c>
      <c r="L513" s="10" t="s">
        <v>226</v>
      </c>
      <c r="M513" s="9" t="s">
        <v>228</v>
      </c>
      <c r="N513" s="7" t="s">
        <v>512</v>
      </c>
      <c r="O513" s="7" t="s">
        <v>193</v>
      </c>
      <c r="P513" s="7"/>
      <c r="Q513" s="8"/>
      <c r="R513" s="7"/>
      <c r="S513" s="7"/>
      <c r="T513" s="7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6"/>
      <c r="BK513" s="26"/>
      <c r="BL513" s="26"/>
      <c r="BM513" s="26"/>
      <c r="BN513" s="26"/>
      <c r="BO513" s="26"/>
      <c r="BP513" s="26"/>
      <c r="BQ513" s="26"/>
      <c r="BR513" s="26"/>
      <c r="BS513" s="26"/>
      <c r="BT513" s="26"/>
      <c r="BU513" s="26"/>
      <c r="BV513" s="26"/>
      <c r="BW513" s="26"/>
      <c r="BX513" s="26"/>
      <c r="BY513" s="26"/>
      <c r="BZ513" s="26"/>
      <c r="CA513" s="26"/>
      <c r="CB513" s="26"/>
      <c r="CC513" s="26"/>
      <c r="CD513" s="26"/>
      <c r="CE513" s="26"/>
      <c r="CF513" s="26"/>
      <c r="CG513" s="26"/>
      <c r="CH513" s="26"/>
      <c r="CI513" s="26"/>
      <c r="CJ513" s="26"/>
      <c r="CK513" s="26"/>
      <c r="CL513" s="26"/>
      <c r="CM513" s="26"/>
      <c r="CN513" s="26"/>
      <c r="CO513" s="26"/>
      <c r="CP513" s="26"/>
      <c r="CQ513" s="26"/>
      <c r="CR513" s="26"/>
      <c r="CS513" s="26"/>
      <c r="CT513" s="26"/>
      <c r="CU513" s="26"/>
      <c r="CV513" s="26"/>
      <c r="CW513" s="26"/>
      <c r="CX513" s="26"/>
      <c r="CY513" s="26"/>
      <c r="CZ513" s="26"/>
      <c r="DA513" s="26"/>
      <c r="DB513" s="26"/>
      <c r="DC513" s="26"/>
      <c r="DD513" s="26"/>
      <c r="DE513" s="26"/>
      <c r="DF513" s="26"/>
      <c r="DG513" s="26"/>
      <c r="DH513" s="26"/>
      <c r="DI513" s="26"/>
      <c r="DJ513" s="26"/>
      <c r="DK513" s="26"/>
      <c r="DL513" s="26"/>
      <c r="DM513" s="26"/>
      <c r="DN513" s="26"/>
      <c r="DO513" s="26"/>
      <c r="DP513" s="26"/>
      <c r="DQ513" s="26"/>
    </row>
    <row r="514" spans="1:121" s="21" customFormat="1" ht="15.6" customHeight="1" x14ac:dyDescent="0.25">
      <c r="A514" s="25">
        <v>9.9</v>
      </c>
      <c r="B514" s="26" t="s">
        <v>607</v>
      </c>
      <c r="C514" s="25">
        <v>2015</v>
      </c>
      <c r="D514" s="204" t="s">
        <v>567</v>
      </c>
      <c r="E514" s="116" t="s">
        <v>618</v>
      </c>
      <c r="F514" s="6">
        <v>260506</v>
      </c>
      <c r="G514" s="25">
        <v>-2</v>
      </c>
      <c r="H514" s="80"/>
      <c r="I514" s="80"/>
      <c r="J514" s="80"/>
      <c r="K514" s="7" t="s">
        <v>217</v>
      </c>
      <c r="L514" s="10"/>
      <c r="M514" s="9" t="s">
        <v>228</v>
      </c>
      <c r="N514" s="25" t="s">
        <v>522</v>
      </c>
      <c r="O514" s="26" t="s">
        <v>193</v>
      </c>
      <c r="P514" s="7"/>
      <c r="Q514" s="8"/>
      <c r="R514" s="7"/>
      <c r="S514" s="7"/>
      <c r="T514" s="7" t="s">
        <v>1256</v>
      </c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  <c r="CD514" s="78"/>
      <c r="CE514" s="78"/>
      <c r="CF514" s="78"/>
      <c r="CG514" s="78"/>
      <c r="CH514" s="78"/>
      <c r="CI514" s="78"/>
      <c r="CJ514" s="78"/>
      <c r="CK514" s="78"/>
      <c r="CL514" s="78"/>
      <c r="CM514" s="78"/>
      <c r="CN514" s="78"/>
      <c r="CO514" s="78"/>
      <c r="CP514" s="78"/>
      <c r="CQ514" s="78"/>
      <c r="CR514" s="78"/>
      <c r="CS514" s="78"/>
      <c r="CT514" s="78"/>
      <c r="CU514" s="78"/>
      <c r="CV514" s="78"/>
      <c r="CW514" s="78"/>
      <c r="CX514" s="78"/>
      <c r="CY514" s="78"/>
      <c r="CZ514" s="78"/>
      <c r="DA514" s="78"/>
      <c r="DB514" s="78"/>
      <c r="DC514" s="78"/>
      <c r="DD514" s="78"/>
      <c r="DE514" s="78"/>
      <c r="DF514" s="78"/>
      <c r="DG514" s="78"/>
      <c r="DH514" s="78"/>
      <c r="DI514" s="78"/>
      <c r="DJ514" s="78"/>
      <c r="DK514" s="78"/>
      <c r="DL514" s="78"/>
      <c r="DM514" s="78"/>
      <c r="DN514" s="78"/>
      <c r="DO514" s="78"/>
      <c r="DP514" s="78"/>
      <c r="DQ514" s="78"/>
    </row>
    <row r="515" spans="1:121" s="21" customFormat="1" ht="15.6" customHeight="1" x14ac:dyDescent="0.25">
      <c r="A515" s="25">
        <v>13.6</v>
      </c>
      <c r="B515" s="26" t="s">
        <v>607</v>
      </c>
      <c r="C515" s="25">
        <v>2015</v>
      </c>
      <c r="D515" s="204" t="s">
        <v>562</v>
      </c>
      <c r="E515" s="116" t="s">
        <v>618</v>
      </c>
      <c r="F515" s="6">
        <v>260506</v>
      </c>
      <c r="G515" s="25">
        <v>-0.5</v>
      </c>
      <c r="H515" s="80"/>
      <c r="I515" s="80"/>
      <c r="J515" s="80"/>
      <c r="K515" s="7" t="s">
        <v>217</v>
      </c>
      <c r="L515" s="10"/>
      <c r="M515" s="9" t="s">
        <v>228</v>
      </c>
      <c r="N515" s="25" t="s">
        <v>522</v>
      </c>
      <c r="O515" s="26" t="s">
        <v>193</v>
      </c>
      <c r="P515" s="7"/>
      <c r="Q515" s="8"/>
      <c r="R515" s="7"/>
      <c r="S515" s="7"/>
      <c r="T515" s="7" t="s">
        <v>1257</v>
      </c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  <c r="CD515" s="78"/>
      <c r="CE515" s="78"/>
      <c r="CF515" s="78"/>
      <c r="CG515" s="78"/>
      <c r="CH515" s="78"/>
      <c r="CI515" s="78"/>
      <c r="CJ515" s="78"/>
      <c r="CK515" s="78"/>
      <c r="CL515" s="78"/>
      <c r="CM515" s="78"/>
      <c r="CN515" s="78"/>
      <c r="CO515" s="78"/>
      <c r="CP515" s="78"/>
      <c r="CQ515" s="78"/>
      <c r="CR515" s="78"/>
      <c r="CS515" s="78"/>
      <c r="CT515" s="78"/>
      <c r="CU515" s="78"/>
      <c r="CV515" s="78"/>
      <c r="CW515" s="78"/>
      <c r="CX515" s="78"/>
      <c r="CY515" s="78"/>
      <c r="CZ515" s="78"/>
      <c r="DA515" s="78"/>
      <c r="DB515" s="78"/>
      <c r="DC515" s="78"/>
      <c r="DD515" s="78"/>
      <c r="DE515" s="78"/>
      <c r="DF515" s="78"/>
      <c r="DG515" s="78"/>
      <c r="DH515" s="78"/>
      <c r="DI515" s="78"/>
      <c r="DJ515" s="78"/>
      <c r="DK515" s="78"/>
      <c r="DL515" s="78"/>
      <c r="DM515" s="78"/>
      <c r="DN515" s="78"/>
      <c r="DO515" s="78"/>
      <c r="DP515" s="78"/>
      <c r="DQ515" s="78"/>
    </row>
    <row r="516" spans="1:121" s="21" customFormat="1" ht="15.6" customHeight="1" x14ac:dyDescent="0.25">
      <c r="A516" s="25">
        <v>2.96</v>
      </c>
      <c r="B516" s="26" t="s">
        <v>607</v>
      </c>
      <c r="C516" s="25">
        <v>2015</v>
      </c>
      <c r="D516" s="26" t="s">
        <v>568</v>
      </c>
      <c r="E516" s="116" t="s">
        <v>618</v>
      </c>
      <c r="F516" s="6">
        <v>260506</v>
      </c>
      <c r="G516" s="221"/>
      <c r="H516" s="80"/>
      <c r="I516" s="80"/>
      <c r="J516" s="80"/>
      <c r="K516" s="7" t="s">
        <v>217</v>
      </c>
      <c r="L516" s="10"/>
      <c r="M516" s="9" t="s">
        <v>230</v>
      </c>
      <c r="N516" s="25" t="s">
        <v>522</v>
      </c>
      <c r="O516" s="26" t="s">
        <v>193</v>
      </c>
      <c r="P516" s="7"/>
      <c r="Q516" s="8"/>
      <c r="R516" s="7"/>
      <c r="S516" s="7"/>
      <c r="T516" s="7" t="s">
        <v>1258</v>
      </c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  <c r="CD516" s="78"/>
      <c r="CE516" s="78"/>
      <c r="CF516" s="78"/>
      <c r="CG516" s="78"/>
      <c r="CH516" s="78"/>
      <c r="CI516" s="78"/>
      <c r="CJ516" s="78"/>
      <c r="CK516" s="78"/>
      <c r="CL516" s="78"/>
      <c r="CM516" s="78"/>
      <c r="CN516" s="78"/>
      <c r="CO516" s="78"/>
      <c r="CP516" s="78"/>
      <c r="CQ516" s="78"/>
      <c r="CR516" s="78"/>
      <c r="CS516" s="78"/>
      <c r="CT516" s="78"/>
      <c r="CU516" s="78"/>
      <c r="CV516" s="78"/>
      <c r="CW516" s="78"/>
      <c r="CX516" s="78"/>
      <c r="CY516" s="78"/>
      <c r="CZ516" s="78"/>
      <c r="DA516" s="78"/>
      <c r="DB516" s="78"/>
      <c r="DC516" s="78"/>
      <c r="DD516" s="78"/>
      <c r="DE516" s="78"/>
      <c r="DF516" s="78"/>
      <c r="DG516" s="78"/>
      <c r="DH516" s="78"/>
      <c r="DI516" s="78"/>
      <c r="DJ516" s="78"/>
      <c r="DK516" s="78"/>
      <c r="DL516" s="78"/>
      <c r="DM516" s="78"/>
      <c r="DN516" s="78"/>
      <c r="DO516" s="78"/>
      <c r="DP516" s="78"/>
      <c r="DQ516" s="78"/>
    </row>
    <row r="517" spans="1:121" s="21" customFormat="1" ht="15.6" customHeight="1" x14ac:dyDescent="0.25">
      <c r="A517" s="25">
        <v>1.81</v>
      </c>
      <c r="B517" s="26" t="s">
        <v>607</v>
      </c>
      <c r="C517" s="25">
        <v>2015</v>
      </c>
      <c r="D517" s="204" t="s">
        <v>569</v>
      </c>
      <c r="E517" s="116" t="s">
        <v>618</v>
      </c>
      <c r="F517" s="6">
        <v>260506</v>
      </c>
      <c r="G517" s="25">
        <v>0</v>
      </c>
      <c r="H517" s="80"/>
      <c r="I517" s="80"/>
      <c r="J517" s="80"/>
      <c r="K517" s="7" t="s">
        <v>217</v>
      </c>
      <c r="L517" s="10"/>
      <c r="M517" s="9" t="s">
        <v>218</v>
      </c>
      <c r="N517" s="25" t="s">
        <v>522</v>
      </c>
      <c r="O517" s="26" t="s">
        <v>193</v>
      </c>
      <c r="P517" s="7"/>
      <c r="Q517" s="8"/>
      <c r="R517" s="7"/>
      <c r="S517" s="7"/>
      <c r="T517" s="7" t="s">
        <v>1259</v>
      </c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  <c r="CD517" s="78"/>
      <c r="CE517" s="78"/>
      <c r="CF517" s="78"/>
      <c r="CG517" s="78"/>
      <c r="CH517" s="78"/>
      <c r="CI517" s="78"/>
      <c r="CJ517" s="78"/>
      <c r="CK517" s="78"/>
      <c r="CL517" s="78"/>
      <c r="CM517" s="78"/>
      <c r="CN517" s="78"/>
      <c r="CO517" s="78"/>
      <c r="CP517" s="78"/>
      <c r="CQ517" s="78"/>
      <c r="CR517" s="78"/>
      <c r="CS517" s="78"/>
      <c r="CT517" s="78"/>
      <c r="CU517" s="78"/>
      <c r="CV517" s="78"/>
      <c r="CW517" s="78"/>
      <c r="CX517" s="78"/>
      <c r="CY517" s="78"/>
      <c r="CZ517" s="78"/>
      <c r="DA517" s="78"/>
      <c r="DB517" s="78"/>
      <c r="DC517" s="78"/>
      <c r="DD517" s="78"/>
      <c r="DE517" s="78"/>
      <c r="DF517" s="78"/>
      <c r="DG517" s="78"/>
      <c r="DH517" s="78"/>
      <c r="DI517" s="78"/>
      <c r="DJ517" s="78"/>
      <c r="DK517" s="78"/>
      <c r="DL517" s="78"/>
      <c r="DM517" s="78"/>
      <c r="DN517" s="78"/>
      <c r="DO517" s="78"/>
      <c r="DP517" s="78"/>
      <c r="DQ517" s="78"/>
    </row>
    <row r="518" spans="1:121" s="21" customFormat="1" ht="15.6" customHeight="1" x14ac:dyDescent="0.25">
      <c r="A518" s="25">
        <v>10.6</v>
      </c>
      <c r="B518" s="204" t="s">
        <v>608</v>
      </c>
      <c r="C518" s="166">
        <v>2018</v>
      </c>
      <c r="D518" s="26" t="s">
        <v>567</v>
      </c>
      <c r="E518" s="116" t="s">
        <v>618</v>
      </c>
      <c r="F518" s="6">
        <v>260506</v>
      </c>
      <c r="G518" s="25">
        <v>-2</v>
      </c>
      <c r="H518" s="80"/>
      <c r="I518" s="80"/>
      <c r="J518" s="80"/>
      <c r="K518" s="7" t="s">
        <v>216</v>
      </c>
      <c r="L518" s="10"/>
      <c r="M518" s="9" t="s">
        <v>228</v>
      </c>
      <c r="N518" s="27" t="s">
        <v>512</v>
      </c>
      <c r="O518" s="26" t="s">
        <v>193</v>
      </c>
      <c r="P518" s="7"/>
      <c r="Q518" s="8"/>
      <c r="R518" s="7"/>
      <c r="S518" s="7"/>
      <c r="T518" s="7" t="s">
        <v>1260</v>
      </c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  <c r="CD518" s="78"/>
      <c r="CE518" s="78"/>
      <c r="CF518" s="78"/>
      <c r="CG518" s="78"/>
      <c r="CH518" s="78"/>
      <c r="CI518" s="78"/>
      <c r="CJ518" s="78"/>
      <c r="CK518" s="78"/>
      <c r="CL518" s="78"/>
      <c r="CM518" s="78"/>
      <c r="CN518" s="78"/>
      <c r="CO518" s="78"/>
      <c r="CP518" s="78"/>
      <c r="CQ518" s="78"/>
      <c r="CR518" s="78"/>
      <c r="CS518" s="78"/>
      <c r="CT518" s="78"/>
      <c r="CU518" s="78"/>
      <c r="CV518" s="78"/>
      <c r="CW518" s="78"/>
      <c r="CX518" s="78"/>
      <c r="CY518" s="78"/>
      <c r="CZ518" s="78"/>
      <c r="DA518" s="78"/>
      <c r="DB518" s="78"/>
      <c r="DC518" s="78"/>
      <c r="DD518" s="78"/>
      <c r="DE518" s="78"/>
      <c r="DF518" s="78"/>
      <c r="DG518" s="78"/>
      <c r="DH518" s="78"/>
      <c r="DI518" s="78"/>
      <c r="DJ518" s="78"/>
      <c r="DK518" s="78"/>
      <c r="DL518" s="78"/>
      <c r="DM518" s="78"/>
      <c r="DN518" s="78"/>
      <c r="DO518" s="78"/>
      <c r="DP518" s="78"/>
      <c r="DQ518" s="78"/>
    </row>
    <row r="519" spans="1:121" s="21" customFormat="1" ht="15.6" customHeight="1" x14ac:dyDescent="0.25">
      <c r="A519" s="25">
        <v>16.8</v>
      </c>
      <c r="B519" s="204" t="s">
        <v>608</v>
      </c>
      <c r="C519" s="166">
        <v>2018</v>
      </c>
      <c r="D519" s="204" t="s">
        <v>562</v>
      </c>
      <c r="E519" s="116" t="s">
        <v>618</v>
      </c>
      <c r="F519" s="6">
        <v>260506</v>
      </c>
      <c r="G519" s="25">
        <v>-0.5</v>
      </c>
      <c r="H519" s="80"/>
      <c r="I519" s="80"/>
      <c r="J519" s="80"/>
      <c r="K519" s="7" t="s">
        <v>216</v>
      </c>
      <c r="L519" s="10"/>
      <c r="M519" s="9" t="s">
        <v>228</v>
      </c>
      <c r="N519" s="27" t="s">
        <v>512</v>
      </c>
      <c r="O519" s="26" t="s">
        <v>193</v>
      </c>
      <c r="P519" s="7"/>
      <c r="Q519" s="8"/>
      <c r="R519" s="7"/>
      <c r="S519" s="7"/>
      <c r="T519" s="7" t="s">
        <v>1261</v>
      </c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  <c r="CD519" s="78"/>
      <c r="CE519" s="78"/>
      <c r="CF519" s="78"/>
      <c r="CG519" s="78"/>
      <c r="CH519" s="78"/>
      <c r="CI519" s="78"/>
      <c r="CJ519" s="78"/>
      <c r="CK519" s="78"/>
      <c r="CL519" s="78"/>
      <c r="CM519" s="78"/>
      <c r="CN519" s="78"/>
      <c r="CO519" s="78"/>
      <c r="CP519" s="78"/>
      <c r="CQ519" s="78"/>
      <c r="CR519" s="78"/>
      <c r="CS519" s="78"/>
      <c r="CT519" s="78"/>
      <c r="CU519" s="78"/>
      <c r="CV519" s="78"/>
      <c r="CW519" s="78"/>
      <c r="CX519" s="78"/>
      <c r="CY519" s="78"/>
      <c r="CZ519" s="78"/>
      <c r="DA519" s="78"/>
      <c r="DB519" s="78"/>
      <c r="DC519" s="78"/>
      <c r="DD519" s="78"/>
      <c r="DE519" s="78"/>
      <c r="DF519" s="78"/>
      <c r="DG519" s="78"/>
      <c r="DH519" s="78"/>
      <c r="DI519" s="78"/>
      <c r="DJ519" s="78"/>
      <c r="DK519" s="78"/>
      <c r="DL519" s="78"/>
      <c r="DM519" s="78"/>
      <c r="DN519" s="78"/>
      <c r="DO519" s="78"/>
      <c r="DP519" s="78"/>
      <c r="DQ519" s="78"/>
    </row>
    <row r="520" spans="1:121" s="21" customFormat="1" ht="15.6" customHeight="1" x14ac:dyDescent="0.25">
      <c r="A520" s="25">
        <v>3.36</v>
      </c>
      <c r="B520" s="204" t="s">
        <v>608</v>
      </c>
      <c r="C520" s="166">
        <v>2018</v>
      </c>
      <c r="D520" s="6" t="s">
        <v>568</v>
      </c>
      <c r="E520" s="116" t="s">
        <v>618</v>
      </c>
      <c r="F520" s="6">
        <v>260506</v>
      </c>
      <c r="G520" s="25"/>
      <c r="H520" s="80"/>
      <c r="I520" s="80"/>
      <c r="J520" s="80"/>
      <c r="K520" s="7" t="s">
        <v>216</v>
      </c>
      <c r="L520" s="10"/>
      <c r="M520" s="9" t="s">
        <v>230</v>
      </c>
      <c r="N520" s="27" t="s">
        <v>512</v>
      </c>
      <c r="O520" s="26" t="s">
        <v>193</v>
      </c>
      <c r="P520" s="7"/>
      <c r="Q520" s="8"/>
      <c r="R520" s="7"/>
      <c r="S520" s="7"/>
      <c r="T520" s="7" t="s">
        <v>1262</v>
      </c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  <c r="CD520" s="78"/>
      <c r="CE520" s="78"/>
      <c r="CF520" s="78"/>
      <c r="CG520" s="78"/>
      <c r="CH520" s="78"/>
      <c r="CI520" s="78"/>
      <c r="CJ520" s="78"/>
      <c r="CK520" s="78"/>
      <c r="CL520" s="78"/>
      <c r="CM520" s="78"/>
      <c r="CN520" s="78"/>
      <c r="CO520" s="78"/>
      <c r="CP520" s="78"/>
      <c r="CQ520" s="78"/>
      <c r="CR520" s="78"/>
      <c r="CS520" s="78"/>
      <c r="CT520" s="78"/>
      <c r="CU520" s="78"/>
      <c r="CV520" s="78"/>
      <c r="CW520" s="78"/>
      <c r="CX520" s="78"/>
      <c r="CY520" s="78"/>
      <c r="CZ520" s="78"/>
      <c r="DA520" s="78"/>
      <c r="DB520" s="78"/>
      <c r="DC520" s="78"/>
      <c r="DD520" s="78"/>
      <c r="DE520" s="78"/>
      <c r="DF520" s="78"/>
      <c r="DG520" s="78"/>
      <c r="DH520" s="78"/>
      <c r="DI520" s="78"/>
      <c r="DJ520" s="78"/>
      <c r="DK520" s="78"/>
      <c r="DL520" s="78"/>
      <c r="DM520" s="78"/>
      <c r="DN520" s="78"/>
      <c r="DO520" s="78"/>
      <c r="DP520" s="78"/>
      <c r="DQ520" s="78"/>
    </row>
    <row r="521" spans="1:121" s="21" customFormat="1" ht="15.6" customHeight="1" x14ac:dyDescent="0.25">
      <c r="A521" s="25">
        <v>1.36</v>
      </c>
      <c r="B521" s="204" t="s">
        <v>608</v>
      </c>
      <c r="C521" s="166">
        <v>2018</v>
      </c>
      <c r="D521" s="204" t="s">
        <v>569</v>
      </c>
      <c r="E521" s="116" t="s">
        <v>618</v>
      </c>
      <c r="F521" s="6">
        <v>260506</v>
      </c>
      <c r="G521" s="25">
        <v>0</v>
      </c>
      <c r="H521" s="80"/>
      <c r="I521" s="80"/>
      <c r="J521" s="80"/>
      <c r="K521" s="7" t="s">
        <v>216</v>
      </c>
      <c r="L521" s="10"/>
      <c r="M521" s="9" t="s">
        <v>218</v>
      </c>
      <c r="N521" s="27" t="s">
        <v>512</v>
      </c>
      <c r="O521" s="26" t="s">
        <v>193</v>
      </c>
      <c r="P521" s="7"/>
      <c r="Q521" s="8"/>
      <c r="R521" s="7"/>
      <c r="S521" s="7"/>
      <c r="T521" s="7" t="s">
        <v>1263</v>
      </c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  <c r="CD521" s="78"/>
      <c r="CE521" s="78"/>
      <c r="CF521" s="78"/>
      <c r="CG521" s="78"/>
      <c r="CH521" s="78"/>
      <c r="CI521" s="78"/>
      <c r="CJ521" s="78"/>
      <c r="CK521" s="78"/>
      <c r="CL521" s="78"/>
      <c r="CM521" s="78"/>
      <c r="CN521" s="78"/>
      <c r="CO521" s="78"/>
      <c r="CP521" s="78"/>
      <c r="CQ521" s="78"/>
      <c r="CR521" s="78"/>
      <c r="CS521" s="78"/>
      <c r="CT521" s="78"/>
      <c r="CU521" s="78"/>
      <c r="CV521" s="78"/>
      <c r="CW521" s="78"/>
      <c r="CX521" s="78"/>
      <c r="CY521" s="78"/>
      <c r="CZ521" s="78"/>
      <c r="DA521" s="78"/>
      <c r="DB521" s="78"/>
      <c r="DC521" s="78"/>
      <c r="DD521" s="78"/>
      <c r="DE521" s="78"/>
      <c r="DF521" s="78"/>
      <c r="DG521" s="78"/>
      <c r="DH521" s="78"/>
      <c r="DI521" s="78"/>
      <c r="DJ521" s="78"/>
      <c r="DK521" s="78"/>
      <c r="DL521" s="78"/>
      <c r="DM521" s="78"/>
      <c r="DN521" s="78"/>
      <c r="DO521" s="78"/>
      <c r="DP521" s="78"/>
      <c r="DQ521" s="78"/>
    </row>
    <row r="522" spans="1:121" s="21" customFormat="1" ht="15.6" customHeight="1" x14ac:dyDescent="0.25">
      <c r="A522" s="7" t="s">
        <v>1336</v>
      </c>
      <c r="B522" s="7" t="s">
        <v>1335</v>
      </c>
      <c r="C522" s="54">
        <v>1998</v>
      </c>
      <c r="D522" s="26" t="s">
        <v>554</v>
      </c>
      <c r="E522" s="26" t="s">
        <v>1398</v>
      </c>
      <c r="F522" s="209">
        <v>260907</v>
      </c>
      <c r="G522" s="7"/>
      <c r="H522" s="80"/>
      <c r="I522" s="80"/>
      <c r="J522" s="80"/>
      <c r="K522" s="7" t="s">
        <v>216</v>
      </c>
      <c r="L522" s="10"/>
      <c r="M522" s="9" t="s">
        <v>228</v>
      </c>
      <c r="N522" s="7" t="s">
        <v>200</v>
      </c>
      <c r="O522" s="7" t="s">
        <v>1393</v>
      </c>
      <c r="P522" s="7"/>
      <c r="Q522" s="8"/>
      <c r="R522" s="7"/>
      <c r="S522" s="7"/>
      <c r="T522" s="7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  <c r="CD522" s="78"/>
      <c r="CE522" s="78"/>
      <c r="CF522" s="78"/>
      <c r="CG522" s="78"/>
      <c r="CH522" s="78"/>
      <c r="CI522" s="78"/>
      <c r="CJ522" s="78"/>
      <c r="CK522" s="78"/>
      <c r="CL522" s="78"/>
      <c r="CM522" s="78"/>
      <c r="CN522" s="78"/>
      <c r="CO522" s="78"/>
      <c r="CP522" s="78"/>
      <c r="CQ522" s="78"/>
      <c r="CR522" s="78"/>
      <c r="CS522" s="78"/>
      <c r="CT522" s="78"/>
      <c r="CU522" s="78"/>
      <c r="CV522" s="78"/>
      <c r="CW522" s="78"/>
      <c r="CX522" s="78"/>
      <c r="CY522" s="78"/>
      <c r="CZ522" s="78"/>
      <c r="DA522" s="78"/>
      <c r="DB522" s="78"/>
      <c r="DC522" s="78"/>
      <c r="DD522" s="78"/>
      <c r="DE522" s="78"/>
      <c r="DF522" s="78"/>
      <c r="DG522" s="78"/>
      <c r="DH522" s="78"/>
      <c r="DI522" s="78"/>
      <c r="DJ522" s="78"/>
      <c r="DK522" s="78"/>
      <c r="DL522" s="78"/>
      <c r="DM522" s="78"/>
      <c r="DN522" s="78"/>
      <c r="DO522" s="78"/>
      <c r="DP522" s="78"/>
      <c r="DQ522" s="78"/>
    </row>
    <row r="523" spans="1:121" s="21" customFormat="1" ht="15.6" customHeight="1" x14ac:dyDescent="0.25">
      <c r="A523" s="7" t="s">
        <v>1338</v>
      </c>
      <c r="B523" s="7" t="s">
        <v>1337</v>
      </c>
      <c r="C523" s="54">
        <v>1969</v>
      </c>
      <c r="D523" s="26" t="s">
        <v>554</v>
      </c>
      <c r="E523" s="26" t="s">
        <v>1398</v>
      </c>
      <c r="F523" s="209">
        <v>260907</v>
      </c>
      <c r="G523" s="7"/>
      <c r="H523" s="80"/>
      <c r="I523" s="80"/>
      <c r="J523" s="80"/>
      <c r="K523" s="7" t="s">
        <v>216</v>
      </c>
      <c r="L523" s="10"/>
      <c r="M523" s="9" t="s">
        <v>228</v>
      </c>
      <c r="N523" s="7" t="s">
        <v>476</v>
      </c>
      <c r="O523" s="7" t="s">
        <v>1394</v>
      </c>
      <c r="P523" s="7"/>
      <c r="Q523" s="8"/>
      <c r="R523" s="7"/>
      <c r="S523" s="7"/>
      <c r="T523" s="7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  <c r="CD523" s="78"/>
      <c r="CE523" s="78"/>
      <c r="CF523" s="78"/>
      <c r="CG523" s="78"/>
      <c r="CH523" s="78"/>
      <c r="CI523" s="78"/>
      <c r="CJ523" s="78"/>
      <c r="CK523" s="78"/>
      <c r="CL523" s="78"/>
      <c r="CM523" s="78"/>
      <c r="CN523" s="78"/>
      <c r="CO523" s="78"/>
      <c r="CP523" s="78"/>
      <c r="CQ523" s="78"/>
      <c r="CR523" s="78"/>
      <c r="CS523" s="78"/>
      <c r="CT523" s="78"/>
      <c r="CU523" s="78"/>
      <c r="CV523" s="78"/>
      <c r="CW523" s="78"/>
      <c r="CX523" s="78"/>
      <c r="CY523" s="78"/>
      <c r="CZ523" s="78"/>
      <c r="DA523" s="78"/>
      <c r="DB523" s="78"/>
      <c r="DC523" s="78"/>
      <c r="DD523" s="78"/>
      <c r="DE523" s="78"/>
      <c r="DF523" s="78"/>
      <c r="DG523" s="78"/>
      <c r="DH523" s="78"/>
      <c r="DI523" s="78"/>
      <c r="DJ523" s="78"/>
      <c r="DK523" s="78"/>
      <c r="DL523" s="78"/>
      <c r="DM523" s="78"/>
      <c r="DN523" s="78"/>
      <c r="DO523" s="78"/>
      <c r="DP523" s="78"/>
      <c r="DQ523" s="78"/>
    </row>
    <row r="524" spans="1:121" s="21" customFormat="1" ht="15.6" customHeight="1" x14ac:dyDescent="0.25">
      <c r="A524" s="26" t="s">
        <v>524</v>
      </c>
      <c r="B524" s="25" t="s">
        <v>523</v>
      </c>
      <c r="C524" s="25">
        <v>2017</v>
      </c>
      <c r="D524" s="78" t="s">
        <v>555</v>
      </c>
      <c r="E524" s="78" t="s">
        <v>556</v>
      </c>
      <c r="F524" s="78">
        <v>260504</v>
      </c>
      <c r="G524" s="78"/>
      <c r="H524" s="25">
        <v>0</v>
      </c>
      <c r="I524" s="25"/>
      <c r="J524" s="25"/>
      <c r="K524" s="25" t="s">
        <v>216</v>
      </c>
      <c r="L524" s="25" t="s">
        <v>226</v>
      </c>
      <c r="M524" s="78" t="s">
        <v>228</v>
      </c>
      <c r="N524" s="25" t="s">
        <v>512</v>
      </c>
      <c r="O524" s="78" t="s">
        <v>193</v>
      </c>
      <c r="P524" s="25"/>
      <c r="Q524" s="25"/>
      <c r="R524" s="7"/>
      <c r="S524" s="25" t="s">
        <v>557</v>
      </c>
      <c r="T524" s="7" t="s">
        <v>1264</v>
      </c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  <c r="CD524" s="78"/>
      <c r="CE524" s="78"/>
      <c r="CF524" s="78"/>
      <c r="CG524" s="78"/>
      <c r="CH524" s="78"/>
      <c r="CI524" s="78"/>
      <c r="CJ524" s="78"/>
      <c r="CK524" s="78"/>
      <c r="CL524" s="78"/>
      <c r="CM524" s="78"/>
      <c r="CN524" s="78"/>
      <c r="CO524" s="78"/>
      <c r="CP524" s="78"/>
      <c r="CQ524" s="78"/>
      <c r="CR524" s="78"/>
      <c r="CS524" s="78"/>
      <c r="CT524" s="78"/>
      <c r="CU524" s="78"/>
      <c r="CV524" s="78"/>
      <c r="CW524" s="78"/>
      <c r="CX524" s="78"/>
      <c r="CY524" s="78"/>
      <c r="CZ524" s="78"/>
      <c r="DA524" s="78"/>
      <c r="DB524" s="78"/>
      <c r="DC524" s="78"/>
      <c r="DD524" s="78"/>
      <c r="DE524" s="78"/>
      <c r="DF524" s="78"/>
      <c r="DG524" s="78"/>
      <c r="DH524" s="78"/>
      <c r="DI524" s="78"/>
      <c r="DJ524" s="78"/>
      <c r="DK524" s="78"/>
      <c r="DL524" s="78"/>
      <c r="DM524" s="78"/>
      <c r="DN524" s="78"/>
      <c r="DO524" s="78"/>
      <c r="DP524" s="78"/>
      <c r="DQ524" s="78"/>
    </row>
    <row r="525" spans="1:121" s="21" customFormat="1" ht="15.6" customHeight="1" x14ac:dyDescent="0.25">
      <c r="A525" s="7" t="s">
        <v>411</v>
      </c>
      <c r="B525" s="7" t="s">
        <v>412</v>
      </c>
      <c r="C525" s="6">
        <v>2010</v>
      </c>
      <c r="D525" s="162" t="s">
        <v>267</v>
      </c>
      <c r="E525" s="116" t="s">
        <v>348</v>
      </c>
      <c r="F525" s="6">
        <v>260425</v>
      </c>
      <c r="G525" s="7"/>
      <c r="H525" s="80"/>
      <c r="I525" s="80"/>
      <c r="J525" s="25"/>
      <c r="K525" s="7" t="s">
        <v>216</v>
      </c>
      <c r="L525" s="10" t="s">
        <v>284</v>
      </c>
      <c r="M525" s="26" t="s">
        <v>347</v>
      </c>
      <c r="N525" s="80" t="s">
        <v>442</v>
      </c>
      <c r="O525" s="9" t="s">
        <v>193</v>
      </c>
      <c r="P525" s="7"/>
      <c r="Q525" s="8"/>
      <c r="R525" s="7"/>
      <c r="S525" s="7"/>
      <c r="T525" s="7" t="s">
        <v>1265</v>
      </c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</row>
    <row r="526" spans="1:121" s="21" customFormat="1" ht="15.6" customHeight="1" x14ac:dyDescent="0.25">
      <c r="A526" s="25">
        <v>9.6</v>
      </c>
      <c r="B526" s="26" t="s">
        <v>609</v>
      </c>
      <c r="C526" s="25">
        <v>2019</v>
      </c>
      <c r="D526" s="26" t="s">
        <v>567</v>
      </c>
      <c r="E526" s="116" t="s">
        <v>618</v>
      </c>
      <c r="F526" s="6">
        <v>260506</v>
      </c>
      <c r="G526" s="25">
        <v>-0.8</v>
      </c>
      <c r="H526" s="80"/>
      <c r="I526" s="80"/>
      <c r="J526" s="80"/>
      <c r="K526" s="7" t="s">
        <v>217</v>
      </c>
      <c r="L526" s="10"/>
      <c r="M526" s="9" t="s">
        <v>228</v>
      </c>
      <c r="N526" s="25" t="s">
        <v>490</v>
      </c>
      <c r="O526" s="26" t="s">
        <v>193</v>
      </c>
      <c r="P526" s="7"/>
      <c r="Q526" s="8"/>
      <c r="R526" s="7"/>
      <c r="S526" s="7"/>
      <c r="T526" s="7" t="s">
        <v>1266</v>
      </c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</row>
    <row r="527" spans="1:121" s="21" customFormat="1" ht="15.6" customHeight="1" x14ac:dyDescent="0.25">
      <c r="A527" s="25">
        <v>14.2</v>
      </c>
      <c r="B527" s="26" t="s">
        <v>609</v>
      </c>
      <c r="C527" s="25">
        <v>2019</v>
      </c>
      <c r="D527" s="204" t="s">
        <v>562</v>
      </c>
      <c r="E527" s="116" t="s">
        <v>618</v>
      </c>
      <c r="F527" s="6">
        <v>260506</v>
      </c>
      <c r="G527" s="25">
        <v>-0.5</v>
      </c>
      <c r="H527" s="80"/>
      <c r="I527" s="80"/>
      <c r="J527" s="80"/>
      <c r="K527" s="7" t="s">
        <v>217</v>
      </c>
      <c r="L527" s="10"/>
      <c r="M527" s="9" t="s">
        <v>228</v>
      </c>
      <c r="N527" s="25" t="s">
        <v>490</v>
      </c>
      <c r="O527" s="26" t="s">
        <v>193</v>
      </c>
      <c r="P527" s="7"/>
      <c r="Q527" s="8"/>
      <c r="R527" s="7"/>
      <c r="S527" s="7"/>
      <c r="T527" s="7" t="s">
        <v>1267</v>
      </c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</row>
    <row r="528" spans="1:121" s="21" customFormat="1" ht="15.6" customHeight="1" x14ac:dyDescent="0.25">
      <c r="A528" s="25">
        <v>2.19</v>
      </c>
      <c r="B528" s="26" t="s">
        <v>609</v>
      </c>
      <c r="C528" s="25">
        <v>2019</v>
      </c>
      <c r="D528" s="26" t="s">
        <v>568</v>
      </c>
      <c r="E528" s="116" t="s">
        <v>618</v>
      </c>
      <c r="F528" s="6">
        <v>260506</v>
      </c>
      <c r="G528" s="221"/>
      <c r="H528" s="80"/>
      <c r="I528" s="80"/>
      <c r="J528" s="80"/>
      <c r="K528" s="7" t="s">
        <v>217</v>
      </c>
      <c r="L528" s="10"/>
      <c r="M528" s="9" t="s">
        <v>230</v>
      </c>
      <c r="N528" s="25" t="s">
        <v>490</v>
      </c>
      <c r="O528" s="26" t="s">
        <v>193</v>
      </c>
      <c r="P528" s="7"/>
      <c r="Q528" s="8"/>
      <c r="R528" s="7"/>
      <c r="S528" s="7"/>
      <c r="T528" s="7" t="s">
        <v>1268</v>
      </c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</row>
    <row r="529" spans="1:121" ht="12.6" customHeight="1" x14ac:dyDescent="0.25">
      <c r="A529" s="220">
        <v>2</v>
      </c>
      <c r="B529" s="26" t="s">
        <v>609</v>
      </c>
      <c r="C529" s="25">
        <v>2019</v>
      </c>
      <c r="D529" s="204" t="s">
        <v>569</v>
      </c>
      <c r="E529" s="116" t="s">
        <v>618</v>
      </c>
      <c r="F529" s="6">
        <v>260506</v>
      </c>
      <c r="G529" s="25">
        <v>0</v>
      </c>
      <c r="K529" s="7" t="s">
        <v>217</v>
      </c>
      <c r="M529" s="9" t="s">
        <v>218</v>
      </c>
      <c r="N529" s="25" t="s">
        <v>490</v>
      </c>
      <c r="O529" s="26" t="s">
        <v>193</v>
      </c>
      <c r="T529" s="7" t="s">
        <v>1269</v>
      </c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</row>
    <row r="530" spans="1:121" ht="12.6" customHeight="1" x14ac:dyDescent="0.25">
      <c r="A530" s="27">
        <v>3.98</v>
      </c>
      <c r="B530" s="204" t="s">
        <v>610</v>
      </c>
      <c r="C530" s="166">
        <v>2013</v>
      </c>
      <c r="D530" s="204" t="s">
        <v>569</v>
      </c>
      <c r="E530" s="116" t="s">
        <v>618</v>
      </c>
      <c r="F530" s="6">
        <v>260506</v>
      </c>
      <c r="G530" s="222">
        <v>0</v>
      </c>
      <c r="K530" s="7" t="s">
        <v>216</v>
      </c>
      <c r="M530" s="9" t="s">
        <v>218</v>
      </c>
      <c r="N530" s="27" t="s">
        <v>471</v>
      </c>
      <c r="O530" s="204" t="s">
        <v>193</v>
      </c>
      <c r="T530" s="7" t="s">
        <v>1270</v>
      </c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</row>
    <row r="531" spans="1:121" s="320" customFormat="1" ht="12.6" customHeight="1" x14ac:dyDescent="0.25">
      <c r="A531" s="294">
        <v>9.8000000000000007</v>
      </c>
      <c r="B531" s="259" t="s">
        <v>1319</v>
      </c>
      <c r="C531" s="260">
        <v>2018</v>
      </c>
      <c r="D531" s="26" t="s">
        <v>567</v>
      </c>
      <c r="E531" s="21" t="s">
        <v>1322</v>
      </c>
      <c r="F531" s="209">
        <v>260902</v>
      </c>
      <c r="G531" s="294">
        <v>-0.7</v>
      </c>
      <c r="H531" s="209"/>
      <c r="I531" s="209"/>
      <c r="J531" s="21"/>
      <c r="K531" s="21" t="s">
        <v>216</v>
      </c>
      <c r="L531" s="21" t="s">
        <v>226</v>
      </c>
      <c r="M531" s="21" t="s">
        <v>228</v>
      </c>
      <c r="N531" s="27" t="s">
        <v>512</v>
      </c>
      <c r="O531" s="204" t="s">
        <v>193</v>
      </c>
      <c r="P531" s="21"/>
      <c r="Q531" s="21"/>
      <c r="R531" s="21"/>
      <c r="S531" s="21"/>
      <c r="T531" s="21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</row>
    <row r="532" spans="1:121" ht="12.6" customHeight="1" x14ac:dyDescent="0.25">
      <c r="A532" s="294">
        <v>15.5</v>
      </c>
      <c r="B532" s="259" t="s">
        <v>1319</v>
      </c>
      <c r="C532" s="260">
        <v>2018</v>
      </c>
      <c r="D532" s="26" t="s">
        <v>562</v>
      </c>
      <c r="E532" s="21" t="s">
        <v>1322</v>
      </c>
      <c r="F532" s="209">
        <v>260902</v>
      </c>
      <c r="G532" s="294">
        <v>-1.7</v>
      </c>
      <c r="H532" s="209"/>
      <c r="I532" s="209"/>
      <c r="J532" s="21"/>
      <c r="K532" s="21" t="s">
        <v>216</v>
      </c>
      <c r="L532" s="21" t="s">
        <v>226</v>
      </c>
      <c r="M532" s="21" t="s">
        <v>228</v>
      </c>
      <c r="N532" s="27" t="s">
        <v>512</v>
      </c>
      <c r="O532" s="204" t="s">
        <v>193</v>
      </c>
      <c r="P532" s="21"/>
      <c r="Q532" s="21"/>
      <c r="R532" s="21"/>
      <c r="S532" s="21"/>
      <c r="T532" s="21"/>
    </row>
    <row r="533" spans="1:121" ht="12.6" customHeight="1" x14ac:dyDescent="0.25">
      <c r="A533" s="316">
        <v>3.8</v>
      </c>
      <c r="B533" s="259" t="s">
        <v>1319</v>
      </c>
      <c r="C533" s="260">
        <v>2018</v>
      </c>
      <c r="D533" s="26" t="s">
        <v>1320</v>
      </c>
      <c r="E533" s="21" t="s">
        <v>1322</v>
      </c>
      <c r="F533" s="209">
        <v>260902</v>
      </c>
      <c r="G533" s="317"/>
      <c r="H533" s="209"/>
      <c r="I533" s="209"/>
      <c r="J533" s="21"/>
      <c r="K533" s="21" t="s">
        <v>216</v>
      </c>
      <c r="L533" s="21" t="s">
        <v>226</v>
      </c>
      <c r="M533" s="21" t="s">
        <v>230</v>
      </c>
      <c r="N533" s="27" t="s">
        <v>512</v>
      </c>
      <c r="O533" s="204" t="s">
        <v>193</v>
      </c>
      <c r="P533" s="21"/>
      <c r="Q533" s="21"/>
      <c r="R533" s="21"/>
      <c r="S533" s="21"/>
      <c r="T533" s="21"/>
    </row>
    <row r="534" spans="1:121" ht="12.6" customHeight="1" x14ac:dyDescent="0.25">
      <c r="A534" s="316">
        <v>1.2</v>
      </c>
      <c r="B534" s="259" t="s">
        <v>1319</v>
      </c>
      <c r="C534" s="260">
        <v>2018</v>
      </c>
      <c r="D534" s="26" t="s">
        <v>569</v>
      </c>
      <c r="E534" s="21" t="s">
        <v>1322</v>
      </c>
      <c r="F534" s="209">
        <v>260902</v>
      </c>
      <c r="G534" s="294">
        <v>0</v>
      </c>
      <c r="H534" s="209"/>
      <c r="I534" s="209"/>
      <c r="J534" s="21"/>
      <c r="K534" s="21" t="s">
        <v>216</v>
      </c>
      <c r="L534" s="21" t="s">
        <v>226</v>
      </c>
      <c r="M534" s="21" t="s">
        <v>218</v>
      </c>
      <c r="N534" s="27" t="s">
        <v>512</v>
      </c>
      <c r="O534" s="204" t="s">
        <v>193</v>
      </c>
      <c r="P534" s="21"/>
      <c r="Q534" s="21"/>
      <c r="R534" s="21"/>
      <c r="S534" s="21"/>
      <c r="T534" s="21"/>
    </row>
    <row r="535" spans="1:121" ht="12.6" customHeight="1" x14ac:dyDescent="0.25">
      <c r="A535" s="316">
        <v>6.65</v>
      </c>
      <c r="B535" s="259" t="s">
        <v>1319</v>
      </c>
      <c r="C535" s="260">
        <v>2018</v>
      </c>
      <c r="D535" s="26" t="s">
        <v>1321</v>
      </c>
      <c r="E535" s="21" t="s">
        <v>1322</v>
      </c>
      <c r="F535" s="209">
        <v>260902</v>
      </c>
      <c r="G535" s="317"/>
      <c r="H535" s="209"/>
      <c r="I535" s="209"/>
      <c r="J535" s="21"/>
      <c r="K535" s="21" t="s">
        <v>216</v>
      </c>
      <c r="L535" s="21" t="s">
        <v>226</v>
      </c>
      <c r="M535" s="21" t="s">
        <v>230</v>
      </c>
      <c r="N535" s="27" t="s">
        <v>512</v>
      </c>
      <c r="O535" s="204" t="s">
        <v>193</v>
      </c>
      <c r="P535" s="21"/>
      <c r="Q535" s="21"/>
      <c r="R535" s="21"/>
      <c r="S535" s="21"/>
      <c r="T535" s="21"/>
    </row>
    <row r="536" spans="1:121" ht="12.6" customHeight="1" x14ac:dyDescent="0.25">
      <c r="A536" s="7" t="s">
        <v>369</v>
      </c>
      <c r="B536" s="7" t="s">
        <v>359</v>
      </c>
      <c r="C536" s="6">
        <v>1975</v>
      </c>
      <c r="D536" s="162" t="s">
        <v>267</v>
      </c>
      <c r="E536" s="116" t="s">
        <v>348</v>
      </c>
      <c r="F536" s="6">
        <v>260425</v>
      </c>
      <c r="J536" s="25"/>
      <c r="K536" s="7" t="s">
        <v>216</v>
      </c>
      <c r="L536" s="10" t="s">
        <v>284</v>
      </c>
      <c r="M536" s="26" t="s">
        <v>347</v>
      </c>
      <c r="N536" s="80" t="s">
        <v>432</v>
      </c>
      <c r="O536" s="223" t="s">
        <v>1442</v>
      </c>
      <c r="T536" s="7" t="s">
        <v>1271</v>
      </c>
    </row>
    <row r="537" spans="1:121" ht="12.6" customHeight="1" x14ac:dyDescent="0.25">
      <c r="A537" s="169" t="s">
        <v>475</v>
      </c>
      <c r="B537" s="68" t="s">
        <v>474</v>
      </c>
      <c r="C537" s="68">
        <v>1972</v>
      </c>
      <c r="D537" s="78" t="s">
        <v>554</v>
      </c>
      <c r="E537" s="78" t="s">
        <v>556</v>
      </c>
      <c r="F537" s="78">
        <v>260504</v>
      </c>
      <c r="G537" s="78"/>
      <c r="H537" s="78"/>
      <c r="I537" s="78">
        <v>9</v>
      </c>
      <c r="J537" s="78">
        <v>51</v>
      </c>
      <c r="K537" s="78" t="s">
        <v>216</v>
      </c>
      <c r="L537" s="78" t="s">
        <v>225</v>
      </c>
      <c r="M537" s="78" t="s">
        <v>228</v>
      </c>
      <c r="N537" s="78" t="s">
        <v>432</v>
      </c>
      <c r="O537" s="26" t="s">
        <v>193</v>
      </c>
      <c r="T537" s="7" t="s">
        <v>1272</v>
      </c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  <c r="CD537" s="78"/>
      <c r="CE537" s="78"/>
      <c r="CF537" s="78"/>
      <c r="CG537" s="78"/>
      <c r="CH537" s="78"/>
      <c r="CI537" s="78"/>
      <c r="CJ537" s="78"/>
      <c r="CK537" s="78"/>
      <c r="CL537" s="78"/>
      <c r="CM537" s="78"/>
      <c r="CN537" s="78"/>
      <c r="CO537" s="78"/>
      <c r="CP537" s="78"/>
      <c r="CQ537" s="78"/>
      <c r="CR537" s="78"/>
      <c r="CS537" s="78"/>
      <c r="CT537" s="78"/>
      <c r="CU537" s="78"/>
      <c r="CV537" s="78"/>
      <c r="CW537" s="78"/>
      <c r="CX537" s="78"/>
      <c r="CY537" s="78"/>
      <c r="CZ537" s="78"/>
      <c r="DA537" s="78"/>
      <c r="DB537" s="78"/>
      <c r="DC537" s="78"/>
      <c r="DD537" s="78"/>
      <c r="DE537" s="78"/>
      <c r="DF537" s="78"/>
      <c r="DG537" s="78"/>
      <c r="DH537" s="78"/>
      <c r="DI537" s="78"/>
      <c r="DJ537" s="78"/>
      <c r="DK537" s="78"/>
      <c r="DL537" s="78"/>
      <c r="DM537" s="78"/>
      <c r="DN537" s="78"/>
      <c r="DO537" s="78"/>
      <c r="DP537" s="78"/>
      <c r="DQ537" s="78"/>
    </row>
    <row r="538" spans="1:121" ht="12.6" customHeight="1" x14ac:dyDescent="0.25">
      <c r="A538" s="7" t="s">
        <v>422</v>
      </c>
      <c r="B538" s="7" t="s">
        <v>423</v>
      </c>
      <c r="C538" s="6">
        <v>1982</v>
      </c>
      <c r="D538" s="162" t="s">
        <v>267</v>
      </c>
      <c r="E538" s="116" t="s">
        <v>348</v>
      </c>
      <c r="F538" s="6">
        <v>260425</v>
      </c>
      <c r="K538" s="7" t="s">
        <v>216</v>
      </c>
      <c r="L538" s="10" t="s">
        <v>284</v>
      </c>
      <c r="M538" s="26" t="s">
        <v>347</v>
      </c>
      <c r="N538" s="80" t="s">
        <v>434</v>
      </c>
      <c r="O538" s="9" t="s">
        <v>193</v>
      </c>
      <c r="T538" s="7" t="s">
        <v>1273</v>
      </c>
    </row>
    <row r="539" spans="1:121" ht="12.6" customHeight="1" x14ac:dyDescent="0.25">
      <c r="A539" s="7" t="s">
        <v>409</v>
      </c>
      <c r="B539" s="7" t="s">
        <v>410</v>
      </c>
      <c r="C539" s="6">
        <v>1994</v>
      </c>
      <c r="D539" s="162" t="s">
        <v>267</v>
      </c>
      <c r="E539" s="116" t="s">
        <v>348</v>
      </c>
      <c r="F539" s="6">
        <v>260425</v>
      </c>
      <c r="K539" s="7" t="s">
        <v>217</v>
      </c>
      <c r="L539" s="10" t="s">
        <v>284</v>
      </c>
      <c r="M539" s="26" t="s">
        <v>347</v>
      </c>
      <c r="N539" s="80" t="s">
        <v>436</v>
      </c>
      <c r="O539" s="9" t="s">
        <v>193</v>
      </c>
      <c r="T539" s="7" t="s">
        <v>1274</v>
      </c>
    </row>
    <row r="540" spans="1:121" ht="12.6" customHeight="1" x14ac:dyDescent="0.25">
      <c r="A540" s="219" t="s">
        <v>1326</v>
      </c>
      <c r="B540" s="204" t="s">
        <v>1325</v>
      </c>
      <c r="C540" s="27">
        <v>1999</v>
      </c>
      <c r="D540" s="26" t="s">
        <v>554</v>
      </c>
      <c r="E540" s="26" t="s">
        <v>1398</v>
      </c>
      <c r="F540" s="209">
        <v>260907</v>
      </c>
      <c r="G540" s="315"/>
      <c r="H540" s="209"/>
      <c r="I540" s="209"/>
      <c r="J540" s="21"/>
      <c r="K540" s="7" t="s">
        <v>217</v>
      </c>
      <c r="L540" s="21"/>
      <c r="M540" s="9" t="s">
        <v>228</v>
      </c>
      <c r="N540" s="142" t="s">
        <v>342</v>
      </c>
      <c r="O540" s="166" t="s">
        <v>1395</v>
      </c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  <c r="CA540" s="21"/>
      <c r="CB540" s="21"/>
      <c r="CC540" s="21"/>
      <c r="CD540" s="21"/>
      <c r="CE540" s="21"/>
      <c r="CF540" s="21"/>
      <c r="CG540" s="21"/>
      <c r="CH540" s="21"/>
      <c r="CI540" s="21"/>
      <c r="CJ540" s="21"/>
      <c r="CK540" s="21"/>
      <c r="CL540" s="21"/>
      <c r="CM540" s="21"/>
      <c r="CN540" s="21"/>
      <c r="CO540" s="21"/>
      <c r="CP540" s="21"/>
      <c r="CQ540" s="21"/>
      <c r="CR540" s="21"/>
      <c r="CS540" s="21"/>
      <c r="CT540" s="21"/>
      <c r="CU540" s="21"/>
      <c r="CV540" s="21"/>
      <c r="CW540" s="21"/>
      <c r="CX540" s="21"/>
      <c r="CY540" s="21"/>
      <c r="CZ540" s="21"/>
      <c r="DA540" s="21"/>
      <c r="DB540" s="21"/>
      <c r="DC540" s="21"/>
      <c r="DD540" s="21"/>
      <c r="DE540" s="21"/>
      <c r="DF540" s="21"/>
      <c r="DG540" s="21"/>
      <c r="DH540" s="21"/>
      <c r="DI540" s="21"/>
      <c r="DJ540" s="21"/>
      <c r="DK540" s="21"/>
      <c r="DL540" s="21"/>
      <c r="DM540" s="21"/>
      <c r="DN540" s="21"/>
      <c r="DO540" s="21"/>
      <c r="DP540" s="21"/>
      <c r="DQ540" s="21"/>
    </row>
    <row r="541" spans="1:121" ht="12.6" customHeight="1" x14ac:dyDescent="0.25">
      <c r="A541" s="169" t="s">
        <v>492</v>
      </c>
      <c r="B541" s="68" t="s">
        <v>491</v>
      </c>
      <c r="C541" s="68">
        <v>1990</v>
      </c>
      <c r="D541" s="78" t="s">
        <v>554</v>
      </c>
      <c r="E541" s="78" t="s">
        <v>556</v>
      </c>
      <c r="F541" s="78">
        <v>260504</v>
      </c>
      <c r="G541" s="78"/>
      <c r="H541" s="78"/>
      <c r="I541" s="78">
        <v>0</v>
      </c>
      <c r="J541" s="78">
        <v>85</v>
      </c>
      <c r="K541" s="78" t="s">
        <v>217</v>
      </c>
      <c r="L541" s="78" t="s">
        <v>225</v>
      </c>
      <c r="M541" s="78" t="s">
        <v>228</v>
      </c>
      <c r="N541" s="78" t="s">
        <v>360</v>
      </c>
      <c r="O541" s="78" t="s">
        <v>193</v>
      </c>
      <c r="P541" s="5"/>
      <c r="Q541" s="5"/>
      <c r="R541" s="5"/>
      <c r="S541" s="5"/>
      <c r="T541" s="7" t="s">
        <v>1275</v>
      </c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  <c r="CA541" s="21"/>
      <c r="CB541" s="21"/>
      <c r="CC541" s="21"/>
      <c r="CD541" s="21"/>
      <c r="CE541" s="21"/>
      <c r="CF541" s="21"/>
      <c r="CG541" s="21"/>
      <c r="CH541" s="21"/>
      <c r="CI541" s="21"/>
      <c r="CJ541" s="21"/>
      <c r="CK541" s="21"/>
      <c r="CL541" s="21"/>
      <c r="CM541" s="21"/>
      <c r="CN541" s="21"/>
      <c r="CO541" s="21"/>
      <c r="CP541" s="21"/>
      <c r="CQ541" s="21"/>
      <c r="CR541" s="21"/>
      <c r="CS541" s="21"/>
      <c r="CT541" s="21"/>
      <c r="CU541" s="21"/>
      <c r="CV541" s="21"/>
      <c r="CW541" s="21"/>
      <c r="CX541" s="21"/>
      <c r="CY541" s="21"/>
      <c r="CZ541" s="21"/>
      <c r="DA541" s="21"/>
      <c r="DB541" s="21"/>
      <c r="DC541" s="21"/>
      <c r="DD541" s="21"/>
      <c r="DE541" s="21"/>
      <c r="DF541" s="21"/>
      <c r="DG541" s="21"/>
      <c r="DH541" s="21"/>
      <c r="DI541" s="21"/>
      <c r="DJ541" s="21"/>
      <c r="DK541" s="21"/>
      <c r="DL541" s="21"/>
      <c r="DM541" s="21"/>
      <c r="DN541" s="21"/>
      <c r="DO541" s="21"/>
      <c r="DP541" s="21"/>
      <c r="DQ541" s="21"/>
    </row>
    <row r="542" spans="1:121" ht="12.6" customHeight="1" x14ac:dyDescent="0.25">
      <c r="A542" s="25">
        <v>8.5</v>
      </c>
      <c r="B542" s="204" t="s">
        <v>611</v>
      </c>
      <c r="C542" s="166">
        <v>2017</v>
      </c>
      <c r="D542" s="204" t="s">
        <v>567</v>
      </c>
      <c r="E542" s="116" t="s">
        <v>618</v>
      </c>
      <c r="F542" s="6">
        <v>260506</v>
      </c>
      <c r="G542" s="219">
        <v>-0.5</v>
      </c>
      <c r="K542" s="7" t="s">
        <v>217</v>
      </c>
      <c r="M542" s="9" t="s">
        <v>228</v>
      </c>
      <c r="N542" s="27" t="s">
        <v>490</v>
      </c>
      <c r="O542" s="204" t="s">
        <v>193</v>
      </c>
      <c r="P542" s="5"/>
      <c r="Q542" s="5"/>
      <c r="R542" s="5"/>
      <c r="S542" s="5"/>
      <c r="T542" s="7" t="s">
        <v>1276</v>
      </c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  <c r="CB542" s="21"/>
      <c r="CC542" s="21"/>
      <c r="CD542" s="21"/>
      <c r="CE542" s="21"/>
      <c r="CF542" s="21"/>
      <c r="CG542" s="21"/>
      <c r="CH542" s="21"/>
      <c r="CI542" s="21"/>
      <c r="CJ542" s="21"/>
      <c r="CK542" s="21"/>
      <c r="CL542" s="21"/>
      <c r="CM542" s="21"/>
      <c r="CN542" s="21"/>
      <c r="CO542" s="21"/>
      <c r="CP542" s="21"/>
      <c r="CQ542" s="21"/>
      <c r="CR542" s="21"/>
      <c r="CS542" s="21"/>
      <c r="CT542" s="21"/>
      <c r="CU542" s="21"/>
      <c r="CV542" s="21"/>
      <c r="CW542" s="21"/>
      <c r="CX542" s="21"/>
      <c r="CY542" s="21"/>
      <c r="CZ542" s="21"/>
      <c r="DA542" s="21"/>
      <c r="DB542" s="21"/>
      <c r="DC542" s="21"/>
      <c r="DD542" s="21"/>
      <c r="DE542" s="21"/>
      <c r="DF542" s="21"/>
      <c r="DG542" s="21"/>
      <c r="DH542" s="21"/>
      <c r="DI542" s="21"/>
      <c r="DJ542" s="21"/>
      <c r="DK542" s="21"/>
      <c r="DL542" s="21"/>
      <c r="DM542" s="21"/>
      <c r="DN542" s="21"/>
      <c r="DO542" s="21"/>
      <c r="DP542" s="21"/>
      <c r="DQ542" s="21"/>
    </row>
    <row r="543" spans="1:121" ht="12.6" customHeight="1" x14ac:dyDescent="0.25">
      <c r="A543" s="25">
        <v>12.3</v>
      </c>
      <c r="B543" s="204" t="s">
        <v>611</v>
      </c>
      <c r="C543" s="166">
        <v>2017</v>
      </c>
      <c r="D543" s="204" t="s">
        <v>562</v>
      </c>
      <c r="E543" s="116" t="s">
        <v>618</v>
      </c>
      <c r="F543" s="6">
        <v>260506</v>
      </c>
      <c r="G543" s="219">
        <v>-1.5</v>
      </c>
      <c r="K543" s="7" t="s">
        <v>217</v>
      </c>
      <c r="M543" s="9" t="s">
        <v>228</v>
      </c>
      <c r="N543" s="27" t="s">
        <v>490</v>
      </c>
      <c r="O543" s="204" t="s">
        <v>193</v>
      </c>
      <c r="P543" s="5"/>
      <c r="Q543" s="5"/>
      <c r="R543" s="5"/>
      <c r="S543" s="5"/>
      <c r="T543" s="7" t="s">
        <v>1277</v>
      </c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  <c r="CD543" s="21"/>
      <c r="CE543" s="21"/>
      <c r="CF543" s="21"/>
      <c r="CG543" s="21"/>
      <c r="CH543" s="21"/>
      <c r="CI543" s="21"/>
      <c r="CJ543" s="21"/>
      <c r="CK543" s="21"/>
      <c r="CL543" s="21"/>
      <c r="CM543" s="21"/>
      <c r="CN543" s="21"/>
      <c r="CO543" s="21"/>
      <c r="CP543" s="21"/>
      <c r="CQ543" s="21"/>
      <c r="CR543" s="21"/>
      <c r="CS543" s="21"/>
      <c r="CT543" s="21"/>
      <c r="CU543" s="21"/>
      <c r="CV543" s="21"/>
      <c r="CW543" s="21"/>
      <c r="CX543" s="21"/>
      <c r="CY543" s="21"/>
      <c r="CZ543" s="21"/>
      <c r="DA543" s="21"/>
      <c r="DB543" s="21"/>
      <c r="DC543" s="21"/>
      <c r="DD543" s="21"/>
      <c r="DE543" s="21"/>
      <c r="DF543" s="21"/>
      <c r="DG543" s="21"/>
      <c r="DH543" s="21"/>
      <c r="DI543" s="21"/>
      <c r="DJ543" s="21"/>
      <c r="DK543" s="21"/>
      <c r="DL543" s="21"/>
      <c r="DM543" s="21"/>
      <c r="DN543" s="21"/>
      <c r="DO543" s="21"/>
      <c r="DP543" s="21"/>
      <c r="DQ543" s="21"/>
    </row>
    <row r="544" spans="1:121" ht="12.6" customHeight="1" x14ac:dyDescent="0.25">
      <c r="A544" s="25">
        <v>17.100000000000001</v>
      </c>
      <c r="B544" s="204" t="s">
        <v>611</v>
      </c>
      <c r="C544" s="166">
        <v>2017</v>
      </c>
      <c r="D544" s="204" t="s">
        <v>570</v>
      </c>
      <c r="E544" s="116" t="s">
        <v>618</v>
      </c>
      <c r="F544" s="6">
        <v>260506</v>
      </c>
      <c r="G544" s="219">
        <v>-1</v>
      </c>
      <c r="K544" s="7" t="s">
        <v>217</v>
      </c>
      <c r="M544" s="9" t="s">
        <v>228</v>
      </c>
      <c r="N544" s="27" t="s">
        <v>490</v>
      </c>
      <c r="O544" s="204" t="s">
        <v>193</v>
      </c>
      <c r="P544" s="5"/>
      <c r="Q544" s="5"/>
      <c r="R544" s="5"/>
      <c r="S544" s="5"/>
      <c r="T544" s="7" t="s">
        <v>1278</v>
      </c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  <c r="CB544" s="21"/>
      <c r="CC544" s="21"/>
      <c r="CD544" s="21"/>
      <c r="CE544" s="21"/>
      <c r="CF544" s="21"/>
      <c r="CG544" s="21"/>
      <c r="CH544" s="21"/>
      <c r="CI544" s="21"/>
      <c r="CJ544" s="21"/>
      <c r="CK544" s="21"/>
      <c r="CL544" s="21"/>
      <c r="CM544" s="21"/>
      <c r="CN544" s="21"/>
      <c r="CO544" s="21"/>
      <c r="CP544" s="21"/>
      <c r="CQ544" s="21"/>
      <c r="CR544" s="21"/>
      <c r="CS544" s="21"/>
      <c r="CT544" s="21"/>
      <c r="CU544" s="21"/>
      <c r="CV544" s="21"/>
      <c r="CW544" s="21"/>
      <c r="CX544" s="21"/>
      <c r="CY544" s="21"/>
      <c r="CZ544" s="21"/>
      <c r="DA544" s="21"/>
      <c r="DB544" s="21"/>
      <c r="DC544" s="21"/>
      <c r="DD544" s="21"/>
      <c r="DE544" s="21"/>
      <c r="DF544" s="21"/>
      <c r="DG544" s="21"/>
      <c r="DH544" s="21"/>
      <c r="DI544" s="21"/>
      <c r="DJ544" s="21"/>
      <c r="DK544" s="21"/>
      <c r="DL544" s="21"/>
      <c r="DM544" s="21"/>
      <c r="DN544" s="21"/>
      <c r="DO544" s="21"/>
      <c r="DP544" s="21"/>
      <c r="DQ544" s="21"/>
    </row>
    <row r="545" spans="1:121" ht="12.6" customHeight="1" x14ac:dyDescent="0.25">
      <c r="A545" s="25">
        <v>3.93</v>
      </c>
      <c r="B545" s="204" t="s">
        <v>611</v>
      </c>
      <c r="C545" s="166">
        <v>2017</v>
      </c>
      <c r="D545" s="204" t="s">
        <v>568</v>
      </c>
      <c r="E545" s="116" t="s">
        <v>618</v>
      </c>
      <c r="F545" s="6">
        <v>260506</v>
      </c>
      <c r="G545" s="219"/>
      <c r="K545" s="7" t="s">
        <v>217</v>
      </c>
      <c r="M545" s="9" t="s">
        <v>230</v>
      </c>
      <c r="N545" s="27" t="s">
        <v>490</v>
      </c>
      <c r="O545" s="204" t="s">
        <v>193</v>
      </c>
      <c r="P545" s="5"/>
      <c r="Q545" s="5"/>
      <c r="R545" s="5"/>
      <c r="S545" s="5"/>
      <c r="T545" s="7" t="s">
        <v>1279</v>
      </c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  <c r="CB545" s="21"/>
      <c r="CC545" s="21"/>
      <c r="CD545" s="21"/>
      <c r="CE545" s="21"/>
      <c r="CF545" s="21"/>
      <c r="CG545" s="21"/>
      <c r="CH545" s="21"/>
      <c r="CI545" s="21"/>
      <c r="CJ545" s="21"/>
      <c r="CK545" s="21"/>
      <c r="CL545" s="21"/>
      <c r="CM545" s="21"/>
      <c r="CN545" s="21"/>
      <c r="CO545" s="21"/>
      <c r="CP545" s="21"/>
      <c r="CQ545" s="21"/>
      <c r="CR545" s="21"/>
      <c r="CS545" s="21"/>
      <c r="CT545" s="21"/>
      <c r="CU545" s="21"/>
      <c r="CV545" s="21"/>
      <c r="CW545" s="21"/>
      <c r="CX545" s="21"/>
      <c r="CY545" s="21"/>
      <c r="CZ545" s="21"/>
      <c r="DA545" s="21"/>
      <c r="DB545" s="21"/>
      <c r="DC545" s="21"/>
      <c r="DD545" s="21"/>
      <c r="DE545" s="21"/>
      <c r="DF545" s="21"/>
      <c r="DG545" s="21"/>
      <c r="DH545" s="21"/>
      <c r="DI545" s="21"/>
      <c r="DJ545" s="21"/>
      <c r="DK545" s="21"/>
      <c r="DL545" s="21"/>
      <c r="DM545" s="21"/>
      <c r="DN545" s="21"/>
      <c r="DO545" s="21"/>
      <c r="DP545" s="21"/>
      <c r="DQ545" s="21"/>
    </row>
    <row r="546" spans="1:121" ht="12.6" customHeight="1" x14ac:dyDescent="0.25">
      <c r="A546" s="25">
        <v>2.08</v>
      </c>
      <c r="B546" s="204" t="s">
        <v>611</v>
      </c>
      <c r="C546" s="166">
        <v>2017</v>
      </c>
      <c r="D546" s="204" t="s">
        <v>569</v>
      </c>
      <c r="E546" s="116" t="s">
        <v>618</v>
      </c>
      <c r="F546" s="6">
        <v>260506</v>
      </c>
      <c r="G546" s="219">
        <v>0</v>
      </c>
      <c r="K546" s="7" t="s">
        <v>217</v>
      </c>
      <c r="M546" s="9" t="s">
        <v>218</v>
      </c>
      <c r="N546" s="27" t="s">
        <v>490</v>
      </c>
      <c r="O546" s="204" t="s">
        <v>193</v>
      </c>
      <c r="P546" s="5"/>
      <c r="Q546" s="5"/>
      <c r="R546" s="5"/>
      <c r="S546" s="5"/>
      <c r="T546" s="7" t="s">
        <v>1280</v>
      </c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  <c r="CB546" s="21"/>
      <c r="CC546" s="21"/>
      <c r="CD546" s="21"/>
      <c r="CE546" s="21"/>
      <c r="CF546" s="21"/>
      <c r="CG546" s="21"/>
      <c r="CH546" s="21"/>
      <c r="CI546" s="21"/>
      <c r="CJ546" s="21"/>
      <c r="CK546" s="21"/>
      <c r="CL546" s="21"/>
      <c r="CM546" s="21"/>
      <c r="CN546" s="21"/>
      <c r="CO546" s="21"/>
      <c r="CP546" s="21"/>
      <c r="CQ546" s="21"/>
      <c r="CR546" s="21"/>
      <c r="CS546" s="21"/>
      <c r="CT546" s="21"/>
      <c r="CU546" s="21"/>
      <c r="CV546" s="21"/>
      <c r="CW546" s="21"/>
      <c r="CX546" s="21"/>
      <c r="CY546" s="21"/>
      <c r="CZ546" s="21"/>
      <c r="DA546" s="21"/>
      <c r="DB546" s="21"/>
      <c r="DC546" s="21"/>
      <c r="DD546" s="21"/>
      <c r="DE546" s="21"/>
      <c r="DF546" s="21"/>
      <c r="DG546" s="21"/>
      <c r="DH546" s="21"/>
      <c r="DI546" s="21"/>
      <c r="DJ546" s="21"/>
      <c r="DK546" s="21"/>
      <c r="DL546" s="21"/>
      <c r="DM546" s="21"/>
      <c r="DN546" s="21"/>
      <c r="DO546" s="21"/>
      <c r="DP546" s="21"/>
      <c r="DQ546" s="21"/>
    </row>
    <row r="547" spans="1:121" ht="12.6" customHeight="1" x14ac:dyDescent="0.25">
      <c r="A547" s="169" t="s">
        <v>494</v>
      </c>
      <c r="B547" s="68" t="s">
        <v>493</v>
      </c>
      <c r="C547" s="68">
        <v>1981</v>
      </c>
      <c r="D547" s="78" t="s">
        <v>554</v>
      </c>
      <c r="E547" s="78" t="s">
        <v>556</v>
      </c>
      <c r="F547" s="78">
        <v>260504</v>
      </c>
      <c r="G547" s="78"/>
      <c r="H547" s="78"/>
      <c r="I547" s="78">
        <v>30</v>
      </c>
      <c r="J547" s="68">
        <v>0</v>
      </c>
      <c r="K547" s="78" t="s">
        <v>217</v>
      </c>
      <c r="L547" s="78" t="s">
        <v>225</v>
      </c>
      <c r="M547" s="78" t="s">
        <v>228</v>
      </c>
      <c r="N547" s="78" t="s">
        <v>495</v>
      </c>
      <c r="O547" s="78" t="s">
        <v>193</v>
      </c>
      <c r="P547" s="78"/>
      <c r="Q547" s="78"/>
      <c r="R547" s="78"/>
      <c r="S547" s="78"/>
      <c r="T547" s="7" t="s">
        <v>1281</v>
      </c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  <c r="CB547" s="21"/>
      <c r="CC547" s="21"/>
      <c r="CD547" s="21"/>
      <c r="CE547" s="21"/>
      <c r="CF547" s="21"/>
      <c r="CG547" s="21"/>
      <c r="CH547" s="21"/>
      <c r="CI547" s="21"/>
      <c r="CJ547" s="21"/>
      <c r="CK547" s="21"/>
      <c r="CL547" s="21"/>
      <c r="CM547" s="21"/>
      <c r="CN547" s="21"/>
      <c r="CO547" s="21"/>
      <c r="CP547" s="21"/>
      <c r="CQ547" s="21"/>
      <c r="CR547" s="21"/>
      <c r="CS547" s="21"/>
      <c r="CT547" s="21"/>
      <c r="CU547" s="21"/>
      <c r="CV547" s="21"/>
      <c r="CW547" s="21"/>
      <c r="CX547" s="21"/>
      <c r="CY547" s="21"/>
      <c r="CZ547" s="21"/>
      <c r="DA547" s="21"/>
      <c r="DB547" s="21"/>
      <c r="DC547" s="21"/>
      <c r="DD547" s="21"/>
      <c r="DE547" s="21"/>
      <c r="DF547" s="21"/>
      <c r="DG547" s="21"/>
      <c r="DH547" s="21"/>
      <c r="DI547" s="21"/>
      <c r="DJ547" s="21"/>
      <c r="DK547" s="21"/>
      <c r="DL547" s="21"/>
      <c r="DM547" s="21"/>
      <c r="DN547" s="21"/>
      <c r="DO547" s="21"/>
      <c r="DP547" s="21"/>
      <c r="DQ547" s="21"/>
    </row>
    <row r="548" spans="1:121" ht="12.6" customHeight="1" x14ac:dyDescent="0.25">
      <c r="A548" s="25">
        <v>10.199999999999999</v>
      </c>
      <c r="B548" s="26" t="s">
        <v>612</v>
      </c>
      <c r="C548" s="25">
        <v>2013</v>
      </c>
      <c r="D548" s="204" t="s">
        <v>562</v>
      </c>
      <c r="E548" s="116" t="s">
        <v>618</v>
      </c>
      <c r="F548" s="6">
        <v>260506</v>
      </c>
      <c r="G548" s="25">
        <v>-1.5</v>
      </c>
      <c r="K548" s="7" t="s">
        <v>216</v>
      </c>
      <c r="M548" s="9" t="s">
        <v>228</v>
      </c>
      <c r="N548" s="25" t="s">
        <v>471</v>
      </c>
      <c r="O548" s="204" t="s">
        <v>193</v>
      </c>
      <c r="T548" s="7" t="s">
        <v>1282</v>
      </c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  <c r="CD548" s="21"/>
      <c r="CE548" s="21"/>
      <c r="CF548" s="21"/>
      <c r="CG548" s="21"/>
      <c r="CH548" s="21"/>
      <c r="CI548" s="21"/>
      <c r="CJ548" s="21"/>
      <c r="CK548" s="21"/>
      <c r="CL548" s="21"/>
      <c r="CM548" s="21"/>
      <c r="CN548" s="21"/>
      <c r="CO548" s="21"/>
      <c r="CP548" s="21"/>
      <c r="CQ548" s="21"/>
      <c r="CR548" s="21"/>
      <c r="CS548" s="21"/>
      <c r="CT548" s="21"/>
      <c r="CU548" s="21"/>
      <c r="CV548" s="21"/>
      <c r="CW548" s="21"/>
      <c r="CX548" s="21"/>
      <c r="CY548" s="21"/>
      <c r="CZ548" s="21"/>
      <c r="DA548" s="21"/>
      <c r="DB548" s="21"/>
      <c r="DC548" s="21"/>
      <c r="DD548" s="21"/>
      <c r="DE548" s="21"/>
      <c r="DF548" s="21"/>
      <c r="DG548" s="21"/>
      <c r="DH548" s="21"/>
      <c r="DI548" s="21"/>
      <c r="DJ548" s="21"/>
      <c r="DK548" s="21"/>
      <c r="DL548" s="21"/>
      <c r="DM548" s="21"/>
      <c r="DN548" s="21"/>
      <c r="DO548" s="21"/>
      <c r="DP548" s="21"/>
      <c r="DQ548" s="21"/>
    </row>
    <row r="549" spans="1:121" ht="12.6" customHeight="1" x14ac:dyDescent="0.25">
      <c r="A549" s="25">
        <v>12.8</v>
      </c>
      <c r="B549" s="26" t="s">
        <v>612</v>
      </c>
      <c r="C549" s="25">
        <v>2013</v>
      </c>
      <c r="D549" s="204" t="s">
        <v>570</v>
      </c>
      <c r="E549" s="116" t="s">
        <v>618</v>
      </c>
      <c r="F549" s="6">
        <v>260506</v>
      </c>
      <c r="G549" s="25">
        <v>-1</v>
      </c>
      <c r="K549" s="7" t="s">
        <v>216</v>
      </c>
      <c r="M549" s="9" t="s">
        <v>228</v>
      </c>
      <c r="N549" s="25" t="s">
        <v>471</v>
      </c>
      <c r="O549" s="204" t="s">
        <v>193</v>
      </c>
      <c r="T549" s="7" t="s">
        <v>1283</v>
      </c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  <c r="CE549" s="21"/>
      <c r="CF549" s="21"/>
      <c r="CG549" s="21"/>
      <c r="CH549" s="21"/>
      <c r="CI549" s="21"/>
      <c r="CJ549" s="21"/>
      <c r="CK549" s="21"/>
      <c r="CL549" s="21"/>
      <c r="CM549" s="21"/>
      <c r="CN549" s="21"/>
      <c r="CO549" s="21"/>
      <c r="CP549" s="21"/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/>
      <c r="DE549" s="21"/>
      <c r="DF549" s="21"/>
      <c r="DG549" s="21"/>
      <c r="DH549" s="21"/>
      <c r="DI549" s="21"/>
      <c r="DJ549" s="21"/>
      <c r="DK549" s="21"/>
      <c r="DL549" s="21"/>
      <c r="DM549" s="21"/>
      <c r="DN549" s="21"/>
      <c r="DO549" s="21"/>
      <c r="DP549" s="21"/>
      <c r="DQ549" s="21"/>
    </row>
    <row r="550" spans="1:121" ht="12.6" customHeight="1" x14ac:dyDescent="0.25">
      <c r="A550" s="25">
        <v>4.96</v>
      </c>
      <c r="B550" s="26" t="s">
        <v>612</v>
      </c>
      <c r="C550" s="25">
        <v>2013</v>
      </c>
      <c r="D550" s="26" t="s">
        <v>560</v>
      </c>
      <c r="E550" s="116" t="s">
        <v>618</v>
      </c>
      <c r="F550" s="6">
        <v>260506</v>
      </c>
      <c r="G550" s="221"/>
      <c r="K550" s="7" t="s">
        <v>216</v>
      </c>
      <c r="M550" s="9" t="s">
        <v>230</v>
      </c>
      <c r="N550" s="25" t="s">
        <v>471</v>
      </c>
      <c r="O550" s="204" t="s">
        <v>193</v>
      </c>
      <c r="T550" s="7" t="s">
        <v>1284</v>
      </c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  <c r="CB550" s="21"/>
      <c r="CC550" s="21"/>
      <c r="CD550" s="21"/>
      <c r="CE550" s="21"/>
      <c r="CF550" s="21"/>
      <c r="CG550" s="21"/>
      <c r="CH550" s="21"/>
      <c r="CI550" s="21"/>
      <c r="CJ550" s="21"/>
      <c r="CK550" s="21"/>
      <c r="CL550" s="21"/>
      <c r="CM550" s="21"/>
      <c r="CN550" s="21"/>
      <c r="CO550" s="21"/>
      <c r="CP550" s="21"/>
      <c r="CQ550" s="21"/>
      <c r="CR550" s="21"/>
      <c r="CS550" s="21"/>
      <c r="CT550" s="21"/>
      <c r="CU550" s="21"/>
      <c r="CV550" s="21"/>
      <c r="CW550" s="21"/>
      <c r="CX550" s="21"/>
      <c r="CY550" s="21"/>
      <c r="CZ550" s="21"/>
      <c r="DA550" s="21"/>
      <c r="DB550" s="21"/>
      <c r="DC550" s="21"/>
      <c r="DD550" s="21"/>
      <c r="DE550" s="21"/>
      <c r="DF550" s="21"/>
      <c r="DG550" s="21"/>
      <c r="DH550" s="21"/>
      <c r="DI550" s="21"/>
      <c r="DJ550" s="21"/>
      <c r="DK550" s="21"/>
      <c r="DL550" s="21"/>
      <c r="DM550" s="21"/>
      <c r="DN550" s="21"/>
      <c r="DO550" s="21"/>
      <c r="DP550" s="21"/>
      <c r="DQ550" s="21"/>
    </row>
    <row r="551" spans="1:121" ht="12.6" customHeight="1" x14ac:dyDescent="0.25">
      <c r="A551" s="220">
        <v>3.5</v>
      </c>
      <c r="B551" s="26" t="s">
        <v>612</v>
      </c>
      <c r="C551" s="25">
        <v>2013</v>
      </c>
      <c r="D551" s="204" t="s">
        <v>569</v>
      </c>
      <c r="E551" s="116" t="s">
        <v>618</v>
      </c>
      <c r="F551" s="6">
        <v>260506</v>
      </c>
      <c r="G551" s="25">
        <v>0.1</v>
      </c>
      <c r="K551" s="7" t="s">
        <v>216</v>
      </c>
      <c r="M551" s="9" t="s">
        <v>218</v>
      </c>
      <c r="N551" s="25" t="s">
        <v>471</v>
      </c>
      <c r="O551" s="204" t="s">
        <v>193</v>
      </c>
      <c r="T551" s="7" t="s">
        <v>1285</v>
      </c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  <c r="CB551" s="21"/>
      <c r="CC551" s="21"/>
      <c r="CD551" s="21"/>
      <c r="CE551" s="21"/>
      <c r="CF551" s="21"/>
      <c r="CG551" s="21"/>
      <c r="CH551" s="21"/>
      <c r="CI551" s="21"/>
      <c r="CJ551" s="21"/>
      <c r="CK551" s="21"/>
      <c r="CL551" s="21"/>
      <c r="CM551" s="21"/>
      <c r="CN551" s="21"/>
      <c r="CO551" s="21"/>
      <c r="CP551" s="21"/>
      <c r="CQ551" s="21"/>
      <c r="CR551" s="21"/>
      <c r="CS551" s="21"/>
      <c r="CT551" s="21"/>
      <c r="CU551" s="21"/>
      <c r="CV551" s="21"/>
      <c r="CW551" s="21"/>
      <c r="CX551" s="21"/>
      <c r="CY551" s="21"/>
      <c r="CZ551" s="21"/>
      <c r="DA551" s="21"/>
      <c r="DB551" s="21"/>
      <c r="DC551" s="21"/>
      <c r="DD551" s="21"/>
      <c r="DE551" s="21"/>
      <c r="DF551" s="21"/>
      <c r="DG551" s="21"/>
      <c r="DH551" s="21"/>
      <c r="DI551" s="21"/>
      <c r="DJ551" s="21"/>
      <c r="DK551" s="21"/>
      <c r="DL551" s="21"/>
      <c r="DM551" s="21"/>
      <c r="DN551" s="21"/>
      <c r="DO551" s="21"/>
      <c r="DP551" s="21"/>
      <c r="DQ551" s="21"/>
    </row>
    <row r="552" spans="1:121" ht="12.6" customHeight="1" x14ac:dyDescent="0.25">
      <c r="A552" s="27" t="s">
        <v>368</v>
      </c>
      <c r="B552" s="167" t="s">
        <v>361</v>
      </c>
      <c r="C552" s="27">
        <v>1988</v>
      </c>
      <c r="D552" s="162" t="s">
        <v>267</v>
      </c>
      <c r="E552" s="116" t="s">
        <v>348</v>
      </c>
      <c r="F552" s="6">
        <v>260425</v>
      </c>
      <c r="G552" s="25"/>
      <c r="H552" s="25"/>
      <c r="I552" s="25"/>
      <c r="J552" s="25"/>
      <c r="K552" s="25" t="s">
        <v>216</v>
      </c>
      <c r="L552" s="10" t="s">
        <v>284</v>
      </c>
      <c r="M552" s="26" t="s">
        <v>347</v>
      </c>
      <c r="N552" s="80" t="s">
        <v>360</v>
      </c>
      <c r="O552" s="27" t="s">
        <v>193</v>
      </c>
      <c r="P552" s="25"/>
      <c r="Q552" s="25"/>
      <c r="R552" s="25"/>
      <c r="S552" s="27"/>
      <c r="T552" s="7" t="s">
        <v>1286</v>
      </c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  <c r="CB552" s="21"/>
      <c r="CC552" s="21"/>
      <c r="CD552" s="21"/>
      <c r="CE552" s="21"/>
      <c r="CF552" s="21"/>
      <c r="CG552" s="21"/>
      <c r="CH552" s="21"/>
      <c r="CI552" s="21"/>
      <c r="CJ552" s="21"/>
      <c r="CK552" s="21"/>
      <c r="CL552" s="21"/>
      <c r="CM552" s="21"/>
      <c r="CN552" s="21"/>
      <c r="CO552" s="21"/>
      <c r="CP552" s="21"/>
      <c r="CQ552" s="21"/>
      <c r="CR552" s="21"/>
      <c r="CS552" s="21"/>
      <c r="CT552" s="21"/>
      <c r="CU552" s="21"/>
      <c r="CV552" s="21"/>
      <c r="CW552" s="21"/>
      <c r="CX552" s="21"/>
      <c r="CY552" s="21"/>
      <c r="CZ552" s="21"/>
      <c r="DA552" s="21"/>
      <c r="DB552" s="21"/>
      <c r="DC552" s="21"/>
      <c r="DD552" s="21"/>
      <c r="DE552" s="21"/>
      <c r="DF552" s="21"/>
      <c r="DG552" s="21"/>
      <c r="DH552" s="21"/>
      <c r="DI552" s="21"/>
      <c r="DJ552" s="21"/>
      <c r="DK552" s="21"/>
      <c r="DL552" s="21"/>
      <c r="DM552" s="21"/>
      <c r="DN552" s="21"/>
      <c r="DO552" s="21"/>
      <c r="DP552" s="21"/>
      <c r="DQ552" s="21"/>
    </row>
    <row r="553" spans="1:121" ht="12.6" customHeight="1" x14ac:dyDescent="0.25">
      <c r="A553" s="7" t="s">
        <v>397</v>
      </c>
      <c r="B553" s="7" t="s">
        <v>398</v>
      </c>
      <c r="C553" s="6">
        <v>1987</v>
      </c>
      <c r="D553" s="162" t="s">
        <v>267</v>
      </c>
      <c r="E553" s="116" t="s">
        <v>348</v>
      </c>
      <c r="F553" s="6">
        <v>260425</v>
      </c>
      <c r="J553" s="25"/>
      <c r="K553" s="7" t="s">
        <v>216</v>
      </c>
      <c r="L553" s="10" t="s">
        <v>284</v>
      </c>
      <c r="M553" s="26" t="s">
        <v>347</v>
      </c>
      <c r="N553" s="80" t="s">
        <v>435</v>
      </c>
      <c r="O553" s="9" t="s">
        <v>193</v>
      </c>
      <c r="T553" s="7" t="s">
        <v>1287</v>
      </c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  <c r="CE553" s="21"/>
      <c r="CF553" s="21"/>
      <c r="CG553" s="21"/>
      <c r="CH553" s="21"/>
      <c r="CI553" s="21"/>
      <c r="CJ553" s="21"/>
      <c r="CK553" s="21"/>
      <c r="CL553" s="21"/>
      <c r="CM553" s="21"/>
      <c r="CN553" s="21"/>
      <c r="CO553" s="21"/>
      <c r="CP553" s="21"/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/>
      <c r="DE553" s="21"/>
      <c r="DF553" s="21"/>
      <c r="DG553" s="21"/>
      <c r="DH553" s="21"/>
      <c r="DI553" s="21"/>
      <c r="DJ553" s="21"/>
      <c r="DK553" s="21"/>
      <c r="DL553" s="21"/>
      <c r="DM553" s="21"/>
      <c r="DN553" s="21"/>
      <c r="DO553" s="21"/>
      <c r="DP553" s="21"/>
      <c r="DQ553" s="21"/>
    </row>
    <row r="554" spans="1:121" ht="12.6" customHeight="1" x14ac:dyDescent="0.25">
      <c r="A554" s="7" t="s">
        <v>1421</v>
      </c>
      <c r="B554" s="7" t="s">
        <v>1422</v>
      </c>
      <c r="C554" s="7" t="s">
        <v>401</v>
      </c>
      <c r="D554" s="7" t="s">
        <v>279</v>
      </c>
      <c r="E554" s="116" t="s">
        <v>1413</v>
      </c>
      <c r="F554" s="7" t="s">
        <v>1417</v>
      </c>
      <c r="K554" s="7" t="s">
        <v>217</v>
      </c>
      <c r="L554" s="10" t="s">
        <v>284</v>
      </c>
      <c r="M554" s="26" t="s">
        <v>347</v>
      </c>
      <c r="N554" s="7" t="s">
        <v>1424</v>
      </c>
      <c r="O554" s="9" t="s">
        <v>1423</v>
      </c>
    </row>
    <row r="555" spans="1:121" ht="12.6" customHeight="1" x14ac:dyDescent="0.25">
      <c r="A555" s="7" t="s">
        <v>417</v>
      </c>
      <c r="B555" s="7" t="s">
        <v>418</v>
      </c>
      <c r="C555" s="7" t="s">
        <v>401</v>
      </c>
      <c r="D555" s="162" t="s">
        <v>267</v>
      </c>
      <c r="E555" s="116" t="s">
        <v>348</v>
      </c>
      <c r="F555" s="6">
        <v>260425</v>
      </c>
      <c r="K555" s="7" t="s">
        <v>217</v>
      </c>
      <c r="L555" s="10" t="s">
        <v>284</v>
      </c>
      <c r="M555" s="26" t="s">
        <v>347</v>
      </c>
      <c r="N555" s="7" t="s">
        <v>428</v>
      </c>
      <c r="O555" s="223" t="s">
        <v>1445</v>
      </c>
      <c r="T555" s="7" t="s">
        <v>1288</v>
      </c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  <c r="CB555" s="21"/>
      <c r="CC555" s="21"/>
      <c r="CD555" s="21"/>
      <c r="CE555" s="21"/>
      <c r="CF555" s="21"/>
      <c r="CG555" s="21"/>
      <c r="CH555" s="21"/>
      <c r="CI555" s="21"/>
      <c r="CJ555" s="21"/>
      <c r="CK555" s="21"/>
      <c r="CL555" s="21"/>
      <c r="CM555" s="21"/>
      <c r="CN555" s="21"/>
      <c r="CO555" s="21"/>
      <c r="CP555" s="21"/>
      <c r="CQ555" s="21"/>
      <c r="CR555" s="21"/>
      <c r="CS555" s="21"/>
      <c r="CT555" s="21"/>
      <c r="CU555" s="21"/>
      <c r="CV555" s="21"/>
      <c r="CW555" s="21"/>
      <c r="CX555" s="21"/>
      <c r="CY555" s="21"/>
      <c r="CZ555" s="21"/>
      <c r="DA555" s="21"/>
      <c r="DB555" s="21"/>
      <c r="DC555" s="21"/>
      <c r="DD555" s="21"/>
      <c r="DE555" s="21"/>
      <c r="DF555" s="21"/>
      <c r="DG555" s="21"/>
      <c r="DH555" s="21"/>
      <c r="DI555" s="21"/>
      <c r="DJ555" s="21"/>
      <c r="DK555" s="21"/>
      <c r="DL555" s="21"/>
      <c r="DM555" s="21"/>
      <c r="DN555" s="21"/>
      <c r="DO555" s="21"/>
      <c r="DP555" s="21"/>
      <c r="DQ555" s="21"/>
    </row>
    <row r="556" spans="1:121" s="330" customFormat="1" ht="16.8" customHeight="1" x14ac:dyDescent="0.25">
      <c r="A556" s="214">
        <v>28.17</v>
      </c>
      <c r="B556" s="162" t="s">
        <v>362</v>
      </c>
      <c r="C556" s="7" t="s">
        <v>401</v>
      </c>
      <c r="D556" s="162" t="s">
        <v>279</v>
      </c>
      <c r="E556" s="116" t="s">
        <v>348</v>
      </c>
      <c r="F556" s="6">
        <v>260425</v>
      </c>
      <c r="G556" s="7"/>
      <c r="H556" s="80"/>
      <c r="I556" s="80"/>
      <c r="J556" s="80"/>
      <c r="K556" s="7" t="s">
        <v>217</v>
      </c>
      <c r="L556" s="10" t="s">
        <v>284</v>
      </c>
      <c r="M556" s="26" t="s">
        <v>347</v>
      </c>
      <c r="N556" s="162" t="s">
        <v>360</v>
      </c>
      <c r="O556" s="329" t="s">
        <v>1440</v>
      </c>
      <c r="P556" s="7"/>
      <c r="Q556" s="8"/>
      <c r="R556" s="7"/>
      <c r="S556" s="7"/>
      <c r="T556" s="7" t="s">
        <v>1289</v>
      </c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  <c r="CD556" s="21"/>
      <c r="CE556" s="21"/>
      <c r="CF556" s="21"/>
      <c r="CG556" s="21"/>
      <c r="CH556" s="21"/>
      <c r="CI556" s="21"/>
      <c r="CJ556" s="21"/>
      <c r="CK556" s="21"/>
      <c r="CL556" s="21"/>
      <c r="CM556" s="21"/>
      <c r="CN556" s="21"/>
      <c r="CO556" s="21"/>
      <c r="CP556" s="21"/>
      <c r="CQ556" s="21"/>
      <c r="CR556" s="21"/>
      <c r="CS556" s="21"/>
      <c r="CT556" s="21"/>
      <c r="CU556" s="21"/>
      <c r="CV556" s="21"/>
      <c r="CW556" s="21"/>
      <c r="CX556" s="21"/>
      <c r="CY556" s="21"/>
      <c r="CZ556" s="21"/>
      <c r="DA556" s="21"/>
      <c r="DB556" s="21"/>
      <c r="DC556" s="21"/>
      <c r="DD556" s="21"/>
      <c r="DE556" s="21"/>
      <c r="DF556" s="21"/>
      <c r="DG556" s="21"/>
      <c r="DH556" s="21"/>
      <c r="DI556" s="21"/>
      <c r="DJ556" s="21"/>
      <c r="DK556" s="21"/>
      <c r="DL556" s="21"/>
      <c r="DM556" s="21"/>
      <c r="DN556" s="21"/>
      <c r="DO556" s="21"/>
      <c r="DP556" s="21"/>
      <c r="DQ556" s="21"/>
    </row>
    <row r="557" spans="1:121" s="330" customFormat="1" ht="16.8" customHeight="1" x14ac:dyDescent="0.25">
      <c r="A557" s="7" t="s">
        <v>407</v>
      </c>
      <c r="B557" s="7" t="s">
        <v>408</v>
      </c>
      <c r="C557" s="7" t="s">
        <v>401</v>
      </c>
      <c r="D557" s="162" t="s">
        <v>267</v>
      </c>
      <c r="E557" s="116" t="s">
        <v>348</v>
      </c>
      <c r="F557" s="6">
        <v>260425</v>
      </c>
      <c r="G557" s="7"/>
      <c r="H557" s="80"/>
      <c r="I557" s="80"/>
      <c r="J557" s="80"/>
      <c r="K557" s="7" t="s">
        <v>15</v>
      </c>
      <c r="L557" s="10" t="s">
        <v>284</v>
      </c>
      <c r="M557" s="26" t="s">
        <v>347</v>
      </c>
      <c r="N557" s="7"/>
      <c r="O557" s="9" t="s">
        <v>445</v>
      </c>
      <c r="P557" s="7"/>
      <c r="Q557" s="8"/>
      <c r="R557" s="7"/>
      <c r="S557" s="7"/>
      <c r="T557" s="7" t="s">
        <v>1290</v>
      </c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  <c r="CB557" s="21"/>
      <c r="CC557" s="21"/>
      <c r="CD557" s="21"/>
      <c r="CE557" s="21"/>
      <c r="CF557" s="21"/>
      <c r="CG557" s="21"/>
      <c r="CH557" s="21"/>
      <c r="CI557" s="21"/>
      <c r="CJ557" s="21"/>
      <c r="CK557" s="21"/>
      <c r="CL557" s="21"/>
      <c r="CM557" s="21"/>
      <c r="CN557" s="21"/>
      <c r="CO557" s="21"/>
      <c r="CP557" s="21"/>
      <c r="CQ557" s="21"/>
      <c r="CR557" s="21"/>
      <c r="CS557" s="21"/>
      <c r="CT557" s="21"/>
      <c r="CU557" s="21"/>
      <c r="CV557" s="21"/>
      <c r="CW557" s="21"/>
      <c r="CX557" s="21"/>
      <c r="CY557" s="21"/>
      <c r="CZ557" s="21"/>
      <c r="DA557" s="21"/>
      <c r="DB557" s="21"/>
      <c r="DC557" s="21"/>
      <c r="DD557" s="21"/>
      <c r="DE557" s="21"/>
      <c r="DF557" s="21"/>
      <c r="DG557" s="21"/>
      <c r="DH557" s="21"/>
      <c r="DI557" s="21"/>
      <c r="DJ557" s="21"/>
      <c r="DK557" s="21"/>
      <c r="DL557" s="21"/>
      <c r="DM557" s="21"/>
      <c r="DN557" s="21"/>
      <c r="DO557" s="21"/>
      <c r="DP557" s="21"/>
      <c r="DQ557" s="21"/>
    </row>
    <row r="558" spans="1:121" s="330" customFormat="1" ht="16.8" customHeight="1" x14ac:dyDescent="0.25">
      <c r="A558" s="25">
        <v>3.74</v>
      </c>
      <c r="B558" s="26" t="s">
        <v>613</v>
      </c>
      <c r="C558" s="25">
        <v>2016</v>
      </c>
      <c r="D558" s="26" t="s">
        <v>568</v>
      </c>
      <c r="E558" s="116" t="s">
        <v>618</v>
      </c>
      <c r="F558" s="6">
        <v>260506</v>
      </c>
      <c r="G558" s="221"/>
      <c r="H558" s="80"/>
      <c r="I558" s="80"/>
      <c r="J558" s="80"/>
      <c r="K558" s="7" t="s">
        <v>217</v>
      </c>
      <c r="L558" s="10"/>
      <c r="M558" s="9" t="s">
        <v>230</v>
      </c>
      <c r="N558" s="25" t="s">
        <v>527</v>
      </c>
      <c r="O558" s="204" t="s">
        <v>193</v>
      </c>
      <c r="P558" s="7"/>
      <c r="Q558" s="8"/>
      <c r="R558" s="7"/>
      <c r="S558" s="7" t="s">
        <v>557</v>
      </c>
      <c r="T558" s="7" t="s">
        <v>1291</v>
      </c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  <c r="CE558" s="21"/>
      <c r="CF558" s="21"/>
      <c r="CG558" s="21"/>
      <c r="CH558" s="21"/>
      <c r="CI558" s="21"/>
      <c r="CJ558" s="21"/>
      <c r="CK558" s="21"/>
      <c r="CL558" s="21"/>
      <c r="CM558" s="21"/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/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  <c r="DK558" s="21"/>
      <c r="DL558" s="21"/>
      <c r="DM558" s="21"/>
      <c r="DN558" s="21"/>
      <c r="DO558" s="21"/>
      <c r="DP558" s="21"/>
      <c r="DQ558" s="21"/>
    </row>
    <row r="559" spans="1:121" s="330" customFormat="1" ht="16.8" customHeight="1" x14ac:dyDescent="0.25">
      <c r="A559" s="78">
        <v>49.45</v>
      </c>
      <c r="B559" s="204" t="s">
        <v>757</v>
      </c>
      <c r="C559" s="68" t="s">
        <v>401</v>
      </c>
      <c r="D559" s="78" t="s">
        <v>274</v>
      </c>
      <c r="E559" s="78" t="s">
        <v>743</v>
      </c>
      <c r="F559" s="78">
        <v>260620</v>
      </c>
      <c r="G559" s="78"/>
      <c r="H559" s="78"/>
      <c r="I559" s="78" t="s">
        <v>0</v>
      </c>
      <c r="J559" s="68"/>
      <c r="K559" s="78" t="s">
        <v>216</v>
      </c>
      <c r="L559" s="78" t="s">
        <v>15</v>
      </c>
      <c r="M559" s="78" t="s">
        <v>347</v>
      </c>
      <c r="N559" s="78" t="s">
        <v>15</v>
      </c>
      <c r="O559" s="78" t="s">
        <v>193</v>
      </c>
      <c r="P559" s="78"/>
      <c r="Q559" s="78"/>
      <c r="R559" s="7"/>
      <c r="S559" s="203" t="s">
        <v>277</v>
      </c>
      <c r="T559" s="7" t="s">
        <v>1292</v>
      </c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</row>
    <row r="560" spans="1:121" s="330" customFormat="1" ht="16.8" customHeight="1" x14ac:dyDescent="0.25">
      <c r="A560" s="25">
        <v>11.7</v>
      </c>
      <c r="B560" s="204" t="s">
        <v>614</v>
      </c>
      <c r="C560" s="166">
        <v>2017</v>
      </c>
      <c r="D560" s="204" t="s">
        <v>562</v>
      </c>
      <c r="E560" s="116" t="s">
        <v>618</v>
      </c>
      <c r="F560" s="6">
        <v>260506</v>
      </c>
      <c r="G560" s="219">
        <v>0</v>
      </c>
      <c r="H560" s="80"/>
      <c r="I560" s="80"/>
      <c r="J560" s="80"/>
      <c r="K560" s="7" t="s">
        <v>216</v>
      </c>
      <c r="L560" s="10"/>
      <c r="M560" s="9" t="s">
        <v>228</v>
      </c>
      <c r="N560" s="27" t="s">
        <v>444</v>
      </c>
      <c r="O560" s="203" t="s">
        <v>193</v>
      </c>
      <c r="P560" s="7"/>
      <c r="Q560" s="8"/>
      <c r="R560" s="7"/>
      <c r="S560" s="7"/>
      <c r="T560" s="7" t="s">
        <v>1293</v>
      </c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</row>
    <row r="561" spans="1:121" s="330" customFormat="1" ht="16.8" customHeight="1" x14ac:dyDescent="0.25">
      <c r="A561" s="25">
        <v>2.95</v>
      </c>
      <c r="B561" s="204" t="s">
        <v>614</v>
      </c>
      <c r="C561" s="166">
        <v>2017</v>
      </c>
      <c r="D561" s="6" t="s">
        <v>568</v>
      </c>
      <c r="E561" s="116" t="s">
        <v>618</v>
      </c>
      <c r="F561" s="6">
        <v>260506</v>
      </c>
      <c r="G561" s="25"/>
      <c r="H561" s="80"/>
      <c r="I561" s="80"/>
      <c r="J561" s="80"/>
      <c r="K561" s="7" t="s">
        <v>216</v>
      </c>
      <c r="L561" s="10"/>
      <c r="M561" s="9" t="s">
        <v>230</v>
      </c>
      <c r="N561" s="27" t="s">
        <v>444</v>
      </c>
      <c r="O561" s="203" t="s">
        <v>193</v>
      </c>
      <c r="P561" s="7"/>
      <c r="Q561" s="8"/>
      <c r="R561" s="7"/>
      <c r="S561" s="7"/>
      <c r="T561" s="7" t="s">
        <v>1294</v>
      </c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</row>
    <row r="562" spans="1:121" s="330" customFormat="1" ht="16.8" customHeight="1" x14ac:dyDescent="0.25">
      <c r="A562" s="220">
        <v>2.2000000000000002</v>
      </c>
      <c r="B562" s="204" t="s">
        <v>614</v>
      </c>
      <c r="C562" s="166">
        <v>2017</v>
      </c>
      <c r="D562" s="204" t="s">
        <v>569</v>
      </c>
      <c r="E562" s="116" t="s">
        <v>618</v>
      </c>
      <c r="F562" s="6">
        <v>260506</v>
      </c>
      <c r="G562" s="25">
        <v>0.8</v>
      </c>
      <c r="H562" s="80"/>
      <c r="I562" s="80"/>
      <c r="J562" s="80"/>
      <c r="K562" s="7" t="s">
        <v>216</v>
      </c>
      <c r="L562" s="10"/>
      <c r="M562" s="9" t="s">
        <v>218</v>
      </c>
      <c r="N562" s="27" t="s">
        <v>444</v>
      </c>
      <c r="O562" s="203" t="s">
        <v>193</v>
      </c>
      <c r="P562" s="7"/>
      <c r="Q562" s="8"/>
      <c r="R562" s="7"/>
      <c r="S562" s="7"/>
      <c r="T562" s="7" t="s">
        <v>1295</v>
      </c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</row>
    <row r="563" spans="1:121" s="330" customFormat="1" ht="16.8" customHeight="1" x14ac:dyDescent="0.25">
      <c r="A563" s="7" t="s">
        <v>367</v>
      </c>
      <c r="B563" s="7" t="s">
        <v>363</v>
      </c>
      <c r="C563" s="6">
        <v>1972</v>
      </c>
      <c r="D563" s="162" t="s">
        <v>267</v>
      </c>
      <c r="E563" s="116" t="s">
        <v>348</v>
      </c>
      <c r="F563" s="6">
        <v>260425</v>
      </c>
      <c r="G563" s="7"/>
      <c r="H563" s="80"/>
      <c r="I563" s="80"/>
      <c r="J563" s="80"/>
      <c r="K563" s="7" t="s">
        <v>216</v>
      </c>
      <c r="L563" s="10" t="s">
        <v>284</v>
      </c>
      <c r="M563" s="26" t="s">
        <v>347</v>
      </c>
      <c r="N563" s="7" t="s">
        <v>446</v>
      </c>
      <c r="O563" s="9" t="s">
        <v>193</v>
      </c>
      <c r="P563" s="7"/>
      <c r="Q563" s="8"/>
      <c r="R563" s="7"/>
      <c r="S563" s="7"/>
      <c r="T563" s="7" t="s">
        <v>1296</v>
      </c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</row>
    <row r="564" spans="1:121" s="330" customFormat="1" ht="16.8" customHeight="1" x14ac:dyDescent="0.25">
      <c r="A564" s="7" t="s">
        <v>1418</v>
      </c>
      <c r="B564" s="7" t="s">
        <v>363</v>
      </c>
      <c r="C564" s="6">
        <v>1972</v>
      </c>
      <c r="D564" s="7" t="s">
        <v>274</v>
      </c>
      <c r="E564" s="116" t="s">
        <v>1413</v>
      </c>
      <c r="F564" s="7" t="s">
        <v>1417</v>
      </c>
      <c r="G564" s="7"/>
      <c r="H564" s="80"/>
      <c r="I564" s="80"/>
      <c r="J564" s="80"/>
      <c r="K564" s="7" t="s">
        <v>216</v>
      </c>
      <c r="L564" s="10" t="s">
        <v>284</v>
      </c>
      <c r="M564" s="26" t="s">
        <v>347</v>
      </c>
      <c r="N564" s="7" t="s">
        <v>1420</v>
      </c>
      <c r="O564" s="9" t="s">
        <v>1423</v>
      </c>
      <c r="P564" s="7"/>
      <c r="Q564" s="8"/>
      <c r="R564" s="7"/>
      <c r="S564" s="7"/>
      <c r="T564" s="7" t="s">
        <v>1296</v>
      </c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</row>
    <row r="565" spans="1:121" s="330" customFormat="1" ht="16.8" customHeight="1" x14ac:dyDescent="0.25">
      <c r="A565" s="169" t="s">
        <v>479</v>
      </c>
      <c r="B565" s="78" t="s">
        <v>478</v>
      </c>
      <c r="C565" s="78">
        <v>1963</v>
      </c>
      <c r="D565" s="78" t="s">
        <v>554</v>
      </c>
      <c r="E565" s="78" t="s">
        <v>556</v>
      </c>
      <c r="F565" s="78">
        <v>260504</v>
      </c>
      <c r="G565" s="78"/>
      <c r="H565" s="78"/>
      <c r="I565" s="78">
        <v>0</v>
      </c>
      <c r="J565" s="78">
        <v>142</v>
      </c>
      <c r="K565" s="78" t="s">
        <v>216</v>
      </c>
      <c r="L565" s="78" t="s">
        <v>225</v>
      </c>
      <c r="M565" s="78" t="s">
        <v>228</v>
      </c>
      <c r="N565" s="78" t="s">
        <v>431</v>
      </c>
      <c r="O565" s="78" t="s">
        <v>193</v>
      </c>
      <c r="P565" s="78"/>
      <c r="Q565" s="78"/>
      <c r="R565" s="78"/>
      <c r="S565" s="78"/>
      <c r="T565" s="7" t="s">
        <v>1297</v>
      </c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</row>
    <row r="566" spans="1:121" s="330" customFormat="1" ht="16.8" customHeight="1" x14ac:dyDescent="0.25">
      <c r="A566" s="7" t="s">
        <v>426</v>
      </c>
      <c r="B566" s="7" t="s">
        <v>427</v>
      </c>
      <c r="C566" s="6">
        <v>2003</v>
      </c>
      <c r="D566" s="162" t="s">
        <v>267</v>
      </c>
      <c r="E566" s="116" t="s">
        <v>348</v>
      </c>
      <c r="F566" s="6">
        <v>260425</v>
      </c>
      <c r="G566" s="7"/>
      <c r="H566" s="80"/>
      <c r="I566" s="80"/>
      <c r="J566" s="80"/>
      <c r="K566" s="7" t="s">
        <v>217</v>
      </c>
      <c r="L566" s="10" t="s">
        <v>284</v>
      </c>
      <c r="M566" s="26" t="s">
        <v>347</v>
      </c>
      <c r="N566" s="80" t="s">
        <v>440</v>
      </c>
      <c r="O566" s="9" t="s">
        <v>193</v>
      </c>
      <c r="P566" s="7"/>
      <c r="Q566" s="8"/>
      <c r="R566" s="7"/>
      <c r="S566" s="78"/>
      <c r="T566" s="7" t="s">
        <v>1298</v>
      </c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</row>
    <row r="567" spans="1:121" s="330" customFormat="1" ht="16.8" customHeight="1" x14ac:dyDescent="0.25">
      <c r="A567" s="6">
        <v>40.11</v>
      </c>
      <c r="B567" s="167" t="s">
        <v>684</v>
      </c>
      <c r="C567" s="27">
        <v>1990</v>
      </c>
      <c r="D567" s="7" t="s">
        <v>274</v>
      </c>
      <c r="E567" s="116" t="s">
        <v>275</v>
      </c>
      <c r="F567" s="6">
        <v>260530</v>
      </c>
      <c r="G567" s="7"/>
      <c r="H567" s="80"/>
      <c r="I567" s="80"/>
      <c r="J567" s="80"/>
      <c r="K567" s="7" t="s">
        <v>216</v>
      </c>
      <c r="L567" s="205" t="s">
        <v>284</v>
      </c>
      <c r="M567" s="7" t="s">
        <v>269</v>
      </c>
      <c r="N567" s="54" t="s">
        <v>435</v>
      </c>
      <c r="O567" s="204" t="s">
        <v>193</v>
      </c>
      <c r="P567" s="7"/>
      <c r="Q567" s="8"/>
      <c r="R567" s="78"/>
      <c r="S567" s="203" t="s">
        <v>277</v>
      </c>
      <c r="T567" s="7" t="s">
        <v>1299</v>
      </c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</row>
    <row r="568" spans="1:121" s="330" customFormat="1" ht="16.8" customHeight="1" x14ac:dyDescent="0.25">
      <c r="A568" s="6">
        <v>11.6</v>
      </c>
      <c r="B568" s="97" t="s">
        <v>615</v>
      </c>
      <c r="C568" s="27">
        <v>2016</v>
      </c>
      <c r="D568" s="204" t="s">
        <v>562</v>
      </c>
      <c r="E568" s="116" t="s">
        <v>618</v>
      </c>
      <c r="F568" s="6">
        <v>260506</v>
      </c>
      <c r="G568" s="6">
        <v>-2.4</v>
      </c>
      <c r="H568" s="80"/>
      <c r="I568" s="80"/>
      <c r="J568" s="80"/>
      <c r="K568" s="7" t="s">
        <v>216</v>
      </c>
      <c r="L568" s="10"/>
      <c r="M568" s="9" t="s">
        <v>228</v>
      </c>
      <c r="N568" s="6" t="s">
        <v>444</v>
      </c>
      <c r="O568" s="203" t="s">
        <v>193</v>
      </c>
      <c r="P568" s="7"/>
      <c r="Q568" s="8"/>
      <c r="R568" s="7"/>
      <c r="S568" s="78"/>
      <c r="T568" s="7" t="s">
        <v>1300</v>
      </c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</row>
    <row r="569" spans="1:121" s="330" customFormat="1" ht="16.8" customHeight="1" x14ac:dyDescent="0.25">
      <c r="A569" s="6">
        <v>5.19</v>
      </c>
      <c r="B569" s="97" t="s">
        <v>615</v>
      </c>
      <c r="C569" s="27">
        <v>2016</v>
      </c>
      <c r="D569" s="204" t="s">
        <v>568</v>
      </c>
      <c r="E569" s="116" t="s">
        <v>618</v>
      </c>
      <c r="F569" s="6">
        <v>260506</v>
      </c>
      <c r="G569" s="6"/>
      <c r="H569" s="80"/>
      <c r="I569" s="80"/>
      <c r="J569" s="80"/>
      <c r="K569" s="7" t="s">
        <v>216</v>
      </c>
      <c r="L569" s="10"/>
      <c r="M569" s="9" t="s">
        <v>230</v>
      </c>
      <c r="N569" s="6" t="s">
        <v>444</v>
      </c>
      <c r="O569" s="203" t="s">
        <v>193</v>
      </c>
      <c r="P569" s="7"/>
      <c r="Q569" s="8"/>
      <c r="R569" s="7"/>
      <c r="S569" s="78"/>
      <c r="T569" s="7" t="s">
        <v>1301</v>
      </c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</row>
    <row r="570" spans="1:121" s="330" customFormat="1" ht="16.8" customHeight="1" x14ac:dyDescent="0.25">
      <c r="A570" s="6">
        <v>2.4700000000000002</v>
      </c>
      <c r="B570" s="97" t="s">
        <v>615</v>
      </c>
      <c r="C570" s="27">
        <v>2016</v>
      </c>
      <c r="D570" s="204" t="s">
        <v>569</v>
      </c>
      <c r="E570" s="116" t="s">
        <v>618</v>
      </c>
      <c r="F570" s="6">
        <v>260506</v>
      </c>
      <c r="G570" s="6">
        <v>-0.3</v>
      </c>
      <c r="H570" s="80"/>
      <c r="I570" s="80"/>
      <c r="J570" s="80"/>
      <c r="K570" s="7" t="s">
        <v>216</v>
      </c>
      <c r="L570" s="10"/>
      <c r="M570" s="9" t="s">
        <v>218</v>
      </c>
      <c r="N570" s="6" t="s">
        <v>444</v>
      </c>
      <c r="O570" s="203" t="s">
        <v>193</v>
      </c>
      <c r="P570" s="7"/>
      <c r="Q570" s="8"/>
      <c r="R570" s="7"/>
      <c r="S570" s="78"/>
      <c r="T570" s="7" t="s">
        <v>1302</v>
      </c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</row>
    <row r="571" spans="1:121" s="330" customFormat="1" ht="16.8" customHeight="1" x14ac:dyDescent="0.25">
      <c r="A571" s="25">
        <v>8.6999999999999993</v>
      </c>
      <c r="B571" s="26" t="s">
        <v>616</v>
      </c>
      <c r="C571" s="25">
        <v>2017</v>
      </c>
      <c r="D571" s="204" t="s">
        <v>567</v>
      </c>
      <c r="E571" s="116" t="s">
        <v>618</v>
      </c>
      <c r="F571" s="6">
        <v>260506</v>
      </c>
      <c r="G571" s="25">
        <v>-0.8</v>
      </c>
      <c r="H571" s="80"/>
      <c r="I571" s="80"/>
      <c r="J571" s="80"/>
      <c r="K571" s="7" t="s">
        <v>216</v>
      </c>
      <c r="L571" s="10"/>
      <c r="M571" s="9" t="s">
        <v>228</v>
      </c>
      <c r="N571" s="25" t="s">
        <v>512</v>
      </c>
      <c r="O571" s="204" t="s">
        <v>193</v>
      </c>
      <c r="P571" s="7"/>
      <c r="Q571" s="8"/>
      <c r="R571" s="7"/>
      <c r="S571" s="78"/>
      <c r="T571" s="7" t="s">
        <v>1303</v>
      </c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</row>
    <row r="572" spans="1:121" s="330" customFormat="1" ht="16.8" customHeight="1" x14ac:dyDescent="0.25">
      <c r="A572" s="219">
        <v>13</v>
      </c>
      <c r="B572" s="26" t="s">
        <v>616</v>
      </c>
      <c r="C572" s="25">
        <v>2017</v>
      </c>
      <c r="D572" s="204" t="s">
        <v>562</v>
      </c>
      <c r="E572" s="116" t="s">
        <v>618</v>
      </c>
      <c r="F572" s="6">
        <v>260506</v>
      </c>
      <c r="G572" s="25">
        <v>-0.7</v>
      </c>
      <c r="H572" s="80"/>
      <c r="I572" s="80"/>
      <c r="J572" s="80"/>
      <c r="K572" s="7" t="s">
        <v>216</v>
      </c>
      <c r="L572" s="10"/>
      <c r="M572" s="9" t="s">
        <v>228</v>
      </c>
      <c r="N572" s="25" t="s">
        <v>512</v>
      </c>
      <c r="O572" s="204" t="s">
        <v>193</v>
      </c>
      <c r="P572" s="7"/>
      <c r="Q572" s="8"/>
      <c r="R572" s="7"/>
      <c r="S572" s="78"/>
      <c r="T572" s="7" t="s">
        <v>1304</v>
      </c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</row>
    <row r="573" spans="1:121" s="330" customFormat="1" ht="16.8" customHeight="1" x14ac:dyDescent="0.25">
      <c r="A573" s="25">
        <v>4.6100000000000003</v>
      </c>
      <c r="B573" s="26" t="s">
        <v>616</v>
      </c>
      <c r="C573" s="25">
        <v>2017</v>
      </c>
      <c r="D573" s="26" t="s">
        <v>568</v>
      </c>
      <c r="E573" s="116" t="s">
        <v>618</v>
      </c>
      <c r="F573" s="6">
        <v>260506</v>
      </c>
      <c r="G573" s="221"/>
      <c r="H573" s="80"/>
      <c r="I573" s="80"/>
      <c r="J573" s="80"/>
      <c r="K573" s="7" t="s">
        <v>216</v>
      </c>
      <c r="L573" s="10"/>
      <c r="M573" s="9" t="s">
        <v>230</v>
      </c>
      <c r="N573" s="25" t="s">
        <v>512</v>
      </c>
      <c r="O573" s="204" t="s">
        <v>193</v>
      </c>
      <c r="P573" s="7"/>
      <c r="Q573" s="8"/>
      <c r="R573" s="7"/>
      <c r="S573" s="78"/>
      <c r="T573" s="7" t="s">
        <v>1305</v>
      </c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</row>
    <row r="574" spans="1:121" s="330" customFormat="1" ht="16.8" customHeight="1" x14ac:dyDescent="0.25">
      <c r="A574" s="220">
        <v>2.2599999999999998</v>
      </c>
      <c r="B574" s="26" t="s">
        <v>616</v>
      </c>
      <c r="C574" s="25">
        <v>2017</v>
      </c>
      <c r="D574" s="204" t="s">
        <v>569</v>
      </c>
      <c r="E574" s="116" t="s">
        <v>618</v>
      </c>
      <c r="F574" s="6">
        <v>260506</v>
      </c>
      <c r="G574" s="25">
        <v>0</v>
      </c>
      <c r="H574" s="80"/>
      <c r="I574" s="80"/>
      <c r="J574" s="80"/>
      <c r="K574" s="7" t="s">
        <v>216</v>
      </c>
      <c r="L574" s="10"/>
      <c r="M574" s="9" t="s">
        <v>218</v>
      </c>
      <c r="N574" s="25" t="s">
        <v>512</v>
      </c>
      <c r="O574" s="204" t="s">
        <v>193</v>
      </c>
      <c r="P574" s="7"/>
      <c r="Q574" s="8"/>
      <c r="R574" s="7"/>
      <c r="S574" s="5"/>
      <c r="T574" s="7" t="s">
        <v>1306</v>
      </c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</row>
    <row r="575" spans="1:121" s="330" customFormat="1" ht="16.8" customHeight="1" x14ac:dyDescent="0.25">
      <c r="A575" s="169" t="s">
        <v>497</v>
      </c>
      <c r="B575" s="68" t="s">
        <v>496</v>
      </c>
      <c r="C575" s="68">
        <v>1986</v>
      </c>
      <c r="D575" s="78" t="s">
        <v>554</v>
      </c>
      <c r="E575" s="78" t="s">
        <v>556</v>
      </c>
      <c r="F575" s="78">
        <v>260504</v>
      </c>
      <c r="G575" s="78"/>
      <c r="H575" s="78"/>
      <c r="I575" s="78">
        <v>271</v>
      </c>
      <c r="J575" s="78">
        <v>28</v>
      </c>
      <c r="K575" s="78" t="s">
        <v>216</v>
      </c>
      <c r="L575" s="78" t="s">
        <v>225</v>
      </c>
      <c r="M575" s="78" t="s">
        <v>228</v>
      </c>
      <c r="N575" s="78" t="s">
        <v>434</v>
      </c>
      <c r="O575" s="78" t="s">
        <v>193</v>
      </c>
      <c r="P575" s="78"/>
      <c r="Q575" s="78"/>
      <c r="R575" s="78"/>
      <c r="S575" s="5"/>
      <c r="T575" s="7" t="s">
        <v>1307</v>
      </c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</row>
    <row r="576" spans="1:121" s="330" customFormat="1" ht="16.8" customHeight="1" x14ac:dyDescent="0.25">
      <c r="A576" s="25">
        <v>9.6999999999999993</v>
      </c>
      <c r="B576" s="204" t="s">
        <v>617</v>
      </c>
      <c r="C576" s="166">
        <v>2017</v>
      </c>
      <c r="D576" s="26" t="s">
        <v>567</v>
      </c>
      <c r="E576" s="116" t="s">
        <v>618</v>
      </c>
      <c r="F576" s="6">
        <v>260506</v>
      </c>
      <c r="G576" s="25">
        <v>-1.5</v>
      </c>
      <c r="H576" s="80"/>
      <c r="I576" s="80"/>
      <c r="J576" s="80"/>
      <c r="K576" s="7" t="s">
        <v>216</v>
      </c>
      <c r="L576" s="10"/>
      <c r="M576" s="9" t="s">
        <v>228</v>
      </c>
      <c r="N576" s="27" t="s">
        <v>512</v>
      </c>
      <c r="O576" s="204" t="s">
        <v>193</v>
      </c>
      <c r="P576" s="7"/>
      <c r="Q576" s="8"/>
      <c r="R576" s="7"/>
      <c r="S576" s="5"/>
      <c r="T576" s="7" t="s">
        <v>1308</v>
      </c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</row>
    <row r="577" spans="1:121" s="330" customFormat="1" ht="16.8" customHeight="1" x14ac:dyDescent="0.25">
      <c r="A577" s="219">
        <v>16</v>
      </c>
      <c r="B577" s="204" t="s">
        <v>617</v>
      </c>
      <c r="C577" s="166">
        <v>2017</v>
      </c>
      <c r="D577" s="204" t="s">
        <v>562</v>
      </c>
      <c r="E577" s="116" t="s">
        <v>618</v>
      </c>
      <c r="F577" s="6">
        <v>260506</v>
      </c>
      <c r="G577" s="219">
        <v>-2</v>
      </c>
      <c r="H577" s="80"/>
      <c r="I577" s="80"/>
      <c r="J577" s="80"/>
      <c r="K577" s="7" t="s">
        <v>216</v>
      </c>
      <c r="L577" s="10"/>
      <c r="M577" s="9" t="s">
        <v>228</v>
      </c>
      <c r="N577" s="27" t="s">
        <v>512</v>
      </c>
      <c r="O577" s="204" t="s">
        <v>193</v>
      </c>
      <c r="P577" s="7"/>
      <c r="Q577" s="8"/>
      <c r="R577" s="7"/>
      <c r="S577" s="5"/>
      <c r="T577" s="7" t="s">
        <v>1309</v>
      </c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</row>
    <row r="578" spans="1:121" s="330" customFormat="1" ht="16.8" customHeight="1" x14ac:dyDescent="0.25">
      <c r="A578" s="25">
        <v>3.94</v>
      </c>
      <c r="B578" s="204" t="s">
        <v>617</v>
      </c>
      <c r="C578" s="166">
        <v>2017</v>
      </c>
      <c r="D578" s="6" t="s">
        <v>568</v>
      </c>
      <c r="E578" s="116" t="s">
        <v>618</v>
      </c>
      <c r="F578" s="6">
        <v>260506</v>
      </c>
      <c r="G578" s="25"/>
      <c r="H578" s="80"/>
      <c r="I578" s="80"/>
      <c r="J578" s="80"/>
      <c r="K578" s="7" t="s">
        <v>216</v>
      </c>
      <c r="L578" s="10"/>
      <c r="M578" s="9" t="s">
        <v>230</v>
      </c>
      <c r="N578" s="27" t="s">
        <v>512</v>
      </c>
      <c r="O578" s="204" t="s">
        <v>193</v>
      </c>
      <c r="P578" s="7"/>
      <c r="Q578" s="8"/>
      <c r="R578" s="7"/>
      <c r="S578" s="5"/>
      <c r="T578" s="7" t="s">
        <v>1310</v>
      </c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</row>
    <row r="579" spans="1:121" s="330" customFormat="1" ht="16.8" customHeight="1" x14ac:dyDescent="0.25">
      <c r="A579" s="220">
        <v>1.53</v>
      </c>
      <c r="B579" s="204" t="s">
        <v>617</v>
      </c>
      <c r="C579" s="166">
        <v>2017</v>
      </c>
      <c r="D579" s="204" t="s">
        <v>569</v>
      </c>
      <c r="E579" s="116" t="s">
        <v>618</v>
      </c>
      <c r="F579" s="6">
        <v>260506</v>
      </c>
      <c r="G579" s="219">
        <v>0.1</v>
      </c>
      <c r="H579" s="80"/>
      <c r="I579" s="80"/>
      <c r="J579" s="80"/>
      <c r="K579" s="7" t="s">
        <v>216</v>
      </c>
      <c r="L579" s="10"/>
      <c r="M579" s="9" t="s">
        <v>218</v>
      </c>
      <c r="N579" s="27" t="s">
        <v>512</v>
      </c>
      <c r="O579" s="204" t="s">
        <v>193</v>
      </c>
      <c r="P579" s="7"/>
      <c r="Q579" s="8"/>
      <c r="R579" s="7"/>
      <c r="S579" s="5"/>
      <c r="T579" s="7" t="s">
        <v>1311</v>
      </c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</row>
  </sheetData>
  <sortState xmlns:xlrd2="http://schemas.microsoft.com/office/spreadsheetml/2017/richdata2" ref="A11:DQ379">
    <sortCondition ref="B11:B379"/>
  </sortState>
  <phoneticPr fontId="0" type="noConversion"/>
  <conditionalFormatting sqref="A2">
    <cfRule type="colorScale" priority="2">
      <colorScale>
        <cfvo type="min"/>
        <cfvo type="max"/>
        <color rgb="FFFF7128"/>
        <color rgb="FFFFEF9C"/>
      </colorScale>
    </cfRule>
  </conditionalFormatting>
  <conditionalFormatting sqref="A3:A7 A1">
    <cfRule type="colorScale" priority="7">
      <colorScale>
        <cfvo type="min"/>
        <cfvo type="max"/>
        <color rgb="FFFF7128"/>
        <color rgb="FFFFEF9C"/>
      </colorScale>
    </cfRule>
  </conditionalFormatting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586E-3352-416D-8FBE-F283EA5D38CF}">
  <dimension ref="A1:N85"/>
  <sheetViews>
    <sheetView topLeftCell="A19" zoomScaleNormal="100" workbookViewId="0">
      <selection activeCell="I36" sqref="I36"/>
    </sheetView>
  </sheetViews>
  <sheetFormatPr baseColWidth="10" defaultColWidth="11.44140625" defaultRowHeight="15.6" x14ac:dyDescent="0.3"/>
  <cols>
    <col min="1" max="1" width="11.77734375" style="1" customWidth="1"/>
    <col min="2" max="2" width="25.109375" style="1" customWidth="1"/>
    <col min="3" max="3" width="6.6640625" style="1" customWidth="1"/>
    <col min="4" max="4" width="9.33203125" style="4" customWidth="1"/>
    <col min="5" max="5" width="14.21875" style="90" customWidth="1"/>
    <col min="6" max="6" width="8" style="7" customWidth="1"/>
    <col min="7" max="7" width="5.77734375" style="10" customWidth="1"/>
    <col min="8" max="8" width="6.6640625" style="6" customWidth="1"/>
    <col min="9" max="16384" width="11.44140625" style="3"/>
  </cols>
  <sheetData>
    <row r="1" spans="1:13" s="56" customFormat="1" x14ac:dyDescent="0.3">
      <c r="A1" s="30" t="s">
        <v>244</v>
      </c>
      <c r="B1" s="30"/>
      <c r="C1" s="15"/>
      <c r="D1" s="15"/>
      <c r="E1" s="15"/>
      <c r="F1" s="34"/>
      <c r="G1" s="81"/>
      <c r="H1" s="88"/>
    </row>
    <row r="2" spans="1:13" ht="15" customHeight="1" x14ac:dyDescent="0.3">
      <c r="A2" s="89" t="s">
        <v>103</v>
      </c>
    </row>
    <row r="3" spans="1:13" ht="15" customHeight="1" x14ac:dyDescent="0.3">
      <c r="A3" s="89" t="s">
        <v>104</v>
      </c>
    </row>
    <row r="4" spans="1:13" ht="15" customHeight="1" x14ac:dyDescent="0.3">
      <c r="A4" s="91" t="s">
        <v>101</v>
      </c>
    </row>
    <row r="5" spans="1:13" ht="15" customHeight="1" x14ac:dyDescent="0.3">
      <c r="A5" s="89" t="s">
        <v>102</v>
      </c>
    </row>
    <row r="6" spans="1:13" s="56" customFormat="1" ht="15.6" customHeight="1" x14ac:dyDescent="0.3">
      <c r="A6" s="30" t="s">
        <v>3</v>
      </c>
      <c r="B6" s="15" t="s">
        <v>123</v>
      </c>
      <c r="C6" s="15"/>
      <c r="D6" s="343"/>
      <c r="E6" s="343"/>
      <c r="F6" s="92"/>
      <c r="G6" s="98"/>
      <c r="H6" s="92"/>
    </row>
    <row r="7" spans="1:13" s="56" customFormat="1" x14ac:dyDescent="0.3">
      <c r="A7" s="15" t="s">
        <v>46</v>
      </c>
      <c r="B7" s="20" t="s">
        <v>34</v>
      </c>
      <c r="C7" s="20"/>
      <c r="D7" s="15"/>
      <c r="E7" s="20"/>
      <c r="F7" s="35"/>
      <c r="G7" s="87"/>
      <c r="H7" s="35"/>
    </row>
    <row r="8" spans="1:13" s="56" customFormat="1" x14ac:dyDescent="0.3">
      <c r="A8" s="20">
        <v>2026</v>
      </c>
      <c r="B8" s="208" t="s">
        <v>242</v>
      </c>
      <c r="C8" s="20"/>
      <c r="D8" s="20"/>
      <c r="E8" s="20"/>
      <c r="F8" s="20"/>
      <c r="G8" s="60"/>
      <c r="H8" s="88"/>
    </row>
    <row r="9" spans="1:13" s="52" customFormat="1" x14ac:dyDescent="0.3">
      <c r="A9" s="17"/>
      <c r="B9" s="170" t="s">
        <v>1399</v>
      </c>
      <c r="C9" s="14"/>
      <c r="D9" s="14"/>
      <c r="E9" s="13"/>
      <c r="F9" s="23"/>
      <c r="G9" s="99"/>
      <c r="H9" s="19"/>
    </row>
    <row r="10" spans="1:13" s="52" customFormat="1" x14ac:dyDescent="0.3">
      <c r="A10" s="30" t="s">
        <v>241</v>
      </c>
      <c r="B10" s="17"/>
      <c r="C10" s="58"/>
      <c r="D10" s="57"/>
      <c r="E10" s="57"/>
      <c r="F10" s="77"/>
      <c r="G10" s="100"/>
      <c r="H10" s="77"/>
    </row>
    <row r="11" spans="1:13" s="52" customFormat="1" x14ac:dyDescent="0.3">
      <c r="A11" s="30" t="s">
        <v>47</v>
      </c>
      <c r="B11" s="15" t="s">
        <v>10</v>
      </c>
      <c r="C11" s="15" t="s">
        <v>18</v>
      </c>
      <c r="D11" s="15" t="s">
        <v>9</v>
      </c>
      <c r="E11" s="15" t="s">
        <v>12</v>
      </c>
      <c r="F11" s="34" t="s">
        <v>13</v>
      </c>
      <c r="G11" s="81" t="s">
        <v>22</v>
      </c>
      <c r="H11" s="88" t="s">
        <v>23</v>
      </c>
    </row>
    <row r="12" spans="1:13" s="298" customFormat="1" x14ac:dyDescent="0.3">
      <c r="A12" s="235">
        <v>48.98</v>
      </c>
      <c r="B12" s="234" t="s">
        <v>170</v>
      </c>
      <c r="C12" s="294">
        <v>2006</v>
      </c>
      <c r="D12" s="261" t="s">
        <v>694</v>
      </c>
      <c r="E12" s="295" t="s">
        <v>674</v>
      </c>
      <c r="F12" s="235">
        <v>260607</v>
      </c>
      <c r="G12" s="296"/>
      <c r="H12" s="297">
        <v>837</v>
      </c>
      <c r="J12" s="52"/>
      <c r="K12" s="52"/>
      <c r="L12" s="52"/>
      <c r="M12" s="52"/>
    </row>
    <row r="13" spans="1:13" s="298" customFormat="1" x14ac:dyDescent="0.3">
      <c r="A13" s="235">
        <v>22.36</v>
      </c>
      <c r="B13" s="234" t="s">
        <v>170</v>
      </c>
      <c r="C13" s="294">
        <v>2006</v>
      </c>
      <c r="D13" s="261" t="s">
        <v>692</v>
      </c>
      <c r="E13" s="295" t="s">
        <v>674</v>
      </c>
      <c r="F13" s="235">
        <v>260605</v>
      </c>
      <c r="G13" s="261" t="s">
        <v>693</v>
      </c>
      <c r="H13" s="297">
        <v>819</v>
      </c>
      <c r="J13" s="52"/>
      <c r="K13" s="52"/>
      <c r="L13" s="52"/>
      <c r="M13" s="52"/>
    </row>
    <row r="14" spans="1:13" s="298" customFormat="1" x14ac:dyDescent="0.3">
      <c r="A14" s="6" t="s">
        <v>799</v>
      </c>
      <c r="B14" s="97" t="s">
        <v>170</v>
      </c>
      <c r="C14" s="27">
        <v>2006</v>
      </c>
      <c r="D14" s="7" t="s">
        <v>673</v>
      </c>
      <c r="E14" s="116" t="s">
        <v>802</v>
      </c>
      <c r="F14" s="6">
        <v>260610</v>
      </c>
      <c r="G14" s="296"/>
      <c r="H14" s="297">
        <v>839</v>
      </c>
      <c r="J14" s="52"/>
      <c r="K14" s="52"/>
      <c r="L14" s="52"/>
      <c r="M14" s="52"/>
    </row>
    <row r="15" spans="1:13" s="298" customFormat="1" x14ac:dyDescent="0.3">
      <c r="A15" s="26" t="s">
        <v>785</v>
      </c>
      <c r="B15" s="25" t="s">
        <v>264</v>
      </c>
      <c r="C15" s="25" t="s">
        <v>401</v>
      </c>
      <c r="D15" s="25" t="s">
        <v>786</v>
      </c>
      <c r="E15" s="78" t="s">
        <v>783</v>
      </c>
      <c r="F15" s="78">
        <v>260724</v>
      </c>
      <c r="G15" s="296"/>
      <c r="H15" s="297">
        <v>762</v>
      </c>
      <c r="J15" s="52"/>
      <c r="K15" s="52"/>
      <c r="L15" s="52"/>
      <c r="M15" s="52"/>
    </row>
    <row r="16" spans="1:13" s="298" customFormat="1" x14ac:dyDescent="0.3">
      <c r="A16" s="7" t="s">
        <v>788</v>
      </c>
      <c r="B16" s="167" t="s">
        <v>176</v>
      </c>
      <c r="C16" s="27">
        <v>1994</v>
      </c>
      <c r="D16" s="7" t="s">
        <v>789</v>
      </c>
      <c r="E16" s="116" t="s">
        <v>783</v>
      </c>
      <c r="F16" s="7" t="s">
        <v>790</v>
      </c>
      <c r="G16" s="296"/>
      <c r="H16" s="297">
        <v>758</v>
      </c>
      <c r="J16" s="52"/>
      <c r="K16" s="52"/>
      <c r="L16" s="52"/>
      <c r="M16" s="52"/>
    </row>
    <row r="17" spans="1:13" s="298" customFormat="1" x14ac:dyDescent="0.3">
      <c r="A17" s="268">
        <v>11.34</v>
      </c>
      <c r="B17" s="267" t="s">
        <v>675</v>
      </c>
      <c r="C17" s="268">
        <v>2005</v>
      </c>
      <c r="D17" s="267" t="s">
        <v>699</v>
      </c>
      <c r="E17" s="233" t="s">
        <v>556</v>
      </c>
      <c r="F17" s="270" t="s">
        <v>779</v>
      </c>
      <c r="G17" s="270" t="s">
        <v>717</v>
      </c>
      <c r="H17" s="297">
        <v>757</v>
      </c>
      <c r="J17" s="52"/>
      <c r="K17" s="52"/>
      <c r="L17" s="52"/>
      <c r="M17" s="52"/>
    </row>
    <row r="18" spans="1:13" s="298" customFormat="1" x14ac:dyDescent="0.3">
      <c r="A18" s="212" t="s">
        <v>782</v>
      </c>
      <c r="B18" s="271" t="s">
        <v>168</v>
      </c>
      <c r="C18" s="212">
        <v>2006</v>
      </c>
      <c r="D18" s="271" t="s">
        <v>704</v>
      </c>
      <c r="E18" s="5" t="s">
        <v>783</v>
      </c>
      <c r="F18" s="274" t="s">
        <v>784</v>
      </c>
      <c r="G18" s="296"/>
      <c r="H18" s="297">
        <v>756</v>
      </c>
      <c r="J18" s="52"/>
      <c r="K18" s="52"/>
      <c r="L18" s="52"/>
      <c r="M18" s="52"/>
    </row>
    <row r="19" spans="1:13" s="298" customFormat="1" x14ac:dyDescent="0.3">
      <c r="A19" s="261" t="s">
        <v>685</v>
      </c>
      <c r="B19" s="261" t="s">
        <v>168</v>
      </c>
      <c r="C19" s="261" t="s">
        <v>686</v>
      </c>
      <c r="D19" s="299" t="s">
        <v>648</v>
      </c>
      <c r="E19" s="295" t="s">
        <v>687</v>
      </c>
      <c r="F19" s="235">
        <v>260605</v>
      </c>
      <c r="G19" s="296"/>
      <c r="H19" s="297">
        <v>725</v>
      </c>
      <c r="J19" s="52"/>
      <c r="K19" s="52"/>
      <c r="L19" s="52"/>
      <c r="M19" s="52"/>
    </row>
    <row r="20" spans="1:13" s="298" customFormat="1" x14ac:dyDescent="0.3">
      <c r="A20" s="262">
        <v>5.94</v>
      </c>
      <c r="B20" s="21" t="s">
        <v>199</v>
      </c>
      <c r="C20" s="209">
        <v>2003</v>
      </c>
      <c r="D20" s="235" t="s">
        <v>713</v>
      </c>
      <c r="E20" s="233" t="s">
        <v>556</v>
      </c>
      <c r="F20" s="270" t="s">
        <v>721</v>
      </c>
      <c r="G20" s="272" t="s">
        <v>706</v>
      </c>
      <c r="H20" s="297">
        <v>593</v>
      </c>
      <c r="J20" s="52"/>
      <c r="K20" s="52"/>
      <c r="L20" s="52"/>
      <c r="M20" s="52"/>
    </row>
    <row r="21" spans="1:13" s="298" customFormat="1" x14ac:dyDescent="0.3">
      <c r="A21" s="169" t="s">
        <v>800</v>
      </c>
      <c r="B21" s="216" t="s">
        <v>281</v>
      </c>
      <c r="C21" s="68">
        <v>1989</v>
      </c>
      <c r="D21" s="78" t="s">
        <v>554</v>
      </c>
      <c r="E21" s="78" t="s">
        <v>801</v>
      </c>
      <c r="F21" s="78">
        <v>260714</v>
      </c>
      <c r="G21" s="303"/>
      <c r="H21" s="302">
        <v>665</v>
      </c>
      <c r="J21" s="52"/>
      <c r="K21" s="52"/>
      <c r="L21" s="52"/>
      <c r="M21" s="52"/>
    </row>
    <row r="22" spans="1:13" s="298" customFormat="1" x14ac:dyDescent="0.3">
      <c r="A22" s="232">
        <v>42.52</v>
      </c>
      <c r="B22" s="263" t="s">
        <v>202</v>
      </c>
      <c r="C22" s="232">
        <v>1991</v>
      </c>
      <c r="D22" s="232" t="s">
        <v>665</v>
      </c>
      <c r="E22" s="233" t="s">
        <v>556</v>
      </c>
      <c r="F22" s="235">
        <v>260518</v>
      </c>
      <c r="G22" s="296"/>
      <c r="H22" s="297">
        <v>523</v>
      </c>
      <c r="J22" s="52"/>
      <c r="K22" s="52"/>
      <c r="L22" s="52"/>
      <c r="M22" s="52"/>
    </row>
    <row r="23" spans="1:13" s="298" customFormat="1" x14ac:dyDescent="0.3">
      <c r="A23" s="6">
        <v>2.69</v>
      </c>
      <c r="B23" s="7" t="s">
        <v>199</v>
      </c>
      <c r="C23" s="6">
        <v>2003</v>
      </c>
      <c r="D23" s="7" t="s">
        <v>780</v>
      </c>
      <c r="E23" s="116" t="s">
        <v>556</v>
      </c>
      <c r="F23" s="6">
        <v>260824</v>
      </c>
      <c r="G23" s="296"/>
      <c r="H23" s="304">
        <v>497</v>
      </c>
      <c r="J23" s="52"/>
      <c r="K23" s="52"/>
      <c r="L23" s="52"/>
      <c r="M23" s="52"/>
    </row>
    <row r="24" spans="1:13" s="298" customFormat="1" x14ac:dyDescent="0.3">
      <c r="A24" s="262">
        <v>1.3</v>
      </c>
      <c r="B24" s="21" t="s">
        <v>199</v>
      </c>
      <c r="C24" s="209">
        <v>2003</v>
      </c>
      <c r="D24" s="261" t="s">
        <v>214</v>
      </c>
      <c r="E24" s="295" t="s">
        <v>219</v>
      </c>
      <c r="F24" s="235">
        <v>260112</v>
      </c>
      <c r="G24" s="296"/>
      <c r="H24" s="304">
        <v>440</v>
      </c>
      <c r="J24" s="52"/>
      <c r="K24" s="52"/>
      <c r="L24" s="52"/>
      <c r="M24" s="52"/>
    </row>
    <row r="25" spans="1:13" s="52" customFormat="1" x14ac:dyDescent="0.3">
      <c r="A25" s="30"/>
      <c r="B25" s="15" t="s">
        <v>723</v>
      </c>
      <c r="C25" s="15" t="s">
        <v>125</v>
      </c>
      <c r="D25" s="32"/>
      <c r="E25" s="32"/>
      <c r="F25" s="38"/>
      <c r="G25" s="94"/>
      <c r="H25" s="82">
        <f>SUM(H12:H24)</f>
        <v>8971</v>
      </c>
    </row>
    <row r="26" spans="1:13" s="52" customFormat="1" x14ac:dyDescent="0.3">
      <c r="A26" s="105"/>
      <c r="B26" s="5"/>
      <c r="C26" s="54"/>
      <c r="D26" s="5"/>
      <c r="E26" s="5"/>
      <c r="F26" s="6"/>
      <c r="G26" s="54"/>
      <c r="H26" s="77"/>
    </row>
    <row r="27" spans="1:13" s="52" customFormat="1" x14ac:dyDescent="0.3">
      <c r="A27" s="30" t="s">
        <v>243</v>
      </c>
      <c r="B27" s="17"/>
      <c r="C27" s="58"/>
      <c r="D27" s="57"/>
      <c r="E27" s="57"/>
      <c r="F27" s="77"/>
      <c r="G27" s="100"/>
      <c r="H27" s="77"/>
      <c r="L27"/>
      <c r="M27"/>
    </row>
    <row r="28" spans="1:13" s="52" customFormat="1" x14ac:dyDescent="0.3">
      <c r="A28" s="30" t="s">
        <v>47</v>
      </c>
      <c r="B28" s="15" t="s">
        <v>10</v>
      </c>
      <c r="C28" s="15" t="s">
        <v>18</v>
      </c>
      <c r="D28" s="15" t="s">
        <v>9</v>
      </c>
      <c r="E28" s="15" t="s">
        <v>12</v>
      </c>
      <c r="F28" s="34" t="s">
        <v>13</v>
      </c>
      <c r="G28" s="81" t="s">
        <v>22</v>
      </c>
      <c r="H28" s="88" t="s">
        <v>23</v>
      </c>
    </row>
    <row r="29" spans="1:13" s="52" customFormat="1" x14ac:dyDescent="0.3">
      <c r="A29" s="277">
        <v>23.27</v>
      </c>
      <c r="B29" s="292" t="s">
        <v>675</v>
      </c>
      <c r="C29" s="282">
        <v>2005</v>
      </c>
      <c r="D29" s="276" t="s">
        <v>692</v>
      </c>
      <c r="E29" s="116" t="s">
        <v>768</v>
      </c>
      <c r="F29" s="6">
        <v>260829</v>
      </c>
      <c r="G29" s="276" t="s">
        <v>838</v>
      </c>
      <c r="H29" s="78">
        <v>720</v>
      </c>
      <c r="I29" s="78" t="s">
        <v>15</v>
      </c>
    </row>
    <row r="30" spans="1:13" s="52" customFormat="1" x14ac:dyDescent="0.3">
      <c r="A30" s="268" t="s">
        <v>705</v>
      </c>
      <c r="B30" s="267" t="s">
        <v>272</v>
      </c>
      <c r="C30" s="268">
        <v>1998</v>
      </c>
      <c r="D30" s="267" t="s">
        <v>704</v>
      </c>
      <c r="E30" s="233" t="s">
        <v>556</v>
      </c>
      <c r="F30" s="270" t="s">
        <v>721</v>
      </c>
      <c r="G30" s="78"/>
      <c r="H30" s="78">
        <v>589</v>
      </c>
      <c r="I30" s="78" t="s">
        <v>15</v>
      </c>
    </row>
    <row r="31" spans="1:13" s="52" customFormat="1" ht="15" customHeight="1" x14ac:dyDescent="0.3">
      <c r="A31" s="235">
        <v>5.92</v>
      </c>
      <c r="B31" s="233" t="s">
        <v>194</v>
      </c>
      <c r="C31" s="232">
        <v>2007</v>
      </c>
      <c r="D31" s="235" t="s">
        <v>713</v>
      </c>
      <c r="E31" s="233" t="s">
        <v>556</v>
      </c>
      <c r="F31" s="270" t="s">
        <v>721</v>
      </c>
      <c r="G31" s="272" t="s">
        <v>714</v>
      </c>
      <c r="H31" s="78">
        <v>588</v>
      </c>
      <c r="I31" s="78" t="s">
        <v>15</v>
      </c>
      <c r="L31"/>
      <c r="M31"/>
    </row>
    <row r="32" spans="1:13" s="52" customFormat="1" ht="15" customHeight="1" x14ac:dyDescent="0.3">
      <c r="A32" s="169" t="s">
        <v>506</v>
      </c>
      <c r="B32" s="68" t="s">
        <v>282</v>
      </c>
      <c r="C32" s="68">
        <v>1983</v>
      </c>
      <c r="D32" s="78" t="s">
        <v>554</v>
      </c>
      <c r="E32" s="78" t="s">
        <v>556</v>
      </c>
      <c r="F32" s="78">
        <v>260504</v>
      </c>
      <c r="G32" s="25"/>
      <c r="H32" s="78">
        <v>531</v>
      </c>
      <c r="I32" s="78" t="s">
        <v>15</v>
      </c>
    </row>
    <row r="33" spans="1:14" s="52" customFormat="1" ht="15" customHeight="1" x14ac:dyDescent="0.3">
      <c r="A33" s="169" t="s">
        <v>507</v>
      </c>
      <c r="B33" s="68" t="s">
        <v>272</v>
      </c>
      <c r="C33" s="68">
        <v>1998</v>
      </c>
      <c r="D33" s="78" t="s">
        <v>554</v>
      </c>
      <c r="E33" s="78" t="s">
        <v>556</v>
      </c>
      <c r="F33" s="78">
        <v>260504</v>
      </c>
      <c r="G33" s="25"/>
      <c r="H33" s="78">
        <v>517</v>
      </c>
      <c r="I33" s="78" t="s">
        <v>15</v>
      </c>
    </row>
    <row r="34" spans="1:14" s="52" customFormat="1" ht="15" customHeight="1" x14ac:dyDescent="0.3">
      <c r="A34" s="268" t="s">
        <v>708</v>
      </c>
      <c r="B34" s="267" t="s">
        <v>667</v>
      </c>
      <c r="C34" s="268">
        <v>2000</v>
      </c>
      <c r="D34" s="267" t="s">
        <v>673</v>
      </c>
      <c r="E34" s="233" t="s">
        <v>556</v>
      </c>
      <c r="F34" s="270" t="s">
        <v>721</v>
      </c>
      <c r="G34" s="73"/>
      <c r="H34" s="18">
        <v>514</v>
      </c>
      <c r="I34" s="52" t="s">
        <v>15</v>
      </c>
    </row>
    <row r="35" spans="1:14" s="52" customFormat="1" ht="15" customHeight="1" x14ac:dyDescent="0.3">
      <c r="A35" s="268" t="s">
        <v>709</v>
      </c>
      <c r="B35" s="267" t="s">
        <v>238</v>
      </c>
      <c r="C35" s="268">
        <v>1996</v>
      </c>
      <c r="D35" s="267" t="s">
        <v>673</v>
      </c>
      <c r="E35" s="233" t="s">
        <v>556</v>
      </c>
      <c r="F35" s="270" t="s">
        <v>721</v>
      </c>
      <c r="G35" s="73"/>
      <c r="H35" s="18">
        <v>506</v>
      </c>
      <c r="I35" s="52" t="s">
        <v>15</v>
      </c>
      <c r="L35"/>
      <c r="M35"/>
    </row>
    <row r="36" spans="1:14" s="52" customFormat="1" ht="15" customHeight="1" x14ac:dyDescent="0.3">
      <c r="A36" s="7" t="s">
        <v>1343</v>
      </c>
      <c r="B36" s="7" t="s">
        <v>1342</v>
      </c>
      <c r="C36" s="54">
        <v>2003</v>
      </c>
      <c r="D36" s="26" t="s">
        <v>554</v>
      </c>
      <c r="E36" s="26" t="s">
        <v>1398</v>
      </c>
      <c r="F36" s="209">
        <v>260907</v>
      </c>
      <c r="G36" s="296"/>
      <c r="H36" s="297">
        <v>497</v>
      </c>
    </row>
    <row r="37" spans="1:14" s="52" customFormat="1" ht="15" customHeight="1" x14ac:dyDescent="0.3">
      <c r="A37" s="6">
        <v>2.67</v>
      </c>
      <c r="B37" s="97" t="s">
        <v>170</v>
      </c>
      <c r="C37" s="27">
        <v>2006</v>
      </c>
      <c r="D37" s="7" t="s">
        <v>213</v>
      </c>
      <c r="E37" s="116" t="s">
        <v>219</v>
      </c>
      <c r="F37" s="6">
        <v>260112</v>
      </c>
      <c r="G37" s="73"/>
      <c r="H37" s="18">
        <v>485</v>
      </c>
      <c r="I37" s="52" t="s">
        <v>15</v>
      </c>
    </row>
    <row r="38" spans="1:14" s="52" customFormat="1" ht="15" customHeight="1" x14ac:dyDescent="0.3">
      <c r="A38" s="6">
        <v>2.61</v>
      </c>
      <c r="B38" s="68" t="s">
        <v>191</v>
      </c>
      <c r="C38" s="25">
        <v>2007</v>
      </c>
      <c r="D38" s="5" t="s">
        <v>213</v>
      </c>
      <c r="E38" s="25" t="s">
        <v>219</v>
      </c>
      <c r="F38" s="54">
        <v>260216</v>
      </c>
      <c r="G38" s="73"/>
      <c r="H38" s="18">
        <v>447</v>
      </c>
      <c r="I38" s="52" t="s">
        <v>15</v>
      </c>
    </row>
    <row r="39" spans="1:14" s="52" customFormat="1" ht="15" customHeight="1" x14ac:dyDescent="0.3">
      <c r="A39" s="6">
        <v>2.59</v>
      </c>
      <c r="B39" s="5" t="s">
        <v>194</v>
      </c>
      <c r="C39" s="54">
        <v>2007</v>
      </c>
      <c r="D39" s="5" t="s">
        <v>213</v>
      </c>
      <c r="E39" s="25" t="s">
        <v>219</v>
      </c>
      <c r="F39" s="54">
        <v>260216</v>
      </c>
      <c r="G39" s="73"/>
      <c r="H39" s="18">
        <v>433</v>
      </c>
      <c r="I39" s="52" t="s">
        <v>15</v>
      </c>
      <c r="L39" s="321"/>
      <c r="M39" s="321"/>
    </row>
    <row r="40" spans="1:14" s="52" customFormat="1" ht="15" customHeight="1" x14ac:dyDescent="0.3">
      <c r="A40" s="261" t="s">
        <v>647</v>
      </c>
      <c r="B40" s="305" t="s">
        <v>273</v>
      </c>
      <c r="C40" s="235">
        <v>1997</v>
      </c>
      <c r="D40" s="261" t="s">
        <v>648</v>
      </c>
      <c r="E40" s="295" t="s">
        <v>649</v>
      </c>
      <c r="F40" s="235">
        <v>260513</v>
      </c>
      <c r="G40" s="296"/>
      <c r="H40" s="297">
        <v>425</v>
      </c>
      <c r="L40" s="65"/>
      <c r="M40" s="65"/>
    </row>
    <row r="41" spans="1:14" s="52" customFormat="1" x14ac:dyDescent="0.3">
      <c r="A41" s="30"/>
      <c r="B41" s="15" t="s">
        <v>559</v>
      </c>
      <c r="C41" s="15" t="s">
        <v>125</v>
      </c>
      <c r="D41" s="32"/>
      <c r="E41" s="32"/>
      <c r="F41" s="38"/>
      <c r="G41" s="94"/>
      <c r="H41" s="82">
        <f>SUM(H29:H40)</f>
        <v>6252</v>
      </c>
    </row>
    <row r="42" spans="1:14" x14ac:dyDescent="0.3">
      <c r="J42" s="52"/>
      <c r="K42" s="52"/>
      <c r="L42" s="52"/>
      <c r="M42" s="52"/>
    </row>
    <row r="43" spans="1:14" s="52" customFormat="1" x14ac:dyDescent="0.3">
      <c r="B43" s="15" t="s">
        <v>724</v>
      </c>
      <c r="C43" s="15" t="s">
        <v>125</v>
      </c>
      <c r="D43" s="32"/>
      <c r="E43" s="32"/>
      <c r="F43" s="38"/>
      <c r="G43" s="94"/>
      <c r="H43" s="82">
        <f>H25+H41</f>
        <v>15223</v>
      </c>
      <c r="N43" s="3"/>
    </row>
    <row r="44" spans="1:14" s="52" customFormat="1" x14ac:dyDescent="0.3">
      <c r="A44" s="30"/>
      <c r="B44" s="20" t="s">
        <v>159</v>
      </c>
      <c r="C44" s="17"/>
      <c r="D44" s="57"/>
      <c r="E44" s="57"/>
      <c r="F44" s="59"/>
      <c r="G44" s="61"/>
      <c r="H44" s="58"/>
      <c r="N44" s="3"/>
    </row>
    <row r="45" spans="1:14" s="52" customFormat="1" x14ac:dyDescent="0.3">
      <c r="A45" s="30"/>
      <c r="B45" s="15" t="s">
        <v>803</v>
      </c>
      <c r="C45" s="58"/>
      <c r="D45" s="57"/>
      <c r="E45" s="57"/>
      <c r="F45" s="59"/>
      <c r="G45" s="157"/>
      <c r="H45" s="58"/>
      <c r="N45" s="3"/>
    </row>
    <row r="46" spans="1:14" s="52" customFormat="1" x14ac:dyDescent="0.3">
      <c r="A46" s="30"/>
      <c r="B46" s="15"/>
      <c r="C46" s="15"/>
      <c r="D46" s="32"/>
      <c r="E46" s="32"/>
      <c r="F46" s="38"/>
      <c r="G46" s="94"/>
      <c r="H46" s="82"/>
      <c r="N46" s="3"/>
    </row>
    <row r="47" spans="1:14" s="56" customFormat="1" x14ac:dyDescent="0.3">
      <c r="A47" s="30" t="s">
        <v>100</v>
      </c>
      <c r="B47" s="30"/>
      <c r="C47" s="15"/>
      <c r="D47" s="15"/>
      <c r="E47" s="15"/>
      <c r="F47" s="34"/>
      <c r="G47" s="81"/>
      <c r="H47" s="88"/>
      <c r="J47" s="52"/>
      <c r="K47" s="52"/>
      <c r="L47" s="52"/>
      <c r="M47" s="52"/>
      <c r="N47" s="3"/>
    </row>
    <row r="48" spans="1:14" ht="15" customHeight="1" x14ac:dyDescent="0.3">
      <c r="A48" s="89" t="s">
        <v>103</v>
      </c>
      <c r="J48" s="52"/>
      <c r="K48" s="52"/>
      <c r="L48" s="52"/>
      <c r="M48" s="52"/>
    </row>
    <row r="49" spans="1:14" ht="15" customHeight="1" x14ac:dyDescent="0.3">
      <c r="A49" s="89" t="s">
        <v>104</v>
      </c>
      <c r="J49" s="52"/>
      <c r="K49" s="52"/>
      <c r="L49" s="52"/>
      <c r="M49" s="52"/>
    </row>
    <row r="50" spans="1:14" ht="15" customHeight="1" x14ac:dyDescent="0.3">
      <c r="A50" s="91" t="s">
        <v>101</v>
      </c>
      <c r="J50" s="52"/>
      <c r="K50" s="52"/>
      <c r="L50" s="52"/>
      <c r="M50" s="52"/>
    </row>
    <row r="51" spans="1:14" ht="15" customHeight="1" x14ac:dyDescent="0.3">
      <c r="A51" s="89" t="s">
        <v>102</v>
      </c>
      <c r="J51" s="52"/>
      <c r="K51" s="52"/>
      <c r="L51" s="52"/>
      <c r="M51" s="52"/>
    </row>
    <row r="52" spans="1:14" s="56" customFormat="1" ht="15.6" customHeight="1" x14ac:dyDescent="0.3">
      <c r="A52" s="30" t="s">
        <v>3</v>
      </c>
      <c r="B52" s="15" t="s">
        <v>122</v>
      </c>
      <c r="C52" s="15"/>
      <c r="D52" s="343"/>
      <c r="E52" s="343"/>
      <c r="F52" s="92"/>
      <c r="G52" s="98"/>
      <c r="H52" s="92"/>
      <c r="J52" s="52"/>
      <c r="K52" s="52"/>
      <c r="L52" s="52"/>
      <c r="M52" s="52"/>
      <c r="N52" s="3"/>
    </row>
    <row r="53" spans="1:14" s="56" customFormat="1" x14ac:dyDescent="0.3">
      <c r="A53" s="15" t="s">
        <v>46</v>
      </c>
      <c r="B53" s="20" t="s">
        <v>34</v>
      </c>
      <c r="C53" s="20"/>
      <c r="D53" s="15"/>
      <c r="E53" s="20"/>
      <c r="F53" s="35"/>
      <c r="G53" s="87"/>
      <c r="H53" s="35"/>
      <c r="J53" s="52"/>
      <c r="K53" s="52"/>
      <c r="L53" s="52"/>
      <c r="M53" s="52"/>
      <c r="N53" s="3"/>
    </row>
    <row r="54" spans="1:14" s="56" customFormat="1" x14ac:dyDescent="0.3">
      <c r="A54" s="20">
        <v>2026</v>
      </c>
      <c r="B54" s="208" t="s">
        <v>1400</v>
      </c>
      <c r="C54" s="20"/>
      <c r="D54" s="20"/>
      <c r="E54" s="20"/>
      <c r="F54" s="20"/>
      <c r="G54" s="60"/>
      <c r="H54" s="88"/>
      <c r="J54" s="52"/>
      <c r="K54" s="52"/>
      <c r="L54" s="52"/>
      <c r="M54" s="52"/>
      <c r="N54" s="3"/>
    </row>
    <row r="55" spans="1:14" s="52" customFormat="1" x14ac:dyDescent="0.3">
      <c r="A55" s="17"/>
      <c r="B55" s="14"/>
      <c r="C55" s="14"/>
      <c r="D55" s="14"/>
      <c r="E55" s="13"/>
      <c r="F55" s="23"/>
      <c r="G55" s="99"/>
      <c r="H55" s="19"/>
      <c r="N55" s="3"/>
    </row>
    <row r="56" spans="1:14" s="52" customFormat="1" x14ac:dyDescent="0.3">
      <c r="A56" s="30" t="s">
        <v>97</v>
      </c>
      <c r="B56" s="17"/>
      <c r="C56" s="58"/>
      <c r="D56" s="57"/>
      <c r="E56" s="57"/>
      <c r="F56" s="77"/>
      <c r="G56" s="100"/>
      <c r="H56" s="77"/>
      <c r="N56" s="3"/>
    </row>
    <row r="57" spans="1:14" s="52" customFormat="1" x14ac:dyDescent="0.3">
      <c r="A57" s="30" t="s">
        <v>47</v>
      </c>
      <c r="B57" s="15" t="s">
        <v>10</v>
      </c>
      <c r="C57" s="15" t="s">
        <v>18</v>
      </c>
      <c r="D57" s="15" t="s">
        <v>9</v>
      </c>
      <c r="E57" s="15" t="s">
        <v>12</v>
      </c>
      <c r="F57" s="34" t="s">
        <v>13</v>
      </c>
      <c r="G57" s="81" t="s">
        <v>22</v>
      </c>
      <c r="H57" s="88" t="s">
        <v>23</v>
      </c>
      <c r="N57" s="3"/>
    </row>
    <row r="58" spans="1:14" s="52" customFormat="1" x14ac:dyDescent="0.3">
      <c r="A58" s="7" t="s">
        <v>1344</v>
      </c>
      <c r="B58" s="7" t="s">
        <v>484</v>
      </c>
      <c r="C58" s="54">
        <v>1978</v>
      </c>
      <c r="D58" s="26" t="s">
        <v>554</v>
      </c>
      <c r="E58" s="26" t="s">
        <v>1398</v>
      </c>
      <c r="F58" s="209">
        <v>260907</v>
      </c>
      <c r="G58" s="73"/>
      <c r="H58" s="18">
        <v>366</v>
      </c>
    </row>
    <row r="59" spans="1:14" s="52" customFormat="1" x14ac:dyDescent="0.3">
      <c r="A59" s="6">
        <v>31.38</v>
      </c>
      <c r="B59" s="7" t="s">
        <v>821</v>
      </c>
      <c r="C59" s="6">
        <v>2002</v>
      </c>
      <c r="D59" s="7" t="s">
        <v>820</v>
      </c>
      <c r="E59" s="116" t="s">
        <v>556</v>
      </c>
      <c r="F59" s="6">
        <v>260824</v>
      </c>
      <c r="G59" s="73"/>
      <c r="H59" s="18">
        <v>353</v>
      </c>
    </row>
    <row r="60" spans="1:14" s="52" customFormat="1" x14ac:dyDescent="0.3">
      <c r="A60" s="6">
        <v>2.48</v>
      </c>
      <c r="B60" s="7" t="s">
        <v>204</v>
      </c>
      <c r="C60" s="6">
        <v>1967</v>
      </c>
      <c r="D60" s="7" t="s">
        <v>780</v>
      </c>
      <c r="E60" s="116" t="s">
        <v>556</v>
      </c>
      <c r="F60" s="6">
        <v>260824</v>
      </c>
      <c r="G60" s="73"/>
      <c r="H60" s="18">
        <v>351</v>
      </c>
    </row>
    <row r="61" spans="1:14" s="52" customFormat="1" x14ac:dyDescent="0.3">
      <c r="A61" s="54">
        <v>8.51</v>
      </c>
      <c r="B61" s="26" t="s">
        <v>206</v>
      </c>
      <c r="C61" s="25">
        <v>1971</v>
      </c>
      <c r="D61" s="54" t="s">
        <v>658</v>
      </c>
      <c r="E61" s="5" t="s">
        <v>556</v>
      </c>
      <c r="F61" s="6">
        <v>260518</v>
      </c>
      <c r="G61" s="73"/>
      <c r="H61" s="18">
        <v>344</v>
      </c>
    </row>
    <row r="62" spans="1:14" s="52" customFormat="1" x14ac:dyDescent="0.3">
      <c r="A62" s="6">
        <v>9.39</v>
      </c>
      <c r="B62" s="97" t="s">
        <v>141</v>
      </c>
      <c r="C62" s="166">
        <v>2013</v>
      </c>
      <c r="D62" s="7" t="s">
        <v>227</v>
      </c>
      <c r="E62" s="116" t="s">
        <v>223</v>
      </c>
      <c r="F62" s="6">
        <v>260207</v>
      </c>
      <c r="G62" s="73"/>
      <c r="H62" s="19">
        <v>137</v>
      </c>
      <c r="N62" s="3"/>
    </row>
    <row r="63" spans="1:14" s="52" customFormat="1" x14ac:dyDescent="0.3">
      <c r="A63" s="154" t="s">
        <v>15</v>
      </c>
      <c r="B63" s="154" t="s">
        <v>15</v>
      </c>
      <c r="C63" s="155" t="s">
        <v>15</v>
      </c>
      <c r="D63" s="154" t="s">
        <v>15</v>
      </c>
      <c r="E63" s="154" t="s">
        <v>15</v>
      </c>
      <c r="F63" s="156" t="s">
        <v>15</v>
      </c>
      <c r="G63" s="73"/>
      <c r="H63" s="18">
        <v>0</v>
      </c>
    </row>
    <row r="64" spans="1:14" s="52" customFormat="1" x14ac:dyDescent="0.3">
      <c r="A64" s="154" t="s">
        <v>15</v>
      </c>
      <c r="B64" s="154" t="s">
        <v>15</v>
      </c>
      <c r="C64" s="155" t="s">
        <v>15</v>
      </c>
      <c r="D64" s="154" t="s">
        <v>15</v>
      </c>
      <c r="E64" s="154" t="s">
        <v>15</v>
      </c>
      <c r="F64" s="156" t="s">
        <v>15</v>
      </c>
      <c r="G64" s="73"/>
      <c r="H64" s="18">
        <v>0</v>
      </c>
    </row>
    <row r="65" spans="1:8" s="52" customFormat="1" x14ac:dyDescent="0.3">
      <c r="A65" s="154" t="s">
        <v>15</v>
      </c>
      <c r="B65" s="154" t="s">
        <v>15</v>
      </c>
      <c r="C65" s="155" t="s">
        <v>15</v>
      </c>
      <c r="D65" s="154" t="s">
        <v>15</v>
      </c>
      <c r="E65" s="154" t="s">
        <v>15</v>
      </c>
      <c r="F65" s="156" t="s">
        <v>15</v>
      </c>
      <c r="G65" s="73"/>
      <c r="H65" s="18">
        <v>0</v>
      </c>
    </row>
    <row r="66" spans="1:8" s="52" customFormat="1" x14ac:dyDescent="0.3">
      <c r="A66" s="154" t="s">
        <v>15</v>
      </c>
      <c r="B66" s="154" t="s">
        <v>15</v>
      </c>
      <c r="C66" s="155" t="s">
        <v>15</v>
      </c>
      <c r="D66" s="154" t="s">
        <v>15</v>
      </c>
      <c r="E66" s="154" t="s">
        <v>15</v>
      </c>
      <c r="F66" s="156" t="s">
        <v>15</v>
      </c>
      <c r="G66" s="73"/>
      <c r="H66" s="18">
        <v>0</v>
      </c>
    </row>
    <row r="67" spans="1:8" s="52" customFormat="1" x14ac:dyDescent="0.3">
      <c r="A67" s="154" t="s">
        <v>15</v>
      </c>
      <c r="B67" s="154" t="s">
        <v>15</v>
      </c>
      <c r="C67" s="155" t="s">
        <v>15</v>
      </c>
      <c r="D67" s="154" t="s">
        <v>15</v>
      </c>
      <c r="E67" s="154" t="s">
        <v>15</v>
      </c>
      <c r="F67" s="156" t="s">
        <v>15</v>
      </c>
      <c r="G67" s="73"/>
      <c r="H67" s="18">
        <v>0</v>
      </c>
    </row>
    <row r="68" spans="1:8" s="52" customFormat="1" x14ac:dyDescent="0.3">
      <c r="A68" s="154" t="s">
        <v>15</v>
      </c>
      <c r="B68" s="154" t="s">
        <v>15</v>
      </c>
      <c r="C68" s="155" t="s">
        <v>15</v>
      </c>
      <c r="D68" s="154" t="s">
        <v>15</v>
      </c>
      <c r="E68" s="154" t="s">
        <v>15</v>
      </c>
      <c r="F68" s="156" t="s">
        <v>15</v>
      </c>
      <c r="G68" s="73"/>
      <c r="H68" s="18">
        <v>0</v>
      </c>
    </row>
    <row r="69" spans="1:8" s="52" customFormat="1" x14ac:dyDescent="0.3">
      <c r="A69" s="154" t="s">
        <v>15</v>
      </c>
      <c r="B69" s="154" t="s">
        <v>15</v>
      </c>
      <c r="C69" s="155" t="s">
        <v>15</v>
      </c>
      <c r="D69" s="154" t="s">
        <v>15</v>
      </c>
      <c r="E69" s="154" t="s">
        <v>15</v>
      </c>
      <c r="F69" s="156" t="s">
        <v>15</v>
      </c>
      <c r="G69" s="73"/>
      <c r="H69" s="18">
        <v>0</v>
      </c>
    </row>
    <row r="70" spans="1:8" s="52" customFormat="1" x14ac:dyDescent="0.3">
      <c r="A70" s="30"/>
      <c r="B70" s="15" t="s">
        <v>1401</v>
      </c>
      <c r="C70" s="15" t="s">
        <v>125</v>
      </c>
      <c r="D70" s="32"/>
      <c r="E70" s="32"/>
      <c r="F70" s="38"/>
      <c r="G70" s="94"/>
      <c r="H70" s="82">
        <f>SUM(H58:H69)</f>
        <v>1551</v>
      </c>
    </row>
    <row r="71" spans="1:8" s="52" customFormat="1" x14ac:dyDescent="0.3">
      <c r="A71" s="57"/>
      <c r="B71" s="17"/>
      <c r="C71" s="58"/>
      <c r="D71" s="57"/>
      <c r="E71" s="57"/>
      <c r="F71" s="77"/>
      <c r="G71" s="100"/>
      <c r="H71" s="77"/>
    </row>
    <row r="72" spans="1:8" s="52" customFormat="1" x14ac:dyDescent="0.3">
      <c r="A72" s="30" t="s">
        <v>98</v>
      </c>
      <c r="B72" s="17"/>
      <c r="C72" s="58"/>
      <c r="D72" s="57"/>
      <c r="E72" s="57"/>
      <c r="F72" s="77"/>
      <c r="G72" s="100"/>
      <c r="H72" s="77"/>
    </row>
    <row r="73" spans="1:8" s="52" customFormat="1" x14ac:dyDescent="0.3">
      <c r="A73" s="30" t="s">
        <v>47</v>
      </c>
      <c r="B73" s="15" t="s">
        <v>10</v>
      </c>
      <c r="C73" s="15" t="s">
        <v>18</v>
      </c>
      <c r="D73" s="15" t="s">
        <v>9</v>
      </c>
      <c r="E73" s="15" t="s">
        <v>12</v>
      </c>
      <c r="F73" s="34" t="s">
        <v>13</v>
      </c>
      <c r="G73" s="81" t="s">
        <v>22</v>
      </c>
      <c r="H73" s="88" t="s">
        <v>23</v>
      </c>
    </row>
    <row r="74" spans="1:8" s="52" customFormat="1" x14ac:dyDescent="0.3">
      <c r="A74" s="7" t="s">
        <v>1333</v>
      </c>
      <c r="B74" s="7" t="s">
        <v>381</v>
      </c>
      <c r="C74" s="54">
        <v>1988</v>
      </c>
      <c r="D74" s="26" t="s">
        <v>554</v>
      </c>
      <c r="E74" s="26" t="s">
        <v>1398</v>
      </c>
      <c r="F74" s="209">
        <v>260907</v>
      </c>
      <c r="G74" s="73"/>
      <c r="H74" s="18">
        <v>291</v>
      </c>
    </row>
    <row r="75" spans="1:8" s="52" customFormat="1" x14ac:dyDescent="0.3">
      <c r="A75" s="7" t="s">
        <v>1334</v>
      </c>
      <c r="B75" s="7" t="s">
        <v>763</v>
      </c>
      <c r="C75" s="54">
        <v>1970</v>
      </c>
      <c r="D75" s="26" t="s">
        <v>554</v>
      </c>
      <c r="E75" s="26" t="s">
        <v>1398</v>
      </c>
      <c r="F75" s="209">
        <v>260907</v>
      </c>
      <c r="G75" s="73"/>
      <c r="H75" s="18">
        <v>257</v>
      </c>
    </row>
    <row r="76" spans="1:8" s="52" customFormat="1" x14ac:dyDescent="0.3">
      <c r="A76" s="154" t="s">
        <v>15</v>
      </c>
      <c r="B76" s="154" t="s">
        <v>15</v>
      </c>
      <c r="C76" s="155" t="s">
        <v>15</v>
      </c>
      <c r="D76" s="154" t="s">
        <v>15</v>
      </c>
      <c r="E76" s="154" t="s">
        <v>15</v>
      </c>
      <c r="F76" s="156" t="s">
        <v>15</v>
      </c>
      <c r="G76" s="73"/>
      <c r="H76" s="18">
        <v>0</v>
      </c>
    </row>
    <row r="77" spans="1:8" s="52" customFormat="1" ht="16.2" customHeight="1" x14ac:dyDescent="0.3">
      <c r="A77" s="154" t="s">
        <v>15</v>
      </c>
      <c r="B77" s="154" t="s">
        <v>15</v>
      </c>
      <c r="C77" s="155" t="s">
        <v>15</v>
      </c>
      <c r="D77" s="154" t="s">
        <v>15</v>
      </c>
      <c r="E77" s="154" t="s">
        <v>15</v>
      </c>
      <c r="F77" s="156" t="s">
        <v>15</v>
      </c>
      <c r="G77" s="73"/>
      <c r="H77" s="18">
        <v>0</v>
      </c>
    </row>
    <row r="78" spans="1:8" s="52" customFormat="1" ht="16.2" customHeight="1" x14ac:dyDescent="0.3">
      <c r="A78" s="154" t="s">
        <v>15</v>
      </c>
      <c r="B78" s="154" t="s">
        <v>15</v>
      </c>
      <c r="C78" s="155" t="s">
        <v>15</v>
      </c>
      <c r="D78" s="154" t="s">
        <v>15</v>
      </c>
      <c r="E78" s="154" t="s">
        <v>15</v>
      </c>
      <c r="F78" s="156" t="s">
        <v>15</v>
      </c>
      <c r="G78" s="73"/>
      <c r="H78" s="18">
        <v>0</v>
      </c>
    </row>
    <row r="79" spans="1:8" s="52" customFormat="1" ht="16.2" customHeight="1" x14ac:dyDescent="0.3">
      <c r="A79" s="154" t="s">
        <v>15</v>
      </c>
      <c r="B79" s="154" t="s">
        <v>15</v>
      </c>
      <c r="C79" s="155" t="s">
        <v>15</v>
      </c>
      <c r="D79" s="154" t="s">
        <v>15</v>
      </c>
      <c r="E79" s="154" t="s">
        <v>15</v>
      </c>
      <c r="F79" s="156" t="s">
        <v>15</v>
      </c>
      <c r="G79" s="73"/>
      <c r="H79" s="18">
        <v>0</v>
      </c>
    </row>
    <row r="80" spans="1:8" s="52" customFormat="1" ht="16.2" customHeight="1" x14ac:dyDescent="0.3">
      <c r="A80" s="154" t="s">
        <v>15</v>
      </c>
      <c r="B80" s="154" t="s">
        <v>15</v>
      </c>
      <c r="C80" s="155" t="s">
        <v>15</v>
      </c>
      <c r="D80" s="154" t="s">
        <v>15</v>
      </c>
      <c r="E80" s="154" t="s">
        <v>15</v>
      </c>
      <c r="F80" s="156" t="s">
        <v>15</v>
      </c>
      <c r="G80" s="73"/>
      <c r="H80" s="18">
        <v>0</v>
      </c>
    </row>
    <row r="81" spans="1:8" s="52" customFormat="1" ht="16.2" customHeight="1" x14ac:dyDescent="0.3">
      <c r="A81" s="154" t="s">
        <v>15</v>
      </c>
      <c r="B81" s="154" t="s">
        <v>15</v>
      </c>
      <c r="C81" s="155" t="s">
        <v>15</v>
      </c>
      <c r="D81" s="154" t="s">
        <v>15</v>
      </c>
      <c r="E81" s="154" t="s">
        <v>15</v>
      </c>
      <c r="F81" s="156" t="s">
        <v>15</v>
      </c>
      <c r="G81" s="73"/>
      <c r="H81" s="18">
        <v>0</v>
      </c>
    </row>
    <row r="82" spans="1:8" s="52" customFormat="1" x14ac:dyDescent="0.3">
      <c r="A82" s="30"/>
      <c r="B82" s="15" t="s">
        <v>1402</v>
      </c>
      <c r="C82" s="15" t="s">
        <v>125</v>
      </c>
      <c r="D82" s="32"/>
      <c r="E82" s="32"/>
      <c r="F82" s="38"/>
      <c r="G82" s="94"/>
      <c r="H82" s="82">
        <f>SUM(H74:H81)</f>
        <v>548</v>
      </c>
    </row>
    <row r="83" spans="1:8" s="52" customFormat="1" x14ac:dyDescent="0.3">
      <c r="A83" s="78"/>
      <c r="B83" s="7"/>
      <c r="C83" s="27"/>
      <c r="D83" s="78"/>
      <c r="E83" s="5"/>
      <c r="F83" s="6"/>
      <c r="G83" s="7"/>
      <c r="H83" s="80"/>
    </row>
    <row r="84" spans="1:8" s="52" customFormat="1" x14ac:dyDescent="0.3">
      <c r="A84" s="30"/>
      <c r="B84" s="15" t="s">
        <v>1403</v>
      </c>
      <c r="C84" s="15" t="s">
        <v>125</v>
      </c>
      <c r="D84" s="32"/>
      <c r="E84" s="32"/>
      <c r="F84" s="38"/>
      <c r="G84" s="94"/>
      <c r="H84" s="82">
        <f>H70+H82</f>
        <v>2099</v>
      </c>
    </row>
    <row r="85" spans="1:8" s="52" customFormat="1" x14ac:dyDescent="0.3">
      <c r="B85" s="20" t="s">
        <v>159</v>
      </c>
      <c r="C85" s="17"/>
      <c r="H85" s="158"/>
    </row>
  </sheetData>
  <sortState xmlns:xlrd2="http://schemas.microsoft.com/office/spreadsheetml/2017/richdata2" ref="A73:N75">
    <sortCondition descending="1" ref="H73:H75"/>
  </sortState>
  <mergeCells count="2">
    <mergeCell ref="D52:E52"/>
    <mergeCell ref="D6:E6"/>
  </mergeCells>
  <phoneticPr fontId="15" type="noConversion"/>
  <pageMargins left="0.43307086614173229" right="0.23622047244094491" top="0.55118110236220474" bottom="0.55118110236220474" header="0.31496062992125984" footer="0.31496062992125984"/>
  <pageSetup paperSize="9" orientation="portrait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02D72-031E-49CC-A1E5-E829EB0BE738}">
  <dimension ref="A1:H40"/>
  <sheetViews>
    <sheetView zoomScaleNormal="100" workbookViewId="0">
      <selection activeCell="A30" sqref="A30:XFD30"/>
    </sheetView>
  </sheetViews>
  <sheetFormatPr baseColWidth="10" defaultColWidth="11.44140625" defaultRowHeight="15.6" x14ac:dyDescent="0.3"/>
  <cols>
    <col min="1" max="1" width="12.21875" style="1" customWidth="1"/>
    <col min="2" max="2" width="26.109375" style="53" customWidth="1"/>
    <col min="3" max="3" width="7" style="1" customWidth="1"/>
    <col min="4" max="4" width="10.109375" style="53" customWidth="1"/>
    <col min="5" max="5" width="16.109375" style="90" customWidth="1"/>
    <col min="6" max="6" width="7.88671875" style="2" customWidth="1"/>
    <col min="7" max="7" width="5" style="53" customWidth="1"/>
    <col min="8" max="8" width="10.109375" style="3" customWidth="1"/>
    <col min="9" max="16384" width="11.44140625" style="44"/>
  </cols>
  <sheetData>
    <row r="1" spans="1:8" s="56" customFormat="1" x14ac:dyDescent="0.3">
      <c r="A1" s="30" t="s">
        <v>99</v>
      </c>
      <c r="B1" s="30"/>
      <c r="C1" s="15"/>
      <c r="D1" s="15"/>
      <c r="E1" s="15"/>
      <c r="F1" s="31"/>
      <c r="G1" s="149"/>
      <c r="H1" s="16"/>
    </row>
    <row r="2" spans="1:8" ht="15" customHeight="1" x14ac:dyDescent="0.3">
      <c r="A2" s="89" t="s">
        <v>105</v>
      </c>
    </row>
    <row r="3" spans="1:8" ht="15" customHeight="1" x14ac:dyDescent="0.3">
      <c r="A3" s="89" t="s">
        <v>106</v>
      </c>
    </row>
    <row r="4" spans="1:8" ht="15" customHeight="1" x14ac:dyDescent="0.3">
      <c r="A4" s="91" t="s">
        <v>101</v>
      </c>
    </row>
    <row r="5" spans="1:8" ht="15" customHeight="1" x14ac:dyDescent="0.3">
      <c r="A5" s="89" t="s">
        <v>102</v>
      </c>
    </row>
    <row r="6" spans="1:8" s="56" customFormat="1" ht="15.6" customHeight="1" x14ac:dyDescent="0.3">
      <c r="A6" s="30" t="s">
        <v>3</v>
      </c>
      <c r="B6" s="79" t="s">
        <v>123</v>
      </c>
      <c r="C6" s="15"/>
      <c r="D6" s="343"/>
      <c r="E6" s="343"/>
      <c r="F6" s="150"/>
      <c r="G6" s="151"/>
      <c r="H6" s="152"/>
    </row>
    <row r="7" spans="1:8" s="56" customFormat="1" x14ac:dyDescent="0.3">
      <c r="A7" s="15" t="s">
        <v>46</v>
      </c>
      <c r="B7" s="20" t="s">
        <v>34</v>
      </c>
      <c r="C7" s="15"/>
      <c r="D7" s="20"/>
      <c r="E7" s="20"/>
      <c r="F7" s="41"/>
      <c r="G7" s="12"/>
      <c r="H7" s="20"/>
    </row>
    <row r="8" spans="1:8" s="56" customFormat="1" x14ac:dyDescent="0.3">
      <c r="A8" s="20">
        <v>2026</v>
      </c>
      <c r="B8" s="208" t="s">
        <v>1399</v>
      </c>
      <c r="C8" s="20"/>
      <c r="D8" s="20"/>
      <c r="E8" s="20"/>
      <c r="F8" s="20"/>
      <c r="G8" s="60"/>
      <c r="H8" s="88"/>
    </row>
    <row r="9" spans="1:8" s="52" customFormat="1" x14ac:dyDescent="0.3">
      <c r="A9" s="17"/>
      <c r="B9" s="14"/>
      <c r="C9" s="14"/>
      <c r="D9" s="14"/>
      <c r="E9" s="13"/>
      <c r="F9" s="42"/>
      <c r="G9" s="153"/>
      <c r="H9" s="18"/>
    </row>
    <row r="10" spans="1:8" s="52" customFormat="1" x14ac:dyDescent="0.3">
      <c r="A10" s="30" t="s">
        <v>97</v>
      </c>
      <c r="B10" s="17"/>
      <c r="C10" s="58"/>
      <c r="D10" s="57"/>
      <c r="E10" s="57" t="s">
        <v>15</v>
      </c>
      <c r="F10" s="58"/>
      <c r="G10" s="61"/>
      <c r="H10" s="58"/>
    </row>
    <row r="11" spans="1:8" s="52" customFormat="1" x14ac:dyDescent="0.3">
      <c r="A11" s="30" t="s">
        <v>47</v>
      </c>
      <c r="B11" s="15" t="s">
        <v>10</v>
      </c>
      <c r="C11" s="15" t="s">
        <v>18</v>
      </c>
      <c r="D11" s="15" t="s">
        <v>9</v>
      </c>
      <c r="E11" s="15" t="s">
        <v>12</v>
      </c>
      <c r="F11" s="31" t="s">
        <v>13</v>
      </c>
      <c r="G11" s="149" t="s">
        <v>22</v>
      </c>
      <c r="H11" s="16" t="s">
        <v>23</v>
      </c>
    </row>
    <row r="12" spans="1:8" s="78" customFormat="1" ht="18" customHeight="1" x14ac:dyDescent="0.3">
      <c r="A12" s="220" t="s">
        <v>688</v>
      </c>
      <c r="B12" s="204" t="s">
        <v>233</v>
      </c>
      <c r="C12" s="166">
        <v>2010</v>
      </c>
      <c r="D12" s="204" t="s">
        <v>673</v>
      </c>
      <c r="E12" s="116" t="s">
        <v>689</v>
      </c>
      <c r="F12" s="7" t="s">
        <v>690</v>
      </c>
      <c r="G12" s="73"/>
      <c r="H12" s="18">
        <v>438</v>
      </c>
    </row>
    <row r="13" spans="1:8" s="52" customFormat="1" x14ac:dyDescent="0.3">
      <c r="A13" s="169" t="s">
        <v>502</v>
      </c>
      <c r="B13" s="68" t="s">
        <v>501</v>
      </c>
      <c r="C13" s="68">
        <v>1969</v>
      </c>
      <c r="D13" s="78" t="s">
        <v>554</v>
      </c>
      <c r="E13" s="78" t="s">
        <v>556</v>
      </c>
      <c r="F13" s="78">
        <v>260504</v>
      </c>
      <c r="G13" s="78"/>
      <c r="H13" s="78">
        <v>413</v>
      </c>
    </row>
    <row r="14" spans="1:8" s="52" customFormat="1" x14ac:dyDescent="0.3">
      <c r="A14" s="6" t="s">
        <v>777</v>
      </c>
      <c r="B14" s="7" t="s">
        <v>239</v>
      </c>
      <c r="C14" s="6">
        <v>1963</v>
      </c>
      <c r="D14" s="7" t="s">
        <v>704</v>
      </c>
      <c r="E14" s="116" t="s">
        <v>768</v>
      </c>
      <c r="F14" s="6">
        <v>260705</v>
      </c>
      <c r="G14" s="73"/>
      <c r="H14" s="18">
        <v>398</v>
      </c>
    </row>
    <row r="15" spans="1:8" s="52" customFormat="1" x14ac:dyDescent="0.3">
      <c r="A15" s="6">
        <v>17.149999999999999</v>
      </c>
      <c r="B15" s="7" t="s">
        <v>239</v>
      </c>
      <c r="C15" s="6">
        <v>1963</v>
      </c>
      <c r="D15" s="7" t="s">
        <v>699</v>
      </c>
      <c r="E15" s="116" t="s">
        <v>768</v>
      </c>
      <c r="F15" s="6">
        <v>260703</v>
      </c>
      <c r="G15" s="7" t="s">
        <v>776</v>
      </c>
      <c r="H15" s="18">
        <v>130</v>
      </c>
    </row>
    <row r="16" spans="1:8" s="52" customFormat="1" x14ac:dyDescent="0.3">
      <c r="A16" s="220">
        <v>2.9</v>
      </c>
      <c r="B16" s="204" t="s">
        <v>563</v>
      </c>
      <c r="C16" s="166">
        <v>2012</v>
      </c>
      <c r="D16" s="204" t="s">
        <v>565</v>
      </c>
      <c r="E16" s="116" t="s">
        <v>618</v>
      </c>
      <c r="F16" s="7" t="s">
        <v>619</v>
      </c>
      <c r="G16" s="221" t="s">
        <v>566</v>
      </c>
      <c r="H16" s="18">
        <v>57</v>
      </c>
    </row>
    <row r="17" spans="1:8" s="52" customFormat="1" x14ac:dyDescent="0.3">
      <c r="A17" s="6">
        <v>1.79</v>
      </c>
      <c r="B17" s="7" t="s">
        <v>239</v>
      </c>
      <c r="C17" s="6">
        <v>1963</v>
      </c>
      <c r="D17" s="7" t="s">
        <v>780</v>
      </c>
      <c r="E17" s="116" t="s">
        <v>556</v>
      </c>
      <c r="F17" s="6">
        <v>260824</v>
      </c>
      <c r="G17" s="73"/>
      <c r="H17" s="18">
        <v>14</v>
      </c>
    </row>
    <row r="18" spans="1:8" s="52" customFormat="1" x14ac:dyDescent="0.3">
      <c r="A18" s="154" t="s">
        <v>15</v>
      </c>
      <c r="B18" s="154" t="s">
        <v>15</v>
      </c>
      <c r="C18" s="155" t="s">
        <v>15</v>
      </c>
      <c r="D18" s="154" t="s">
        <v>15</v>
      </c>
      <c r="E18" s="154" t="s">
        <v>15</v>
      </c>
      <c r="F18" s="156" t="s">
        <v>15</v>
      </c>
      <c r="G18" s="73"/>
      <c r="H18" s="18">
        <v>0</v>
      </c>
    </row>
    <row r="19" spans="1:8" s="52" customFormat="1" x14ac:dyDescent="0.3">
      <c r="A19" s="154" t="s">
        <v>15</v>
      </c>
      <c r="B19" s="154" t="s">
        <v>15</v>
      </c>
      <c r="C19" s="155" t="s">
        <v>15</v>
      </c>
      <c r="D19" s="154" t="s">
        <v>15</v>
      </c>
      <c r="E19" s="154" t="s">
        <v>15</v>
      </c>
      <c r="F19" s="156" t="s">
        <v>15</v>
      </c>
      <c r="G19" s="73"/>
      <c r="H19" s="18">
        <v>0</v>
      </c>
    </row>
    <row r="20" spans="1:8" s="52" customFormat="1" x14ac:dyDescent="0.3">
      <c r="A20" s="154" t="s">
        <v>15</v>
      </c>
      <c r="B20" s="154" t="s">
        <v>15</v>
      </c>
      <c r="C20" s="155" t="s">
        <v>15</v>
      </c>
      <c r="D20" s="154" t="s">
        <v>15</v>
      </c>
      <c r="E20" s="154" t="s">
        <v>15</v>
      </c>
      <c r="F20" s="156" t="s">
        <v>15</v>
      </c>
      <c r="G20" s="73"/>
      <c r="H20" s="18">
        <v>0</v>
      </c>
    </row>
    <row r="21" spans="1:8" s="52" customFormat="1" x14ac:dyDescent="0.3">
      <c r="A21" s="154" t="s">
        <v>15</v>
      </c>
      <c r="B21" s="154" t="s">
        <v>15</v>
      </c>
      <c r="C21" s="155" t="s">
        <v>15</v>
      </c>
      <c r="D21" s="154" t="s">
        <v>15</v>
      </c>
      <c r="E21" s="154" t="s">
        <v>15</v>
      </c>
      <c r="F21" s="156" t="s">
        <v>15</v>
      </c>
      <c r="G21" s="73"/>
      <c r="H21" s="18">
        <v>0</v>
      </c>
    </row>
    <row r="22" spans="1:8" s="52" customFormat="1" x14ac:dyDescent="0.3">
      <c r="A22" s="154" t="s">
        <v>15</v>
      </c>
      <c r="B22" s="154" t="s">
        <v>15</v>
      </c>
      <c r="C22" s="155" t="s">
        <v>15</v>
      </c>
      <c r="D22" s="154" t="s">
        <v>15</v>
      </c>
      <c r="E22" s="154" t="s">
        <v>15</v>
      </c>
      <c r="F22" s="156" t="s">
        <v>15</v>
      </c>
      <c r="G22" s="73"/>
      <c r="H22" s="18">
        <v>0</v>
      </c>
    </row>
    <row r="23" spans="1:8" s="52" customFormat="1" x14ac:dyDescent="0.3">
      <c r="A23" s="154" t="s">
        <v>15</v>
      </c>
      <c r="B23" s="154" t="s">
        <v>15</v>
      </c>
      <c r="C23" s="155" t="s">
        <v>15</v>
      </c>
      <c r="D23" s="154" t="s">
        <v>15</v>
      </c>
      <c r="E23" s="154" t="s">
        <v>15</v>
      </c>
      <c r="F23" s="156" t="s">
        <v>15</v>
      </c>
      <c r="G23" s="73"/>
      <c r="H23" s="18">
        <v>0</v>
      </c>
    </row>
    <row r="24" spans="1:8" s="52" customFormat="1" x14ac:dyDescent="0.3">
      <c r="A24" s="30"/>
      <c r="B24" s="15" t="s">
        <v>826</v>
      </c>
      <c r="C24" s="15" t="s">
        <v>125</v>
      </c>
      <c r="D24" s="32"/>
      <c r="E24" s="32"/>
      <c r="F24" s="43"/>
      <c r="G24" s="74"/>
      <c r="H24" s="148">
        <f>SUM(H12:H23)</f>
        <v>1450</v>
      </c>
    </row>
    <row r="25" spans="1:8" s="52" customFormat="1" x14ac:dyDescent="0.3">
      <c r="A25" s="57"/>
      <c r="B25" s="17"/>
      <c r="C25" s="58"/>
      <c r="D25" s="57"/>
      <c r="E25" s="57"/>
      <c r="F25" s="59"/>
      <c r="G25" s="157"/>
      <c r="H25" s="58"/>
    </row>
    <row r="26" spans="1:8" s="52" customFormat="1" x14ac:dyDescent="0.3">
      <c r="A26" s="30" t="s">
        <v>98</v>
      </c>
      <c r="B26" s="17"/>
      <c r="C26" s="58"/>
      <c r="D26" s="57"/>
      <c r="E26" s="57"/>
      <c r="F26" s="58"/>
      <c r="G26" s="61"/>
      <c r="H26" s="58"/>
    </row>
    <row r="27" spans="1:8" s="52" customFormat="1" x14ac:dyDescent="0.3">
      <c r="A27" s="30" t="s">
        <v>47</v>
      </c>
      <c r="B27" s="15" t="s">
        <v>10</v>
      </c>
      <c r="C27" s="15" t="s">
        <v>18</v>
      </c>
      <c r="D27" s="15" t="s">
        <v>9</v>
      </c>
      <c r="E27" s="15" t="s">
        <v>12</v>
      </c>
      <c r="F27" s="31" t="s">
        <v>13</v>
      </c>
      <c r="G27" s="149" t="s">
        <v>22</v>
      </c>
      <c r="H27" s="16" t="s">
        <v>23</v>
      </c>
    </row>
    <row r="28" spans="1:8" s="52" customFormat="1" x14ac:dyDescent="0.3">
      <c r="A28" s="275" t="s">
        <v>781</v>
      </c>
      <c r="B28" s="97" t="s">
        <v>501</v>
      </c>
      <c r="C28" s="166">
        <v>1969</v>
      </c>
      <c r="D28" s="271" t="s">
        <v>673</v>
      </c>
      <c r="E28" s="5" t="s">
        <v>556</v>
      </c>
      <c r="F28" s="274" t="s">
        <v>721</v>
      </c>
      <c r="G28" s="73"/>
      <c r="H28" s="18">
        <v>420</v>
      </c>
    </row>
    <row r="29" spans="1:8" s="52" customFormat="1" x14ac:dyDescent="0.3">
      <c r="A29" s="7" t="s">
        <v>286</v>
      </c>
      <c r="B29" s="7" t="s">
        <v>239</v>
      </c>
      <c r="C29" s="7" t="s">
        <v>287</v>
      </c>
      <c r="D29" s="7" t="s">
        <v>289</v>
      </c>
      <c r="E29" s="116" t="s">
        <v>290</v>
      </c>
      <c r="F29" s="7" t="s">
        <v>291</v>
      </c>
      <c r="G29" s="73"/>
      <c r="H29" s="18">
        <v>391</v>
      </c>
    </row>
    <row r="30" spans="1:8" s="52" customFormat="1" x14ac:dyDescent="0.3">
      <c r="A30" s="7" t="s">
        <v>1341</v>
      </c>
      <c r="B30" s="7" t="s">
        <v>1340</v>
      </c>
      <c r="C30" s="54">
        <v>1999</v>
      </c>
      <c r="D30" s="26" t="s">
        <v>554</v>
      </c>
      <c r="E30" s="26" t="s">
        <v>1398</v>
      </c>
      <c r="F30" s="209">
        <v>260907</v>
      </c>
      <c r="G30" s="73"/>
      <c r="H30" s="18">
        <v>334</v>
      </c>
    </row>
    <row r="31" spans="1:8" s="52" customFormat="1" x14ac:dyDescent="0.3">
      <c r="A31" s="169" t="s">
        <v>504</v>
      </c>
      <c r="B31" s="68" t="s">
        <v>147</v>
      </c>
      <c r="C31" s="68">
        <v>1997</v>
      </c>
      <c r="D31" s="78" t="s">
        <v>554</v>
      </c>
      <c r="E31" s="78" t="s">
        <v>556</v>
      </c>
      <c r="F31" s="78">
        <v>260504</v>
      </c>
      <c r="G31" s="78"/>
      <c r="H31" s="78">
        <v>309</v>
      </c>
    </row>
    <row r="32" spans="1:8" s="52" customFormat="1" x14ac:dyDescent="0.3">
      <c r="A32" s="169" t="s">
        <v>472</v>
      </c>
      <c r="B32" s="68" t="s">
        <v>245</v>
      </c>
      <c r="C32" s="68">
        <v>2013</v>
      </c>
      <c r="D32" s="78" t="s">
        <v>554</v>
      </c>
      <c r="E32" s="78" t="s">
        <v>556</v>
      </c>
      <c r="F32" s="78">
        <v>260504</v>
      </c>
      <c r="G32" s="78"/>
      <c r="H32" s="78">
        <v>273</v>
      </c>
    </row>
    <row r="33" spans="1:8" s="52" customFormat="1" x14ac:dyDescent="0.3">
      <c r="A33" s="154" t="s">
        <v>15</v>
      </c>
      <c r="B33" s="154" t="s">
        <v>15</v>
      </c>
      <c r="C33" s="155" t="s">
        <v>15</v>
      </c>
      <c r="D33" s="154" t="s">
        <v>15</v>
      </c>
      <c r="E33" s="154" t="s">
        <v>15</v>
      </c>
      <c r="F33" s="156" t="s">
        <v>15</v>
      </c>
      <c r="G33" s="73"/>
      <c r="H33" s="18">
        <v>0</v>
      </c>
    </row>
    <row r="34" spans="1:8" s="52" customFormat="1" x14ac:dyDescent="0.3">
      <c r="A34" s="154" t="s">
        <v>15</v>
      </c>
      <c r="B34" s="154" t="s">
        <v>15</v>
      </c>
      <c r="C34" s="155" t="s">
        <v>15</v>
      </c>
      <c r="D34" s="154" t="s">
        <v>15</v>
      </c>
      <c r="E34" s="154" t="s">
        <v>15</v>
      </c>
      <c r="F34" s="156" t="s">
        <v>15</v>
      </c>
      <c r="G34" s="73"/>
      <c r="H34" s="18">
        <v>0</v>
      </c>
    </row>
    <row r="35" spans="1:8" s="52" customFormat="1" x14ac:dyDescent="0.3">
      <c r="A35" s="154" t="s">
        <v>15</v>
      </c>
      <c r="B35" s="154" t="s">
        <v>15</v>
      </c>
      <c r="C35" s="155" t="s">
        <v>15</v>
      </c>
      <c r="D35" s="154" t="s">
        <v>15</v>
      </c>
      <c r="E35" s="154" t="s">
        <v>15</v>
      </c>
      <c r="F35" s="156" t="s">
        <v>15</v>
      </c>
      <c r="G35" s="73"/>
      <c r="H35" s="18">
        <v>0</v>
      </c>
    </row>
    <row r="36" spans="1:8" s="52" customFormat="1" x14ac:dyDescent="0.3">
      <c r="A36" s="30"/>
      <c r="B36" s="15" t="s">
        <v>1404</v>
      </c>
      <c r="C36" s="15" t="s">
        <v>125</v>
      </c>
      <c r="D36" s="32"/>
      <c r="E36" s="32"/>
      <c r="F36" s="43"/>
      <c r="G36" s="74"/>
      <c r="H36" s="148">
        <f>SUM(H28:H35)</f>
        <v>1727</v>
      </c>
    </row>
    <row r="37" spans="1:8" s="52" customFormat="1" x14ac:dyDescent="0.3">
      <c r="A37" s="17"/>
      <c r="B37" s="17"/>
      <c r="C37" s="17"/>
      <c r="D37" s="15"/>
      <c r="E37" s="15"/>
      <c r="F37" s="31"/>
      <c r="G37" s="149"/>
      <c r="H37" s="16"/>
    </row>
    <row r="38" spans="1:8" s="52" customFormat="1" x14ac:dyDescent="0.3">
      <c r="A38" s="30"/>
      <c r="B38" s="15" t="s">
        <v>1405</v>
      </c>
      <c r="C38" s="15" t="s">
        <v>125</v>
      </c>
      <c r="D38" s="32"/>
      <c r="E38" s="32"/>
      <c r="F38" s="43"/>
      <c r="G38" s="74"/>
      <c r="H38" s="148">
        <f>H24+H36</f>
        <v>3177</v>
      </c>
    </row>
    <row r="39" spans="1:8" s="52" customFormat="1" x14ac:dyDescent="0.3">
      <c r="A39" s="30"/>
      <c r="B39" s="20" t="s">
        <v>159</v>
      </c>
      <c r="C39" s="17"/>
      <c r="D39" s="57"/>
      <c r="E39" s="57"/>
      <c r="F39" s="59"/>
      <c r="G39" s="61"/>
      <c r="H39" s="58"/>
    </row>
    <row r="40" spans="1:8" s="52" customFormat="1" x14ac:dyDescent="0.3">
      <c r="A40" s="30"/>
      <c r="B40" s="15" t="s">
        <v>827</v>
      </c>
      <c r="C40" s="58"/>
      <c r="D40" s="57"/>
      <c r="E40" s="57"/>
      <c r="F40" s="59"/>
      <c r="G40" s="157"/>
      <c r="H40" s="58"/>
    </row>
  </sheetData>
  <sortState xmlns:xlrd2="http://schemas.microsoft.com/office/spreadsheetml/2017/richdata2" ref="A28:H34">
    <sortCondition descending="1" ref="H28:H34"/>
  </sortState>
  <mergeCells count="1">
    <mergeCell ref="D6:E6"/>
  </mergeCells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3E9E-7085-48C2-89B7-ED02EDD6293A}">
  <dimension ref="A1:H70"/>
  <sheetViews>
    <sheetView zoomScaleNormal="100" workbookViewId="0">
      <selection activeCell="B35" sqref="B35"/>
    </sheetView>
  </sheetViews>
  <sheetFormatPr baseColWidth="10" defaultColWidth="9.109375" defaultRowHeight="15.6" x14ac:dyDescent="0.3"/>
  <cols>
    <col min="1" max="1" width="15.109375" style="1" customWidth="1"/>
    <col min="2" max="2" width="27.21875" style="1" customWidth="1"/>
    <col min="3" max="3" width="9.5546875" style="1" customWidth="1"/>
    <col min="4" max="4" width="11.33203125" style="1" customWidth="1"/>
    <col min="5" max="5" width="12.33203125" style="1" customWidth="1"/>
    <col min="6" max="6" width="9" style="1" customWidth="1"/>
    <col min="7" max="7" width="5.5546875" style="29" customWidth="1"/>
    <col min="8" max="8" width="7.6640625" style="6" customWidth="1"/>
    <col min="9" max="16384" width="9.109375" style="3"/>
  </cols>
  <sheetData>
    <row r="1" spans="1:8" s="46" customFormat="1" x14ac:dyDescent="0.3">
      <c r="A1" s="15" t="s">
        <v>91</v>
      </c>
      <c r="B1" s="20" t="s">
        <v>48</v>
      </c>
      <c r="C1" s="20"/>
      <c r="D1" s="20"/>
      <c r="E1" s="20"/>
      <c r="F1" s="20"/>
      <c r="G1" s="41"/>
      <c r="H1" s="88"/>
    </row>
    <row r="2" spans="1:8" s="46" customFormat="1" x14ac:dyDescent="0.3">
      <c r="A2" s="15" t="s">
        <v>3</v>
      </c>
      <c r="B2" s="20" t="s">
        <v>124</v>
      </c>
      <c r="C2" s="55"/>
      <c r="D2" s="15"/>
      <c r="E2" s="20"/>
      <c r="F2" s="55"/>
      <c r="G2" s="135"/>
      <c r="H2" s="136"/>
    </row>
    <row r="3" spans="1:8" s="21" customFormat="1" x14ac:dyDescent="0.3">
      <c r="A3" s="17" t="s">
        <v>50</v>
      </c>
      <c r="B3" s="14" t="s">
        <v>34</v>
      </c>
      <c r="C3" s="23"/>
      <c r="D3" s="20" t="s">
        <v>121</v>
      </c>
      <c r="E3" s="20"/>
      <c r="F3" s="23"/>
      <c r="G3" s="137"/>
      <c r="H3" s="19"/>
    </row>
    <row r="4" spans="1:8" s="56" customFormat="1" x14ac:dyDescent="0.3">
      <c r="A4" s="20">
        <v>2026</v>
      </c>
      <c r="B4" s="160"/>
      <c r="C4" s="20"/>
      <c r="D4" s="20"/>
      <c r="E4" s="20"/>
      <c r="F4" s="20"/>
      <c r="G4" s="60"/>
      <c r="H4" s="88"/>
    </row>
    <row r="5" spans="1:8" s="56" customFormat="1" x14ac:dyDescent="0.3">
      <c r="A5" s="6"/>
      <c r="B5" s="6" t="s">
        <v>1399</v>
      </c>
      <c r="C5" s="6"/>
      <c r="D5" s="6"/>
      <c r="E5" s="6"/>
      <c r="F5" s="6"/>
      <c r="G5" s="6"/>
      <c r="H5" s="88"/>
    </row>
    <row r="6" spans="1:8" s="44" customFormat="1" x14ac:dyDescent="0.3">
      <c r="A6" s="15" t="s">
        <v>32</v>
      </c>
      <c r="B6" s="20" t="s">
        <v>10</v>
      </c>
      <c r="C6" s="20" t="s">
        <v>18</v>
      </c>
      <c r="D6" s="20" t="s">
        <v>9</v>
      </c>
      <c r="E6" s="20" t="s">
        <v>12</v>
      </c>
      <c r="F6" s="20" t="s">
        <v>13</v>
      </c>
      <c r="G6" s="41" t="s">
        <v>22</v>
      </c>
      <c r="H6" s="88" t="s">
        <v>23</v>
      </c>
    </row>
    <row r="7" spans="1:8" s="52" customFormat="1" x14ac:dyDescent="0.3">
      <c r="A7" s="212">
        <v>18.27</v>
      </c>
      <c r="B7" s="271" t="s">
        <v>561</v>
      </c>
      <c r="C7" s="212">
        <v>1942</v>
      </c>
      <c r="D7" s="271" t="s">
        <v>699</v>
      </c>
      <c r="E7" s="5" t="s">
        <v>791</v>
      </c>
      <c r="F7" s="274" t="s">
        <v>792</v>
      </c>
      <c r="G7" s="274" t="s">
        <v>793</v>
      </c>
      <c r="H7" s="18">
        <v>407</v>
      </c>
    </row>
    <row r="8" spans="1:8" s="52" customFormat="1" x14ac:dyDescent="0.3">
      <c r="A8" s="212">
        <v>43.61</v>
      </c>
      <c r="B8" s="271" t="s">
        <v>561</v>
      </c>
      <c r="C8" s="212">
        <v>1942</v>
      </c>
      <c r="D8" s="271" t="s">
        <v>701</v>
      </c>
      <c r="E8" s="5" t="s">
        <v>791</v>
      </c>
      <c r="F8" s="274" t="s">
        <v>795</v>
      </c>
      <c r="G8" s="274" t="s">
        <v>796</v>
      </c>
      <c r="H8" s="18">
        <v>184</v>
      </c>
    </row>
    <row r="9" spans="1:8" s="52" customFormat="1" x14ac:dyDescent="0.3">
      <c r="A9" s="212" t="s">
        <v>797</v>
      </c>
      <c r="B9" s="271" t="s">
        <v>561</v>
      </c>
      <c r="C9" s="212">
        <v>1942</v>
      </c>
      <c r="D9" s="271" t="s">
        <v>694</v>
      </c>
      <c r="E9" s="5" t="s">
        <v>791</v>
      </c>
      <c r="F9" s="274" t="s">
        <v>798</v>
      </c>
      <c r="G9" s="73"/>
      <c r="H9" s="18">
        <v>1</v>
      </c>
    </row>
    <row r="10" spans="1:8" s="52" customFormat="1" x14ac:dyDescent="0.3">
      <c r="A10" s="6" t="s">
        <v>804</v>
      </c>
      <c r="B10" s="5" t="s">
        <v>248</v>
      </c>
      <c r="C10" s="6">
        <v>1944</v>
      </c>
      <c r="D10" s="5" t="s">
        <v>694</v>
      </c>
      <c r="E10" s="25" t="s">
        <v>649</v>
      </c>
      <c r="F10" s="54">
        <v>260819</v>
      </c>
      <c r="G10" s="73"/>
      <c r="H10" s="18">
        <v>294</v>
      </c>
    </row>
    <row r="11" spans="1:8" s="44" customFormat="1" x14ac:dyDescent="0.3">
      <c r="A11" s="138"/>
      <c r="B11" s="139"/>
      <c r="C11" s="14" t="s">
        <v>2</v>
      </c>
      <c r="D11" s="28" t="s">
        <v>0</v>
      </c>
      <c r="E11" s="140"/>
      <c r="F11" s="140"/>
      <c r="G11" s="141"/>
      <c r="H11" s="142">
        <f>SUM(H7:H10)</f>
        <v>886</v>
      </c>
    </row>
    <row r="12" spans="1:8" s="44" customFormat="1" ht="31.2" x14ac:dyDescent="0.3">
      <c r="A12" s="143" t="s">
        <v>33</v>
      </c>
      <c r="B12" s="20" t="s">
        <v>128</v>
      </c>
      <c r="C12" s="20" t="s">
        <v>18</v>
      </c>
      <c r="D12" s="20" t="s">
        <v>9</v>
      </c>
      <c r="E12" s="20" t="s">
        <v>12</v>
      </c>
      <c r="F12" s="20" t="s">
        <v>13</v>
      </c>
      <c r="G12" s="41" t="s">
        <v>22</v>
      </c>
      <c r="H12" s="88" t="s">
        <v>23</v>
      </c>
    </row>
    <row r="13" spans="1:8" s="52" customFormat="1" x14ac:dyDescent="0.3">
      <c r="A13" s="26" t="s">
        <v>785</v>
      </c>
      <c r="B13" s="25" t="s">
        <v>264</v>
      </c>
      <c r="C13" s="25">
        <v>1991</v>
      </c>
      <c r="D13" s="25" t="s">
        <v>786</v>
      </c>
      <c r="E13" s="78" t="s">
        <v>783</v>
      </c>
      <c r="F13" s="78">
        <v>260724</v>
      </c>
      <c r="G13" s="78"/>
      <c r="H13" s="78">
        <v>858</v>
      </c>
    </row>
    <row r="14" spans="1:8" s="52" customFormat="1" x14ac:dyDescent="0.3">
      <c r="A14" s="169" t="s">
        <v>800</v>
      </c>
      <c r="B14" s="216" t="s">
        <v>281</v>
      </c>
      <c r="C14" s="68">
        <v>1989</v>
      </c>
      <c r="D14" s="78" t="s">
        <v>554</v>
      </c>
      <c r="E14" s="78" t="s">
        <v>801</v>
      </c>
      <c r="F14" s="78">
        <v>260714</v>
      </c>
      <c r="G14" s="215"/>
      <c r="H14" s="78">
        <v>665</v>
      </c>
    </row>
    <row r="15" spans="1:8" s="52" customFormat="1" x14ac:dyDescent="0.3">
      <c r="A15" s="169" t="s">
        <v>506</v>
      </c>
      <c r="B15" s="68" t="s">
        <v>282</v>
      </c>
      <c r="C15" s="68">
        <v>1983</v>
      </c>
      <c r="D15" s="78" t="s">
        <v>554</v>
      </c>
      <c r="E15" s="78" t="s">
        <v>556</v>
      </c>
      <c r="F15" s="78">
        <v>260504</v>
      </c>
      <c r="G15" s="25"/>
      <c r="H15" s="78">
        <v>585</v>
      </c>
    </row>
    <row r="16" spans="1:8" s="52" customFormat="1" x14ac:dyDescent="0.3">
      <c r="A16" s="7" t="s">
        <v>1334</v>
      </c>
      <c r="B16" s="7" t="s">
        <v>763</v>
      </c>
      <c r="C16" s="54">
        <v>1970</v>
      </c>
      <c r="D16" s="26" t="s">
        <v>554</v>
      </c>
      <c r="E16" s="26" t="s">
        <v>1398</v>
      </c>
      <c r="F16" s="209">
        <v>260907</v>
      </c>
      <c r="G16" s="78"/>
      <c r="H16" s="78">
        <v>476</v>
      </c>
    </row>
    <row r="17" spans="1:8" s="44" customFormat="1" x14ac:dyDescent="0.3">
      <c r="A17" s="138"/>
      <c r="B17" s="139"/>
      <c r="C17" s="14" t="s">
        <v>2</v>
      </c>
      <c r="D17" s="28" t="s">
        <v>0</v>
      </c>
      <c r="E17" s="140"/>
      <c r="F17" s="140"/>
      <c r="G17" s="141"/>
      <c r="H17" s="25">
        <f>SUM(H13:H16)</f>
        <v>2584</v>
      </c>
    </row>
    <row r="18" spans="1:8" s="44" customFormat="1" x14ac:dyDescent="0.3">
      <c r="A18" s="15" t="s">
        <v>5</v>
      </c>
      <c r="B18" s="20" t="s">
        <v>10</v>
      </c>
      <c r="C18" s="20" t="s">
        <v>18</v>
      </c>
      <c r="D18" s="20" t="s">
        <v>9</v>
      </c>
      <c r="E18" s="20" t="s">
        <v>12</v>
      </c>
      <c r="F18" s="20" t="s">
        <v>13</v>
      </c>
      <c r="G18" s="41" t="s">
        <v>22</v>
      </c>
      <c r="H18" s="88" t="s">
        <v>23</v>
      </c>
    </row>
    <row r="19" spans="1:8" s="52" customFormat="1" x14ac:dyDescent="0.3">
      <c r="A19" s="6">
        <v>5.46</v>
      </c>
      <c r="B19" s="5" t="s">
        <v>248</v>
      </c>
      <c r="C19" s="6">
        <v>1944</v>
      </c>
      <c r="D19" s="5" t="s">
        <v>215</v>
      </c>
      <c r="E19" s="25" t="s">
        <v>219</v>
      </c>
      <c r="F19" s="54">
        <v>260216</v>
      </c>
      <c r="H19" s="25">
        <v>669</v>
      </c>
    </row>
    <row r="20" spans="1:8" s="52" customFormat="1" x14ac:dyDescent="0.3">
      <c r="A20" s="6">
        <v>6.95</v>
      </c>
      <c r="B20" s="5" t="s">
        <v>204</v>
      </c>
      <c r="C20" s="6">
        <v>1967</v>
      </c>
      <c r="D20" s="7" t="s">
        <v>215</v>
      </c>
      <c r="E20" s="116" t="s">
        <v>219</v>
      </c>
      <c r="F20" s="6">
        <v>260112</v>
      </c>
      <c r="G20" s="73"/>
      <c r="H20" s="6">
        <v>634</v>
      </c>
    </row>
    <row r="21" spans="1:8" s="52" customFormat="1" x14ac:dyDescent="0.3">
      <c r="A21" s="6">
        <v>2.48</v>
      </c>
      <c r="B21" s="7" t="s">
        <v>204</v>
      </c>
      <c r="C21" s="6">
        <v>1967</v>
      </c>
      <c r="D21" s="7" t="s">
        <v>780</v>
      </c>
      <c r="E21" s="116" t="s">
        <v>556</v>
      </c>
      <c r="F21" s="6">
        <v>260824</v>
      </c>
      <c r="G21" s="73"/>
      <c r="H21" s="6">
        <v>602</v>
      </c>
    </row>
    <row r="22" spans="1:8" s="52" customFormat="1" x14ac:dyDescent="0.3">
      <c r="A22" s="25">
        <v>5.53</v>
      </c>
      <c r="B22" s="26" t="s">
        <v>109</v>
      </c>
      <c r="C22" s="25">
        <v>1948</v>
      </c>
      <c r="D22" s="5" t="s">
        <v>215</v>
      </c>
      <c r="E22" s="25" t="s">
        <v>219</v>
      </c>
      <c r="F22" s="54">
        <v>260216</v>
      </c>
      <c r="G22" s="44"/>
      <c r="H22" s="6">
        <v>597</v>
      </c>
    </row>
    <row r="23" spans="1:8" s="44" customFormat="1" x14ac:dyDescent="0.3">
      <c r="A23" s="138"/>
      <c r="B23" s="139"/>
      <c r="C23" s="14" t="s">
        <v>2</v>
      </c>
      <c r="D23" s="28" t="s">
        <v>0</v>
      </c>
      <c r="E23" s="140"/>
      <c r="F23" s="140"/>
      <c r="G23" s="141"/>
      <c r="H23" s="25">
        <f>SUM(H19:H22)</f>
        <v>2502</v>
      </c>
    </row>
    <row r="24" spans="1:8" s="44" customFormat="1" ht="13.95" customHeight="1" x14ac:dyDescent="0.3">
      <c r="A24" s="15" t="s">
        <v>6</v>
      </c>
      <c r="B24" s="20" t="s">
        <v>10</v>
      </c>
      <c r="C24" s="20" t="s">
        <v>18</v>
      </c>
      <c r="D24" s="20" t="s">
        <v>9</v>
      </c>
      <c r="E24" s="20" t="s">
        <v>12</v>
      </c>
      <c r="F24" s="20" t="s">
        <v>13</v>
      </c>
      <c r="G24" s="41" t="s">
        <v>22</v>
      </c>
      <c r="H24" s="88" t="s">
        <v>23</v>
      </c>
    </row>
    <row r="25" spans="1:8" s="52" customFormat="1" x14ac:dyDescent="0.3">
      <c r="A25" s="25">
        <v>8.25</v>
      </c>
      <c r="B25" s="204" t="s">
        <v>109</v>
      </c>
      <c r="C25" s="166">
        <v>1948</v>
      </c>
      <c r="D25" s="204" t="s">
        <v>573</v>
      </c>
      <c r="E25" s="116" t="s">
        <v>618</v>
      </c>
      <c r="F25" s="7" t="s">
        <v>619</v>
      </c>
      <c r="G25" s="73"/>
      <c r="H25" s="18">
        <v>598</v>
      </c>
    </row>
    <row r="26" spans="1:8" s="52" customFormat="1" x14ac:dyDescent="0.3">
      <c r="A26" s="232">
        <v>9.27</v>
      </c>
      <c r="B26" s="21" t="s">
        <v>206</v>
      </c>
      <c r="C26" s="209">
        <v>1971</v>
      </c>
      <c r="D26" s="232" t="s">
        <v>657</v>
      </c>
      <c r="E26" s="233" t="s">
        <v>556</v>
      </c>
      <c r="F26" s="235">
        <v>260518</v>
      </c>
      <c r="G26" s="73"/>
      <c r="H26" s="18">
        <v>577</v>
      </c>
    </row>
    <row r="27" spans="1:8" s="52" customFormat="1" x14ac:dyDescent="0.3">
      <c r="A27" s="235">
        <v>8.18</v>
      </c>
      <c r="B27" s="233" t="s">
        <v>248</v>
      </c>
      <c r="C27" s="235">
        <v>1944</v>
      </c>
      <c r="D27" s="235" t="s">
        <v>560</v>
      </c>
      <c r="E27" s="233" t="s">
        <v>556</v>
      </c>
      <c r="F27" s="235">
        <v>260518</v>
      </c>
      <c r="G27" s="73"/>
      <c r="H27" s="18">
        <v>567</v>
      </c>
    </row>
    <row r="28" spans="1:8" s="52" customFormat="1" x14ac:dyDescent="0.3">
      <c r="A28" s="236">
        <v>35</v>
      </c>
      <c r="B28" s="21" t="s">
        <v>206</v>
      </c>
      <c r="C28" s="209">
        <v>1971</v>
      </c>
      <c r="D28" s="232" t="s">
        <v>664</v>
      </c>
      <c r="E28" s="233" t="s">
        <v>556</v>
      </c>
      <c r="F28" s="235">
        <v>260518</v>
      </c>
      <c r="G28" s="73"/>
      <c r="H28" s="18">
        <v>544</v>
      </c>
    </row>
    <row r="29" spans="1:8" s="44" customFormat="1" x14ac:dyDescent="0.3">
      <c r="A29" s="138"/>
      <c r="B29" s="13"/>
      <c r="C29" s="14" t="s">
        <v>2</v>
      </c>
      <c r="D29" s="28" t="s">
        <v>0</v>
      </c>
      <c r="E29" s="14"/>
      <c r="F29" s="14"/>
      <c r="G29" s="42"/>
      <c r="H29" s="80">
        <f>SUM(H25:H28)</f>
        <v>2286</v>
      </c>
    </row>
    <row r="30" spans="1:8" s="44" customFormat="1" x14ac:dyDescent="0.3">
      <c r="A30" s="15" t="s">
        <v>14</v>
      </c>
      <c r="B30" s="20" t="s">
        <v>10</v>
      </c>
      <c r="C30" s="20" t="s">
        <v>18</v>
      </c>
      <c r="D30" s="20" t="s">
        <v>9</v>
      </c>
      <c r="E30" s="20" t="s">
        <v>12</v>
      </c>
      <c r="F30" s="20" t="s">
        <v>13</v>
      </c>
      <c r="G30" s="41" t="s">
        <v>22</v>
      </c>
      <c r="H30" s="88" t="s">
        <v>23</v>
      </c>
    </row>
    <row r="31" spans="1:8" s="52" customFormat="1" x14ac:dyDescent="0.3">
      <c r="A31" s="6">
        <v>6.66</v>
      </c>
      <c r="B31" s="26" t="s">
        <v>206</v>
      </c>
      <c r="C31" s="25">
        <v>1971</v>
      </c>
      <c r="D31" s="7" t="s">
        <v>215</v>
      </c>
      <c r="E31" s="116" t="s">
        <v>219</v>
      </c>
      <c r="F31" s="6">
        <v>260112</v>
      </c>
      <c r="G31" s="73"/>
      <c r="H31" s="6">
        <v>577</v>
      </c>
    </row>
    <row r="32" spans="1:8" s="52" customFormat="1" x14ac:dyDescent="0.3">
      <c r="A32" s="6">
        <v>2.37</v>
      </c>
      <c r="B32" s="26" t="s">
        <v>206</v>
      </c>
      <c r="C32" s="25">
        <v>1971</v>
      </c>
      <c r="D32" s="7" t="s">
        <v>213</v>
      </c>
      <c r="E32" s="116" t="s">
        <v>219</v>
      </c>
      <c r="F32" s="6">
        <v>260112</v>
      </c>
      <c r="G32" s="73"/>
      <c r="H32" s="6">
        <v>532</v>
      </c>
    </row>
    <row r="33" spans="1:8" s="52" customFormat="1" x14ac:dyDescent="0.3">
      <c r="A33" s="217">
        <v>7.76</v>
      </c>
      <c r="B33" s="204" t="s">
        <v>561</v>
      </c>
      <c r="C33" s="166">
        <v>1942</v>
      </c>
      <c r="D33" s="204" t="s">
        <v>560</v>
      </c>
      <c r="E33" s="5" t="s">
        <v>556</v>
      </c>
      <c r="F33" s="7" t="s">
        <v>779</v>
      </c>
      <c r="G33" s="73"/>
      <c r="H33" s="6">
        <v>532</v>
      </c>
    </row>
    <row r="34" spans="1:8" s="52" customFormat="1" x14ac:dyDescent="0.3">
      <c r="A34" s="54">
        <v>8.6300000000000008</v>
      </c>
      <c r="B34" s="54" t="s">
        <v>207</v>
      </c>
      <c r="C34" s="54">
        <v>1966</v>
      </c>
      <c r="D34" s="54" t="s">
        <v>1410</v>
      </c>
      <c r="E34" s="212" t="s">
        <v>556</v>
      </c>
      <c r="F34" s="212">
        <v>260910</v>
      </c>
      <c r="G34" s="270" t="s">
        <v>0</v>
      </c>
      <c r="H34" s="6">
        <v>520</v>
      </c>
    </row>
    <row r="35" spans="1:8" s="44" customFormat="1" x14ac:dyDescent="0.3">
      <c r="A35" s="138"/>
      <c r="B35" s="139"/>
      <c r="C35" s="14" t="s">
        <v>2</v>
      </c>
      <c r="D35" s="28" t="s">
        <v>0</v>
      </c>
      <c r="E35" s="140"/>
      <c r="F35" s="140"/>
      <c r="G35" s="141"/>
      <c r="H35" s="142">
        <f>SUM(H31:H34)</f>
        <v>2161</v>
      </c>
    </row>
    <row r="36" spans="1:8" s="44" customFormat="1" ht="16.95" customHeight="1" x14ac:dyDescent="0.3">
      <c r="A36" s="50"/>
      <c r="B36" s="7"/>
      <c r="C36" s="6"/>
      <c r="D36" s="10"/>
      <c r="E36" s="5"/>
      <c r="F36" s="6"/>
      <c r="G36" s="8"/>
      <c r="H36" s="19"/>
    </row>
    <row r="37" spans="1:8" s="46" customFormat="1" x14ac:dyDescent="0.3">
      <c r="A37" s="15"/>
      <c r="B37" s="20" t="s">
        <v>805</v>
      </c>
      <c r="C37" s="20" t="s">
        <v>125</v>
      </c>
      <c r="D37" s="39" t="s">
        <v>0</v>
      </c>
      <c r="E37" s="55"/>
      <c r="F37" s="55"/>
      <c r="G37" s="135"/>
      <c r="H37" s="144">
        <f>H11+H17+H23+H29+H35</f>
        <v>10419</v>
      </c>
    </row>
    <row r="38" spans="1:8" s="52" customFormat="1" x14ac:dyDescent="0.3">
      <c r="A38" s="30"/>
      <c r="B38" s="20" t="s">
        <v>159</v>
      </c>
      <c r="C38" s="17"/>
      <c r="D38" s="57"/>
      <c r="E38" s="57"/>
      <c r="F38" s="59"/>
      <c r="G38" s="61"/>
      <c r="H38" s="58"/>
    </row>
    <row r="39" spans="1:8" s="52" customFormat="1" x14ac:dyDescent="0.3">
      <c r="A39" s="30"/>
      <c r="B39" s="15" t="s">
        <v>1447</v>
      </c>
      <c r="C39" s="58"/>
      <c r="D39" s="57"/>
      <c r="E39" s="57"/>
      <c r="F39" s="59"/>
      <c r="G39" s="157"/>
      <c r="H39" s="58"/>
    </row>
    <row r="40" spans="1:8" s="52" customFormat="1" x14ac:dyDescent="0.3">
      <c r="A40" s="6"/>
      <c r="B40" s="26"/>
      <c r="C40" s="25"/>
      <c r="D40" s="7"/>
      <c r="E40" s="116"/>
      <c r="F40" s="6"/>
      <c r="G40" s="73"/>
      <c r="H40" s="6"/>
    </row>
    <row r="41" spans="1:8" s="52" customFormat="1" x14ac:dyDescent="0.3">
      <c r="A41" s="266"/>
      <c r="B41" s="267"/>
      <c r="C41" s="268"/>
      <c r="D41" s="269"/>
      <c r="E41" s="233"/>
      <c r="F41" s="270"/>
      <c r="G41" s="61"/>
      <c r="H41" s="77"/>
    </row>
    <row r="42" spans="1:8" s="45" customFormat="1" ht="15" customHeight="1" x14ac:dyDescent="0.3">
      <c r="A42" s="4" t="s">
        <v>8</v>
      </c>
      <c r="B42" s="4"/>
      <c r="C42" s="145"/>
      <c r="D42" s="145"/>
      <c r="E42" s="145"/>
      <c r="F42" s="145"/>
      <c r="G42" s="146"/>
      <c r="H42" s="47"/>
    </row>
    <row r="43" spans="1:8" s="44" customFormat="1" x14ac:dyDescent="0.3">
      <c r="A43" s="15" t="s">
        <v>135</v>
      </c>
      <c r="B43" s="20" t="s">
        <v>130</v>
      </c>
      <c r="C43" s="20"/>
      <c r="D43" s="20"/>
      <c r="E43" s="20"/>
      <c r="F43" s="20"/>
      <c r="G43" s="41"/>
      <c r="H43" s="88"/>
    </row>
    <row r="44" spans="1:8" s="46" customFormat="1" x14ac:dyDescent="0.3">
      <c r="A44" s="15" t="s">
        <v>3</v>
      </c>
      <c r="B44" s="20" t="s">
        <v>129</v>
      </c>
      <c r="C44" s="55"/>
      <c r="D44" s="15"/>
      <c r="E44" s="20"/>
      <c r="F44" s="55"/>
      <c r="G44" s="135"/>
      <c r="H44" s="136"/>
    </row>
    <row r="45" spans="1:8" s="21" customFormat="1" x14ac:dyDescent="0.3">
      <c r="A45" s="17" t="s">
        <v>50</v>
      </c>
      <c r="B45" s="14" t="s">
        <v>34</v>
      </c>
      <c r="C45" s="23"/>
      <c r="D45" s="20" t="s">
        <v>121</v>
      </c>
      <c r="E45" s="20"/>
      <c r="F45" s="23"/>
      <c r="G45" s="137"/>
      <c r="H45" s="19"/>
    </row>
    <row r="46" spans="1:8" s="56" customFormat="1" x14ac:dyDescent="0.3">
      <c r="A46" s="20">
        <v>2026</v>
      </c>
      <c r="B46" s="208" t="s">
        <v>1399</v>
      </c>
      <c r="C46" s="20"/>
      <c r="D46" s="20"/>
      <c r="E46" s="20"/>
      <c r="F46" s="20"/>
      <c r="G46" s="60"/>
      <c r="H46" s="88"/>
    </row>
    <row r="47" spans="1:8" s="46" customFormat="1" x14ac:dyDescent="0.3">
      <c r="A47" s="15"/>
      <c r="B47" s="20"/>
      <c r="C47" s="15"/>
      <c r="D47" s="15"/>
      <c r="E47" s="15"/>
      <c r="F47" s="15"/>
      <c r="G47" s="31"/>
      <c r="H47" s="88"/>
    </row>
    <row r="48" spans="1:8" s="44" customFormat="1" x14ac:dyDescent="0.3">
      <c r="A48" s="15" t="s">
        <v>32</v>
      </c>
      <c r="B48" s="20" t="s">
        <v>10</v>
      </c>
      <c r="C48" s="20" t="s">
        <v>18</v>
      </c>
      <c r="D48" s="20" t="s">
        <v>9</v>
      </c>
      <c r="E48" s="20" t="s">
        <v>12</v>
      </c>
      <c r="F48" s="20" t="s">
        <v>13</v>
      </c>
      <c r="G48" s="41" t="s">
        <v>22</v>
      </c>
      <c r="H48" s="88" t="s">
        <v>23</v>
      </c>
    </row>
    <row r="49" spans="1:8" s="44" customFormat="1" x14ac:dyDescent="0.3">
      <c r="A49" s="14" t="s">
        <v>15</v>
      </c>
      <c r="B49" s="14" t="s">
        <v>15</v>
      </c>
      <c r="C49" s="14" t="s">
        <v>15</v>
      </c>
      <c r="D49" s="14" t="s">
        <v>15</v>
      </c>
      <c r="E49" s="14" t="s">
        <v>15</v>
      </c>
      <c r="F49" s="14" t="s">
        <v>15</v>
      </c>
      <c r="G49" s="42" t="s">
        <v>15</v>
      </c>
      <c r="H49" s="19">
        <v>0</v>
      </c>
    </row>
    <row r="50" spans="1:8" s="44" customFormat="1" x14ac:dyDescent="0.3">
      <c r="A50" s="14" t="s">
        <v>15</v>
      </c>
      <c r="B50" s="14" t="s">
        <v>15</v>
      </c>
      <c r="C50" s="14" t="s">
        <v>15</v>
      </c>
      <c r="D50" s="14" t="s">
        <v>15</v>
      </c>
      <c r="E50" s="14" t="s">
        <v>15</v>
      </c>
      <c r="F50" s="14" t="s">
        <v>15</v>
      </c>
      <c r="G50" s="42" t="s">
        <v>15</v>
      </c>
      <c r="H50" s="19">
        <v>0</v>
      </c>
    </row>
    <row r="51" spans="1:8" s="44" customFormat="1" x14ac:dyDescent="0.3">
      <c r="A51" s="138"/>
      <c r="B51" s="139"/>
      <c r="C51" s="14" t="s">
        <v>2</v>
      </c>
      <c r="D51" s="28"/>
      <c r="E51" s="28"/>
      <c r="F51" s="28"/>
      <c r="G51" s="75"/>
      <c r="H51" s="83">
        <f>SUM(H49:H50)</f>
        <v>0</v>
      </c>
    </row>
    <row r="52" spans="1:8" s="44" customFormat="1" ht="31.2" x14ac:dyDescent="0.3">
      <c r="A52" s="143" t="s">
        <v>33</v>
      </c>
      <c r="B52" s="20" t="s">
        <v>10</v>
      </c>
      <c r="C52" s="20" t="s">
        <v>18</v>
      </c>
      <c r="D52" s="20" t="s">
        <v>9</v>
      </c>
      <c r="E52" s="20" t="s">
        <v>12</v>
      </c>
      <c r="F52" s="20" t="s">
        <v>13</v>
      </c>
      <c r="G52" s="41" t="s">
        <v>22</v>
      </c>
      <c r="H52" s="88" t="s">
        <v>23</v>
      </c>
    </row>
    <row r="53" spans="1:8" s="52" customFormat="1" x14ac:dyDescent="0.3">
      <c r="A53" s="7" t="s">
        <v>1344</v>
      </c>
      <c r="B53" s="7" t="s">
        <v>484</v>
      </c>
      <c r="C53" s="54">
        <v>1978</v>
      </c>
      <c r="D53" s="26" t="s">
        <v>554</v>
      </c>
      <c r="E53" s="26" t="s">
        <v>1398</v>
      </c>
      <c r="F53" s="209">
        <v>260907</v>
      </c>
      <c r="G53" s="78"/>
      <c r="H53" s="78">
        <v>451</v>
      </c>
    </row>
    <row r="54" spans="1:8" s="52" customFormat="1" x14ac:dyDescent="0.3">
      <c r="A54" s="7" t="s">
        <v>1333</v>
      </c>
      <c r="B54" s="7" t="s">
        <v>381</v>
      </c>
      <c r="C54" s="54">
        <v>1988</v>
      </c>
      <c r="D54" s="26" t="s">
        <v>554</v>
      </c>
      <c r="E54" s="26" t="s">
        <v>1398</v>
      </c>
      <c r="F54" s="209">
        <v>260907</v>
      </c>
      <c r="G54" s="78"/>
      <c r="H54" s="78">
        <v>207</v>
      </c>
    </row>
    <row r="55" spans="1:8" s="44" customFormat="1" x14ac:dyDescent="0.3">
      <c r="A55" s="138"/>
      <c r="B55" s="139"/>
      <c r="C55" s="14" t="s">
        <v>2</v>
      </c>
      <c r="D55" s="28"/>
      <c r="E55" s="28"/>
      <c r="F55" s="28"/>
      <c r="G55" s="75"/>
      <c r="H55" s="83">
        <f>SUM(H53:H54)</f>
        <v>658</v>
      </c>
    </row>
    <row r="56" spans="1:8" s="44" customFormat="1" x14ac:dyDescent="0.3">
      <c r="A56" s="15" t="s">
        <v>5</v>
      </c>
      <c r="B56" s="20" t="s">
        <v>10</v>
      </c>
      <c r="C56" s="20" t="s">
        <v>18</v>
      </c>
      <c r="D56" s="20" t="s">
        <v>9</v>
      </c>
      <c r="E56" s="20" t="s">
        <v>12</v>
      </c>
      <c r="F56" s="20" t="s">
        <v>13</v>
      </c>
      <c r="G56" s="41" t="s">
        <v>22</v>
      </c>
      <c r="H56" s="88" t="s">
        <v>23</v>
      </c>
    </row>
    <row r="57" spans="1:8" s="52" customFormat="1" x14ac:dyDescent="0.3">
      <c r="A57" s="6">
        <v>2.2200000000000002</v>
      </c>
      <c r="B57" s="5" t="s">
        <v>207</v>
      </c>
      <c r="C57" s="6">
        <v>1966</v>
      </c>
      <c r="D57" s="7" t="s">
        <v>213</v>
      </c>
      <c r="E57" s="116" t="s">
        <v>219</v>
      </c>
      <c r="F57" s="6">
        <v>260112</v>
      </c>
      <c r="G57" s="73"/>
      <c r="H57" s="6">
        <v>484</v>
      </c>
    </row>
    <row r="58" spans="1:8" s="44" customFormat="1" x14ac:dyDescent="0.3">
      <c r="A58" s="6">
        <v>1.91</v>
      </c>
      <c r="B58" s="7" t="s">
        <v>107</v>
      </c>
      <c r="C58" s="6">
        <v>1969</v>
      </c>
      <c r="D58" s="7" t="s">
        <v>780</v>
      </c>
      <c r="E58" s="116" t="s">
        <v>556</v>
      </c>
      <c r="F58" s="6">
        <v>260824</v>
      </c>
      <c r="G58" s="42" t="s">
        <v>15</v>
      </c>
      <c r="H58" s="19">
        <v>263</v>
      </c>
    </row>
    <row r="59" spans="1:8" s="44" customFormat="1" x14ac:dyDescent="0.3">
      <c r="A59" s="138"/>
      <c r="B59" s="139"/>
      <c r="C59" s="14" t="s">
        <v>2</v>
      </c>
      <c r="D59" s="28"/>
      <c r="E59" s="28"/>
      <c r="F59" s="28"/>
      <c r="G59" s="75"/>
      <c r="H59" s="83">
        <f>SUM(H57:H58)</f>
        <v>747</v>
      </c>
    </row>
    <row r="60" spans="1:8" s="44" customFormat="1" x14ac:dyDescent="0.3">
      <c r="A60" s="15" t="s">
        <v>6</v>
      </c>
      <c r="B60" s="20" t="s">
        <v>10</v>
      </c>
      <c r="C60" s="20" t="s">
        <v>18</v>
      </c>
      <c r="D60" s="20" t="s">
        <v>9</v>
      </c>
      <c r="E60" s="20" t="s">
        <v>12</v>
      </c>
      <c r="F60" s="20" t="s">
        <v>13</v>
      </c>
      <c r="G60" s="41" t="s">
        <v>15</v>
      </c>
      <c r="H60" s="88" t="s">
        <v>23</v>
      </c>
    </row>
    <row r="61" spans="1:8" s="52" customFormat="1" x14ac:dyDescent="0.3">
      <c r="A61" s="25">
        <v>6.48</v>
      </c>
      <c r="B61" s="26" t="s">
        <v>574</v>
      </c>
      <c r="C61" s="25">
        <v>1954</v>
      </c>
      <c r="D61" s="26" t="s">
        <v>573</v>
      </c>
      <c r="E61" s="116" t="s">
        <v>618</v>
      </c>
      <c r="F61" s="7" t="s">
        <v>619</v>
      </c>
      <c r="G61" s="73"/>
      <c r="H61" s="18">
        <v>397</v>
      </c>
    </row>
    <row r="62" spans="1:8" s="52" customFormat="1" x14ac:dyDescent="0.3">
      <c r="A62" s="50">
        <v>7.25</v>
      </c>
      <c r="B62" s="10" t="s">
        <v>202</v>
      </c>
      <c r="C62" s="54">
        <v>1991</v>
      </c>
      <c r="D62" s="7" t="s">
        <v>215</v>
      </c>
      <c r="E62" s="116" t="s">
        <v>219</v>
      </c>
      <c r="F62" s="6">
        <v>260112</v>
      </c>
      <c r="G62" s="73"/>
      <c r="H62" s="6">
        <v>508</v>
      </c>
    </row>
    <row r="63" spans="1:8" s="44" customFormat="1" x14ac:dyDescent="0.3">
      <c r="A63" s="138"/>
      <c r="B63" s="139"/>
      <c r="C63" s="14" t="s">
        <v>2</v>
      </c>
      <c r="D63" s="28"/>
      <c r="E63" s="28"/>
      <c r="F63" s="28"/>
      <c r="G63" s="75"/>
      <c r="H63" s="83">
        <f>SUM(H61:H62)</f>
        <v>905</v>
      </c>
    </row>
    <row r="64" spans="1:8" s="44" customFormat="1" x14ac:dyDescent="0.3">
      <c r="A64" s="15" t="s">
        <v>14</v>
      </c>
      <c r="B64" s="20" t="s">
        <v>10</v>
      </c>
      <c r="C64" s="20" t="s">
        <v>18</v>
      </c>
      <c r="D64" s="20" t="s">
        <v>9</v>
      </c>
      <c r="E64" s="20" t="s">
        <v>12</v>
      </c>
      <c r="F64" s="20" t="s">
        <v>13</v>
      </c>
      <c r="G64" s="41" t="s">
        <v>22</v>
      </c>
      <c r="H64" s="88" t="s">
        <v>23</v>
      </c>
    </row>
    <row r="65" spans="1:8" s="52" customFormat="1" x14ac:dyDescent="0.3">
      <c r="A65" s="6">
        <v>2.2200000000000002</v>
      </c>
      <c r="B65" s="5" t="s">
        <v>207</v>
      </c>
      <c r="C65" s="6">
        <v>1966</v>
      </c>
      <c r="D65" s="7" t="s">
        <v>213</v>
      </c>
      <c r="E65" s="116" t="s">
        <v>219</v>
      </c>
      <c r="F65" s="6">
        <v>260112</v>
      </c>
      <c r="G65" s="73"/>
      <c r="H65" s="6">
        <v>484</v>
      </c>
    </row>
    <row r="66" spans="1:8" s="52" customFormat="1" x14ac:dyDescent="0.3">
      <c r="A66" s="169" t="s">
        <v>503</v>
      </c>
      <c r="B66" s="68" t="s">
        <v>107</v>
      </c>
      <c r="C66" s="68">
        <v>1969</v>
      </c>
      <c r="D66" s="78" t="s">
        <v>554</v>
      </c>
      <c r="E66" s="78" t="s">
        <v>556</v>
      </c>
      <c r="F66" s="78">
        <v>260504</v>
      </c>
      <c r="G66" s="78"/>
      <c r="H66" s="78">
        <v>195</v>
      </c>
    </row>
    <row r="67" spans="1:8" s="44" customFormat="1" x14ac:dyDescent="0.3">
      <c r="A67" s="138"/>
      <c r="B67" s="139"/>
      <c r="C67" s="14" t="s">
        <v>2</v>
      </c>
      <c r="D67" s="28"/>
      <c r="E67" s="28"/>
      <c r="F67" s="28"/>
      <c r="G67" s="75"/>
      <c r="H67" s="83">
        <f>SUM(H65:H66)</f>
        <v>679</v>
      </c>
    </row>
    <row r="68" spans="1:8" s="44" customFormat="1" x14ac:dyDescent="0.3">
      <c r="A68" s="139"/>
      <c r="B68" s="13"/>
      <c r="C68" s="140"/>
      <c r="D68" s="139"/>
      <c r="E68" s="140"/>
      <c r="F68" s="140"/>
      <c r="G68" s="141"/>
      <c r="H68" s="147"/>
    </row>
    <row r="69" spans="1:8" s="46" customFormat="1" x14ac:dyDescent="0.3">
      <c r="A69" s="15"/>
      <c r="B69" s="20" t="s">
        <v>1406</v>
      </c>
      <c r="C69" s="20" t="s">
        <v>125</v>
      </c>
      <c r="D69" s="39"/>
      <c r="E69" s="39"/>
      <c r="F69" s="39"/>
      <c r="G69" s="76"/>
      <c r="H69" s="144">
        <f>H51+H55+H59+H63+H67</f>
        <v>2989</v>
      </c>
    </row>
    <row r="70" spans="1:8" s="46" customFormat="1" x14ac:dyDescent="0.3">
      <c r="A70" s="15"/>
      <c r="B70" s="20" t="s">
        <v>159</v>
      </c>
      <c r="C70" s="20"/>
      <c r="D70" s="51"/>
      <c r="E70" s="55"/>
      <c r="F70" s="55"/>
      <c r="G70" s="135"/>
      <c r="H70" s="88"/>
    </row>
  </sheetData>
  <sortState xmlns:xlrd2="http://schemas.microsoft.com/office/spreadsheetml/2017/richdata2" ref="A53:H54">
    <sortCondition descending="1" ref="H53:H54"/>
  </sortState>
  <pageMargins left="0.25" right="0.25" top="0.75" bottom="0.75" header="0.3" footer="0.3"/>
  <pageSetup paperSize="9" orientation="portrait" r:id="rId1"/>
  <rowBreaks count="2" manualBreakCount="2">
    <brk id="40" max="16383" man="1"/>
    <brk id="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B2C3-E57F-47D9-8A74-18A74678B1F2}">
  <dimension ref="A1:Q33"/>
  <sheetViews>
    <sheetView zoomScaleNormal="100" workbookViewId="0">
      <selection activeCell="A15" sqref="A15:XFD15"/>
    </sheetView>
  </sheetViews>
  <sheetFormatPr baseColWidth="10" defaultColWidth="15.5546875" defaultRowHeight="13.2" x14ac:dyDescent="0.25"/>
  <cols>
    <col min="1" max="1" width="14.88671875" style="7" customWidth="1"/>
    <col min="2" max="2" width="26.33203125" style="7" customWidth="1"/>
    <col min="3" max="3" width="7.109375" style="7" customWidth="1"/>
    <col min="4" max="4" width="8.6640625" style="7" customWidth="1"/>
    <col min="5" max="5" width="14" style="7" customWidth="1"/>
    <col min="6" max="6" width="8.44140625" style="7" customWidth="1"/>
    <col min="7" max="7" width="6.109375" style="8" customWidth="1"/>
    <col min="8" max="8" width="8.44140625" style="6" customWidth="1"/>
    <col min="9" max="16384" width="15.5546875" style="6"/>
  </cols>
  <sheetData>
    <row r="1" spans="1:8" s="37" customFormat="1" x14ac:dyDescent="0.25">
      <c r="A1" s="35" t="s">
        <v>255</v>
      </c>
      <c r="B1" s="35" t="s">
        <v>119</v>
      </c>
      <c r="C1" s="35"/>
      <c r="D1" s="86"/>
      <c r="E1" s="86"/>
      <c r="F1" s="35"/>
      <c r="G1" s="237"/>
      <c r="H1" s="88"/>
    </row>
    <row r="2" spans="1:8" s="111" customFormat="1" x14ac:dyDescent="0.25">
      <c r="A2" s="34" t="s">
        <v>3</v>
      </c>
      <c r="B2" s="35" t="s">
        <v>256</v>
      </c>
      <c r="C2" s="238"/>
      <c r="D2" s="34"/>
      <c r="E2" s="35"/>
      <c r="F2" s="238"/>
      <c r="G2" s="239"/>
      <c r="H2" s="136"/>
    </row>
    <row r="3" spans="1:8" s="26" customFormat="1" x14ac:dyDescent="0.25">
      <c r="A3" s="240" t="s">
        <v>50</v>
      </c>
      <c r="B3" s="23" t="s">
        <v>34</v>
      </c>
      <c r="C3" s="23"/>
      <c r="D3" s="35" t="s">
        <v>121</v>
      </c>
      <c r="E3" s="35"/>
      <c r="F3" s="23"/>
      <c r="G3" s="24"/>
      <c r="H3" s="19"/>
    </row>
    <row r="4" spans="1:8" s="120" customFormat="1" ht="13.8" x14ac:dyDescent="0.3">
      <c r="A4" s="35">
        <v>2026</v>
      </c>
      <c r="B4" s="241"/>
      <c r="C4" s="35"/>
      <c r="D4" s="35"/>
      <c r="E4" s="35"/>
      <c r="F4" s="35"/>
      <c r="G4" s="242"/>
      <c r="H4" s="88"/>
    </row>
    <row r="5" spans="1:8" s="26" customFormat="1" x14ac:dyDescent="0.25">
      <c r="A5" s="240"/>
      <c r="B5" s="23" t="s">
        <v>822</v>
      </c>
      <c r="C5" s="240"/>
      <c r="D5" s="240"/>
      <c r="E5" s="240"/>
      <c r="F5" s="240"/>
      <c r="G5" s="243"/>
      <c r="H5" s="19"/>
    </row>
    <row r="6" spans="1:8" s="26" customFormat="1" x14ac:dyDescent="0.25">
      <c r="A6" s="23" t="s">
        <v>52</v>
      </c>
      <c r="B6" s="35" t="s">
        <v>10</v>
      </c>
      <c r="C6" s="35" t="s">
        <v>18</v>
      </c>
      <c r="D6" s="35" t="s">
        <v>9</v>
      </c>
      <c r="E6" s="35" t="s">
        <v>12</v>
      </c>
      <c r="F6" s="35" t="s">
        <v>13</v>
      </c>
      <c r="G6" s="237" t="s">
        <v>22</v>
      </c>
      <c r="H6" s="88" t="s">
        <v>23</v>
      </c>
    </row>
    <row r="7" spans="1:8" s="245" customFormat="1" ht="13.8" x14ac:dyDescent="0.3">
      <c r="A7" s="6">
        <v>17.149999999999999</v>
      </c>
      <c r="B7" s="7" t="s">
        <v>239</v>
      </c>
      <c r="C7" s="6">
        <v>1963</v>
      </c>
      <c r="D7" s="7" t="s">
        <v>699</v>
      </c>
      <c r="E7" s="116" t="s">
        <v>768</v>
      </c>
      <c r="F7" s="6">
        <v>260703</v>
      </c>
      <c r="G7" s="7" t="s">
        <v>776</v>
      </c>
      <c r="H7" s="19">
        <v>547</v>
      </c>
    </row>
    <row r="8" spans="1:8" s="245" customFormat="1" ht="13.8" x14ac:dyDescent="0.3">
      <c r="A8" s="6">
        <v>12.65</v>
      </c>
      <c r="B8" s="7" t="s">
        <v>221</v>
      </c>
      <c r="C8" s="7" t="s">
        <v>222</v>
      </c>
      <c r="D8" s="7" t="s">
        <v>227</v>
      </c>
      <c r="E8" s="116" t="s">
        <v>223</v>
      </c>
      <c r="F8" s="6">
        <v>260112</v>
      </c>
      <c r="G8" s="244"/>
      <c r="H8" s="19">
        <v>378</v>
      </c>
    </row>
    <row r="9" spans="1:8" s="26" customFormat="1" x14ac:dyDescent="0.25">
      <c r="A9" s="249"/>
      <c r="B9" s="22"/>
      <c r="C9" s="23" t="s">
        <v>2</v>
      </c>
      <c r="D9" s="250"/>
      <c r="E9" s="250"/>
      <c r="F9" s="250"/>
      <c r="G9" s="251"/>
      <c r="H9" s="83">
        <f>SUM(H7:H8)</f>
        <v>925</v>
      </c>
    </row>
    <row r="10" spans="1:8" s="26" customFormat="1" x14ac:dyDescent="0.25">
      <c r="A10" s="252" t="s">
        <v>33</v>
      </c>
      <c r="B10" s="35" t="s">
        <v>10</v>
      </c>
      <c r="C10" s="35" t="s">
        <v>18</v>
      </c>
      <c r="D10" s="35" t="s">
        <v>9</v>
      </c>
      <c r="E10" s="35" t="s">
        <v>12</v>
      </c>
      <c r="F10" s="35" t="s">
        <v>13</v>
      </c>
      <c r="G10" s="237" t="s">
        <v>22</v>
      </c>
      <c r="H10" s="88" t="s">
        <v>23</v>
      </c>
    </row>
    <row r="11" spans="1:8" s="298" customFormat="1" ht="14.4" x14ac:dyDescent="0.3">
      <c r="A11" s="235" t="s">
        <v>777</v>
      </c>
      <c r="B11" s="261" t="s">
        <v>239</v>
      </c>
      <c r="C11" s="235">
        <v>1963</v>
      </c>
      <c r="D11" s="261" t="s">
        <v>704</v>
      </c>
      <c r="E11" s="295" t="s">
        <v>768</v>
      </c>
      <c r="F11" s="235">
        <v>260705</v>
      </c>
      <c r="G11" s="296"/>
      <c r="H11" s="297">
        <v>750</v>
      </c>
    </row>
    <row r="12" spans="1:8" s="52" customFormat="1" ht="15.6" x14ac:dyDescent="0.3">
      <c r="A12" s="7" t="s">
        <v>286</v>
      </c>
      <c r="B12" s="7" t="s">
        <v>239</v>
      </c>
      <c r="C12" s="7" t="s">
        <v>287</v>
      </c>
      <c r="D12" s="7" t="s">
        <v>289</v>
      </c>
      <c r="E12" s="116" t="s">
        <v>290</v>
      </c>
      <c r="F12" s="7" t="s">
        <v>291</v>
      </c>
      <c r="G12" s="244"/>
      <c r="H12" s="19">
        <v>713</v>
      </c>
    </row>
    <row r="13" spans="1:8" s="26" customFormat="1" x14ac:dyDescent="0.25">
      <c r="A13" s="249"/>
      <c r="B13" s="22"/>
      <c r="C13" s="23" t="s">
        <v>2</v>
      </c>
      <c r="D13" s="250"/>
      <c r="E13" s="250"/>
      <c r="F13" s="250"/>
      <c r="G13" s="251"/>
      <c r="H13" s="83">
        <f>SUM(H11:H12)</f>
        <v>1463</v>
      </c>
    </row>
    <row r="14" spans="1:8" s="26" customFormat="1" x14ac:dyDescent="0.25">
      <c r="A14" s="23" t="s">
        <v>5</v>
      </c>
      <c r="B14" s="35" t="s">
        <v>10</v>
      </c>
      <c r="C14" s="35" t="s">
        <v>18</v>
      </c>
      <c r="D14" s="35" t="s">
        <v>9</v>
      </c>
      <c r="E14" s="35" t="s">
        <v>12</v>
      </c>
      <c r="F14" s="35" t="s">
        <v>13</v>
      </c>
      <c r="G14" s="237" t="s">
        <v>22</v>
      </c>
      <c r="H14" s="88" t="s">
        <v>23</v>
      </c>
    </row>
    <row r="15" spans="1:8" s="245" customFormat="1" ht="13.8" x14ac:dyDescent="0.3">
      <c r="A15" s="6">
        <v>1.79</v>
      </c>
      <c r="B15" s="7" t="s">
        <v>239</v>
      </c>
      <c r="C15" s="6">
        <v>1963</v>
      </c>
      <c r="D15" s="7" t="s">
        <v>780</v>
      </c>
      <c r="E15" s="116" t="s">
        <v>556</v>
      </c>
      <c r="F15" s="6">
        <v>260824</v>
      </c>
      <c r="G15" s="244"/>
      <c r="H15" s="19">
        <v>450</v>
      </c>
    </row>
    <row r="16" spans="1:8" s="245" customFormat="1" ht="13.8" x14ac:dyDescent="0.3">
      <c r="A16" s="246" t="s">
        <v>15</v>
      </c>
      <c r="B16" s="246" t="s">
        <v>15</v>
      </c>
      <c r="C16" s="247" t="s">
        <v>15</v>
      </c>
      <c r="D16" s="246" t="s">
        <v>15</v>
      </c>
      <c r="E16" s="246" t="s">
        <v>15</v>
      </c>
      <c r="F16" s="248" t="s">
        <v>15</v>
      </c>
      <c r="G16" s="244"/>
      <c r="H16" s="19">
        <v>0</v>
      </c>
    </row>
    <row r="17" spans="1:17" s="26" customFormat="1" x14ac:dyDescent="0.25">
      <c r="A17" s="249"/>
      <c r="B17" s="22"/>
      <c r="C17" s="23" t="s">
        <v>2</v>
      </c>
      <c r="D17" s="250"/>
      <c r="E17" s="22"/>
      <c r="F17" s="23"/>
      <c r="G17" s="24"/>
      <c r="H17" s="83">
        <f>SUM(H15:H16)</f>
        <v>450</v>
      </c>
    </row>
    <row r="18" spans="1:17" s="26" customFormat="1" x14ac:dyDescent="0.25">
      <c r="A18" s="23" t="s">
        <v>6</v>
      </c>
      <c r="B18" s="35" t="s">
        <v>10</v>
      </c>
      <c r="C18" s="35" t="s">
        <v>18</v>
      </c>
      <c r="D18" s="35" t="s">
        <v>9</v>
      </c>
      <c r="E18" s="35" t="s">
        <v>12</v>
      </c>
      <c r="F18" s="35" t="s">
        <v>13</v>
      </c>
      <c r="G18" s="237" t="s">
        <v>22</v>
      </c>
      <c r="H18" s="88" t="s">
        <v>23</v>
      </c>
    </row>
    <row r="19" spans="1:17" s="245" customFormat="1" ht="13.8" x14ac:dyDescent="0.3">
      <c r="A19" s="6">
        <v>33.729999999999997</v>
      </c>
      <c r="B19" s="204" t="s">
        <v>235</v>
      </c>
      <c r="C19" s="166">
        <v>2017</v>
      </c>
      <c r="D19" s="6" t="s">
        <v>663</v>
      </c>
      <c r="E19" s="5" t="s">
        <v>775</v>
      </c>
      <c r="F19" s="6">
        <v>260704</v>
      </c>
      <c r="G19" s="244"/>
      <c r="H19" s="19">
        <v>718</v>
      </c>
    </row>
    <row r="20" spans="1:17" s="245" customFormat="1" ht="13.8" x14ac:dyDescent="0.3">
      <c r="A20" s="6">
        <v>10.37</v>
      </c>
      <c r="B20" s="7" t="s">
        <v>235</v>
      </c>
      <c r="C20" s="7" t="s">
        <v>251</v>
      </c>
      <c r="D20" s="7" t="s">
        <v>252</v>
      </c>
      <c r="E20" s="116" t="s">
        <v>223</v>
      </c>
      <c r="F20" s="7" t="s">
        <v>253</v>
      </c>
      <c r="G20" s="244"/>
      <c r="H20" s="19">
        <v>644</v>
      </c>
    </row>
    <row r="21" spans="1:17" s="26" customFormat="1" x14ac:dyDescent="0.25">
      <c r="A21" s="249"/>
      <c r="B21" s="22"/>
      <c r="C21" s="23" t="s">
        <v>2</v>
      </c>
      <c r="D21" s="250"/>
      <c r="E21" s="22"/>
      <c r="F21" s="23"/>
      <c r="G21" s="24"/>
      <c r="H21" s="83">
        <f>SUM(H19:H20)</f>
        <v>1362</v>
      </c>
      <c r="J21" s="6"/>
      <c r="K21" s="7"/>
      <c r="L21" s="7"/>
      <c r="M21" s="7"/>
      <c r="N21" s="116"/>
      <c r="O21" s="6"/>
      <c r="P21" s="244"/>
      <c r="Q21" s="19"/>
    </row>
    <row r="22" spans="1:17" s="26" customFormat="1" x14ac:dyDescent="0.25">
      <c r="A22" s="23" t="s">
        <v>7</v>
      </c>
      <c r="B22" s="35" t="s">
        <v>10</v>
      </c>
      <c r="C22" s="35" t="s">
        <v>18</v>
      </c>
      <c r="D22" s="35" t="s">
        <v>9</v>
      </c>
      <c r="E22" s="35" t="s">
        <v>12</v>
      </c>
      <c r="F22" s="35" t="s">
        <v>13</v>
      </c>
      <c r="G22" s="237" t="s">
        <v>22</v>
      </c>
      <c r="H22" s="88" t="s">
        <v>23</v>
      </c>
    </row>
    <row r="23" spans="1:17" s="298" customFormat="1" ht="14.4" x14ac:dyDescent="0.3">
      <c r="A23" s="273" t="s">
        <v>781</v>
      </c>
      <c r="B23" s="234" t="s">
        <v>501</v>
      </c>
      <c r="C23" s="260">
        <v>1969</v>
      </c>
      <c r="D23" s="267" t="s">
        <v>673</v>
      </c>
      <c r="E23" s="233" t="s">
        <v>556</v>
      </c>
      <c r="F23" s="270" t="s">
        <v>721</v>
      </c>
      <c r="G23" s="296"/>
      <c r="H23" s="297">
        <v>706</v>
      </c>
    </row>
    <row r="24" spans="1:17" s="298" customFormat="1" ht="14.4" x14ac:dyDescent="0.3">
      <c r="A24" s="300" t="s">
        <v>502</v>
      </c>
      <c r="B24" s="301" t="s">
        <v>501</v>
      </c>
      <c r="C24" s="301">
        <v>1969</v>
      </c>
      <c r="D24" s="302" t="s">
        <v>554</v>
      </c>
      <c r="E24" s="302" t="s">
        <v>556</v>
      </c>
      <c r="F24" s="302">
        <v>260504</v>
      </c>
      <c r="G24" s="302"/>
      <c r="H24" s="302">
        <v>620</v>
      </c>
    </row>
    <row r="25" spans="1:17" s="26" customFormat="1" x14ac:dyDescent="0.25">
      <c r="A25" s="22"/>
      <c r="B25" s="22"/>
      <c r="C25" s="23" t="s">
        <v>2</v>
      </c>
      <c r="D25" s="22"/>
      <c r="E25" s="22"/>
      <c r="F25" s="23"/>
      <c r="G25" s="24"/>
      <c r="H25" s="253">
        <f>SUM(H23:H24)</f>
        <v>1326</v>
      </c>
    </row>
    <row r="26" spans="1:17" s="26" customFormat="1" x14ac:dyDescent="0.25">
      <c r="A26" s="22"/>
      <c r="B26" s="22"/>
      <c r="C26" s="23"/>
      <c r="D26" s="22"/>
      <c r="E26" s="22"/>
      <c r="F26" s="23"/>
      <c r="G26" s="24"/>
      <c r="H26" s="253"/>
    </row>
    <row r="27" spans="1:17" s="26" customFormat="1" x14ac:dyDescent="0.25">
      <c r="A27" s="23"/>
      <c r="B27" s="23" t="s">
        <v>829</v>
      </c>
      <c r="C27" s="23" t="s">
        <v>2</v>
      </c>
      <c r="D27" s="254"/>
      <c r="E27" s="22"/>
      <c r="F27" s="23"/>
      <c r="G27" s="24"/>
      <c r="H27" s="144">
        <f>H9+H13+H17+H21+H25</f>
        <v>5526</v>
      </c>
    </row>
    <row r="28" spans="1:17" s="245" customFormat="1" ht="13.8" x14ac:dyDescent="0.3">
      <c r="A28" s="121"/>
      <c r="B28" s="35" t="s">
        <v>231</v>
      </c>
      <c r="C28" s="240"/>
      <c r="D28" s="255"/>
      <c r="E28" s="255"/>
      <c r="F28" s="256"/>
      <c r="G28" s="257"/>
      <c r="H28" s="77"/>
    </row>
    <row r="29" spans="1:17" s="245" customFormat="1" ht="13.8" x14ac:dyDescent="0.3">
      <c r="A29" s="121"/>
      <c r="B29" s="34" t="s">
        <v>825</v>
      </c>
      <c r="C29" s="77"/>
      <c r="D29" s="255"/>
      <c r="E29" s="255"/>
      <c r="F29" s="256"/>
      <c r="G29" s="258"/>
      <c r="H29" s="77"/>
    </row>
    <row r="32" spans="1:17" s="26" customFormat="1" x14ac:dyDescent="0.25">
      <c r="A32" s="169" t="s">
        <v>486</v>
      </c>
      <c r="B32" s="78" t="s">
        <v>485</v>
      </c>
      <c r="C32" s="78">
        <v>1968</v>
      </c>
      <c r="D32" s="78" t="s">
        <v>554</v>
      </c>
      <c r="E32" s="78" t="s">
        <v>556</v>
      </c>
      <c r="F32" s="78">
        <v>260504</v>
      </c>
      <c r="G32" s="215"/>
      <c r="H32" s="78">
        <v>160</v>
      </c>
    </row>
    <row r="33" spans="1:8" s="245" customFormat="1" ht="13.8" x14ac:dyDescent="0.3">
      <c r="A33" s="169" t="s">
        <v>483</v>
      </c>
      <c r="B33" s="68" t="s">
        <v>482</v>
      </c>
      <c r="C33" s="68">
        <v>1965</v>
      </c>
      <c r="D33" s="78" t="s">
        <v>554</v>
      </c>
      <c r="E33" s="78" t="s">
        <v>556</v>
      </c>
      <c r="F33" s="78">
        <v>260504</v>
      </c>
      <c r="G33" s="78"/>
      <c r="H33" s="78">
        <v>357</v>
      </c>
    </row>
  </sheetData>
  <sortState xmlns:xlrd2="http://schemas.microsoft.com/office/spreadsheetml/2017/richdata2" ref="A23:Q24">
    <sortCondition descending="1" ref="H23:H24"/>
  </sortState>
  <pageMargins left="0.25" right="0.25" top="0.75" bottom="0.75" header="0.3" footer="0.3"/>
  <pageSetup paperSize="9" orientation="portrait" r:id="rId1"/>
  <rowBreaks count="1" manualBreakCount="1">
    <brk id="29" max="16383" man="1"/>
  </rowBreaks>
  <ignoredErrors>
    <ignoredError sqref="C21:C22 C13:C14 C16:C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043A-3780-4D2C-8D8F-3F59B01A56FD}">
  <dimension ref="A1:I190"/>
  <sheetViews>
    <sheetView topLeftCell="A8" zoomScaleNormal="100" workbookViewId="0">
      <selection activeCell="A16" sqref="A16:XFD16"/>
    </sheetView>
  </sheetViews>
  <sheetFormatPr baseColWidth="10" defaultColWidth="9.5546875" defaultRowHeight="13.2" x14ac:dyDescent="0.25"/>
  <cols>
    <col min="1" max="1" width="9.5546875" style="7"/>
    <col min="2" max="2" width="25.88671875" style="7" customWidth="1"/>
    <col min="3" max="3" width="7" style="10" customWidth="1"/>
    <col min="4" max="4" width="11.21875" style="7" customWidth="1"/>
    <col min="5" max="5" width="16.109375" style="9" customWidth="1"/>
    <col min="6" max="6" width="8.109375" style="7" customWidth="1"/>
    <col min="7" max="7" width="5.6640625" style="10" customWidth="1"/>
    <col min="8" max="8" width="7" style="6" customWidth="1"/>
    <col min="9" max="16384" width="9.5546875" style="6"/>
  </cols>
  <sheetData>
    <row r="1" spans="1:9" s="124" customFormat="1" ht="15.6" x14ac:dyDescent="0.3">
      <c r="A1" s="15" t="s">
        <v>263</v>
      </c>
      <c r="B1" s="15" t="s">
        <v>262</v>
      </c>
      <c r="C1" s="132"/>
      <c r="D1" s="20"/>
      <c r="E1" s="30"/>
      <c r="F1" s="20"/>
      <c r="G1" s="11"/>
      <c r="H1" s="20"/>
    </row>
    <row r="2" spans="1:9" s="124" customFormat="1" ht="15.6" x14ac:dyDescent="0.3">
      <c r="A2" s="15" t="s">
        <v>3</v>
      </c>
      <c r="B2" s="15" t="s">
        <v>49</v>
      </c>
      <c r="C2" s="11"/>
      <c r="D2" s="15"/>
      <c r="E2" s="30"/>
      <c r="F2" s="20"/>
      <c r="G2" s="11"/>
      <c r="H2" s="20"/>
    </row>
    <row r="3" spans="1:9" s="124" customFormat="1" ht="15.6" x14ac:dyDescent="0.3">
      <c r="A3" s="15" t="s">
        <v>53</v>
      </c>
      <c r="B3" s="15"/>
      <c r="C3" s="11"/>
      <c r="D3" s="15"/>
      <c r="E3" s="30"/>
      <c r="F3" s="20"/>
      <c r="G3" s="11"/>
      <c r="H3" s="20"/>
    </row>
    <row r="4" spans="1:9" s="56" customFormat="1" ht="15.6" x14ac:dyDescent="0.3">
      <c r="A4" s="20">
        <v>2026</v>
      </c>
      <c r="B4" s="160"/>
      <c r="C4" s="20"/>
      <c r="D4" s="20"/>
      <c r="E4" s="20"/>
      <c r="F4" s="20"/>
      <c r="G4" s="60"/>
      <c r="H4" s="88"/>
    </row>
    <row r="5" spans="1:9" s="120" customFormat="1" ht="13.8" x14ac:dyDescent="0.3">
      <c r="A5" s="34"/>
      <c r="B5" s="35" t="s">
        <v>1399</v>
      </c>
      <c r="C5" s="87"/>
      <c r="D5" s="35"/>
      <c r="E5" s="86"/>
      <c r="F5" s="35"/>
      <c r="G5" s="87"/>
      <c r="H5" s="88"/>
    </row>
    <row r="6" spans="1:9" s="26" customFormat="1" x14ac:dyDescent="0.25">
      <c r="A6" s="34" t="s">
        <v>26</v>
      </c>
      <c r="B6" s="34" t="s">
        <v>10</v>
      </c>
      <c r="C6" s="81" t="s">
        <v>18</v>
      </c>
      <c r="D6" s="34" t="s">
        <v>9</v>
      </c>
      <c r="E6" s="121" t="s">
        <v>12</v>
      </c>
      <c r="F6" s="34" t="s">
        <v>13</v>
      </c>
      <c r="G6" s="81" t="s">
        <v>22</v>
      </c>
      <c r="H6" s="35" t="s">
        <v>54</v>
      </c>
    </row>
    <row r="7" spans="1:9" s="52" customFormat="1" ht="15.6" x14ac:dyDescent="0.3">
      <c r="A7" s="6">
        <v>9.39</v>
      </c>
      <c r="B7" s="97" t="s">
        <v>141</v>
      </c>
      <c r="C7" s="166">
        <v>2013</v>
      </c>
      <c r="D7" s="7" t="s">
        <v>237</v>
      </c>
      <c r="E7" s="116" t="s">
        <v>223</v>
      </c>
      <c r="F7" s="6">
        <v>260207</v>
      </c>
      <c r="G7" s="73"/>
      <c r="H7" s="18">
        <v>624</v>
      </c>
      <c r="I7" s="6"/>
    </row>
    <row r="8" spans="1:9" s="52" customFormat="1" ht="15.6" x14ac:dyDescent="0.3">
      <c r="A8" s="6">
        <v>31.33</v>
      </c>
      <c r="B8" s="97" t="s">
        <v>141</v>
      </c>
      <c r="C8" s="166">
        <v>2013</v>
      </c>
      <c r="D8" s="7" t="s">
        <v>236</v>
      </c>
      <c r="E8" s="116" t="s">
        <v>223</v>
      </c>
      <c r="F8" s="6">
        <v>260207</v>
      </c>
      <c r="G8" s="73"/>
      <c r="H8" s="18">
        <v>546</v>
      </c>
      <c r="I8" s="6"/>
    </row>
    <row r="9" spans="1:9" s="26" customFormat="1" ht="13.8" customHeight="1" x14ac:dyDescent="0.25">
      <c r="A9" s="6">
        <v>8.09</v>
      </c>
      <c r="B9" s="7" t="s">
        <v>181</v>
      </c>
      <c r="C9" s="6">
        <v>2017</v>
      </c>
      <c r="D9" s="7" t="s">
        <v>567</v>
      </c>
      <c r="E9" s="116" t="s">
        <v>556</v>
      </c>
      <c r="F9" s="6">
        <v>260824</v>
      </c>
      <c r="G9" s="54">
        <v>1.2</v>
      </c>
      <c r="H9" s="80">
        <v>478</v>
      </c>
      <c r="I9" s="6"/>
    </row>
    <row r="10" spans="1:9" s="26" customFormat="1" x14ac:dyDescent="0.25">
      <c r="A10" s="50">
        <v>8.3000000000000007</v>
      </c>
      <c r="B10" s="7" t="s">
        <v>180</v>
      </c>
      <c r="C10" s="6">
        <v>2017</v>
      </c>
      <c r="D10" s="7" t="s">
        <v>567</v>
      </c>
      <c r="E10" s="116" t="s">
        <v>556</v>
      </c>
      <c r="F10" s="6">
        <v>260824</v>
      </c>
      <c r="G10" s="54">
        <v>1.2</v>
      </c>
      <c r="H10" s="80">
        <v>405</v>
      </c>
    </row>
    <row r="11" spans="1:9" s="26" customFormat="1" x14ac:dyDescent="0.25">
      <c r="A11" s="6">
        <v>8.33</v>
      </c>
      <c r="B11" s="7" t="s">
        <v>177</v>
      </c>
      <c r="C11" s="6">
        <v>2017</v>
      </c>
      <c r="D11" s="7" t="s">
        <v>567</v>
      </c>
      <c r="E11" s="116" t="s">
        <v>556</v>
      </c>
      <c r="F11" s="6">
        <v>260824</v>
      </c>
      <c r="G11" s="54">
        <v>1.2</v>
      </c>
      <c r="H11" s="80">
        <v>394</v>
      </c>
      <c r="I11" s="6"/>
    </row>
    <row r="12" spans="1:9" s="26" customFormat="1" x14ac:dyDescent="0.25">
      <c r="A12" s="6">
        <v>8.34</v>
      </c>
      <c r="B12" s="25" t="s">
        <v>550</v>
      </c>
      <c r="C12" s="6">
        <v>2018</v>
      </c>
      <c r="D12" s="7" t="s">
        <v>567</v>
      </c>
      <c r="E12" s="116" t="s">
        <v>556</v>
      </c>
      <c r="F12" s="6">
        <v>260824</v>
      </c>
      <c r="G12" s="54">
        <v>1.2</v>
      </c>
      <c r="H12" s="80">
        <v>391</v>
      </c>
    </row>
    <row r="13" spans="1:9" s="26" customFormat="1" x14ac:dyDescent="0.25">
      <c r="A13" s="219">
        <v>8.1999999999999993</v>
      </c>
      <c r="B13" s="204" t="s">
        <v>551</v>
      </c>
      <c r="C13" s="166">
        <v>2019</v>
      </c>
      <c r="D13" s="26" t="s">
        <v>567</v>
      </c>
      <c r="E13" s="116" t="s">
        <v>618</v>
      </c>
      <c r="F13" s="7" t="s">
        <v>619</v>
      </c>
      <c r="G13" s="25">
        <v>-0.5</v>
      </c>
      <c r="H13" s="25">
        <v>370</v>
      </c>
      <c r="I13" s="25"/>
    </row>
    <row r="14" spans="1:9" s="26" customFormat="1" x14ac:dyDescent="0.25">
      <c r="A14" s="26" t="s">
        <v>516</v>
      </c>
      <c r="B14" s="25" t="s">
        <v>515</v>
      </c>
      <c r="C14" s="25">
        <v>2015</v>
      </c>
      <c r="D14" s="25" t="s">
        <v>555</v>
      </c>
      <c r="E14" s="78" t="s">
        <v>556</v>
      </c>
      <c r="F14" s="78">
        <v>260504</v>
      </c>
      <c r="G14" s="25"/>
      <c r="H14" s="25">
        <v>311</v>
      </c>
      <c r="I14" s="25"/>
    </row>
    <row r="15" spans="1:9" s="26" customFormat="1" ht="13.8" x14ac:dyDescent="0.25">
      <c r="A15" s="235">
        <v>12.11</v>
      </c>
      <c r="B15" s="259" t="s">
        <v>181</v>
      </c>
      <c r="C15" s="260">
        <v>2017</v>
      </c>
      <c r="D15" s="235" t="s">
        <v>562</v>
      </c>
      <c r="E15" s="233" t="s">
        <v>556</v>
      </c>
      <c r="F15" s="270" t="s">
        <v>721</v>
      </c>
      <c r="G15" s="261" t="s">
        <v>706</v>
      </c>
      <c r="H15" s="235">
        <v>214</v>
      </c>
      <c r="I15" s="6"/>
    </row>
    <row r="16" spans="1:9" s="26" customFormat="1" ht="13.8" x14ac:dyDescent="0.25">
      <c r="A16" s="271" t="s">
        <v>1324</v>
      </c>
      <c r="B16" s="271" t="s">
        <v>189</v>
      </c>
      <c r="C16" s="209">
        <v>2009</v>
      </c>
      <c r="D16" s="26" t="s">
        <v>554</v>
      </c>
      <c r="E16" s="26" t="s">
        <v>1398</v>
      </c>
      <c r="F16" s="209">
        <v>260907</v>
      </c>
      <c r="G16" s="212"/>
      <c r="H16" s="209">
        <v>196</v>
      </c>
      <c r="I16" s="78"/>
    </row>
    <row r="17" spans="1:9" s="26" customFormat="1" x14ac:dyDescent="0.25">
      <c r="A17" s="25">
        <v>11.1</v>
      </c>
      <c r="B17" s="204" t="s">
        <v>577</v>
      </c>
      <c r="C17" s="166">
        <v>2013</v>
      </c>
      <c r="D17" s="204" t="s">
        <v>562</v>
      </c>
      <c r="E17" s="116" t="s">
        <v>618</v>
      </c>
      <c r="F17" s="7" t="s">
        <v>619</v>
      </c>
      <c r="G17" s="25">
        <v>-0.8</v>
      </c>
      <c r="H17" s="25">
        <v>109</v>
      </c>
      <c r="I17" s="25"/>
    </row>
    <row r="18" spans="1:9" s="26" customFormat="1" ht="13.8" x14ac:dyDescent="0.25">
      <c r="A18" s="235">
        <v>12.55</v>
      </c>
      <c r="B18" s="21" t="s">
        <v>177</v>
      </c>
      <c r="C18" s="209">
        <v>2017</v>
      </c>
      <c r="D18" s="235" t="s">
        <v>562</v>
      </c>
      <c r="E18" s="233" t="s">
        <v>556</v>
      </c>
      <c r="F18" s="270" t="s">
        <v>721</v>
      </c>
      <c r="G18" s="261" t="s">
        <v>706</v>
      </c>
      <c r="H18" s="235">
        <v>95</v>
      </c>
      <c r="I18" s="6"/>
    </row>
    <row r="19" spans="1:9" s="26" customFormat="1" ht="13.8" x14ac:dyDescent="0.25">
      <c r="A19" s="235">
        <v>12.85</v>
      </c>
      <c r="B19" s="21" t="s">
        <v>180</v>
      </c>
      <c r="C19" s="209">
        <v>2017</v>
      </c>
      <c r="D19" s="235" t="s">
        <v>562</v>
      </c>
      <c r="E19" s="233" t="s">
        <v>556</v>
      </c>
      <c r="F19" s="270" t="s">
        <v>721</v>
      </c>
      <c r="G19" s="261" t="s">
        <v>706</v>
      </c>
      <c r="H19" s="235">
        <v>14</v>
      </c>
      <c r="I19" s="6"/>
    </row>
    <row r="20" spans="1:9" s="26" customFormat="1" x14ac:dyDescent="0.25">
      <c r="A20" s="6" t="s">
        <v>15</v>
      </c>
      <c r="B20" s="5" t="s">
        <v>15</v>
      </c>
      <c r="C20" s="68" t="s">
        <v>15</v>
      </c>
      <c r="D20" s="50" t="s">
        <v>15</v>
      </c>
      <c r="E20" s="5" t="s">
        <v>15</v>
      </c>
      <c r="F20" s="7" t="s">
        <v>15</v>
      </c>
      <c r="G20" s="6" t="s">
        <v>15</v>
      </c>
      <c r="H20" s="54">
        <v>0</v>
      </c>
    </row>
    <row r="21" spans="1:9" s="26" customFormat="1" x14ac:dyDescent="0.25">
      <c r="A21" s="6" t="s">
        <v>15</v>
      </c>
      <c r="B21" s="5" t="s">
        <v>15</v>
      </c>
      <c r="C21" s="68" t="s">
        <v>15</v>
      </c>
      <c r="D21" s="50" t="s">
        <v>15</v>
      </c>
      <c r="E21" s="5" t="s">
        <v>15</v>
      </c>
      <c r="F21" s="7" t="s">
        <v>15</v>
      </c>
      <c r="G21" s="6" t="s">
        <v>15</v>
      </c>
      <c r="H21" s="54">
        <v>0</v>
      </c>
    </row>
    <row r="22" spans="1:9" s="26" customFormat="1" x14ac:dyDescent="0.25">
      <c r="A22" s="6" t="s">
        <v>15</v>
      </c>
      <c r="B22" s="5" t="s">
        <v>15</v>
      </c>
      <c r="C22" s="68" t="s">
        <v>15</v>
      </c>
      <c r="D22" s="50" t="s">
        <v>15</v>
      </c>
      <c r="E22" s="5" t="s">
        <v>15</v>
      </c>
      <c r="F22" s="7" t="s">
        <v>15</v>
      </c>
      <c r="G22" s="6" t="s">
        <v>15</v>
      </c>
      <c r="H22" s="54">
        <v>0</v>
      </c>
    </row>
    <row r="23" spans="1:9" s="26" customFormat="1" x14ac:dyDescent="0.25">
      <c r="A23" s="6" t="s">
        <v>15</v>
      </c>
      <c r="B23" s="5" t="s">
        <v>15</v>
      </c>
      <c r="C23" s="68" t="s">
        <v>15</v>
      </c>
      <c r="D23" s="50" t="s">
        <v>15</v>
      </c>
      <c r="E23" s="5" t="s">
        <v>15</v>
      </c>
      <c r="F23" s="7" t="s">
        <v>15</v>
      </c>
      <c r="G23" s="6" t="s">
        <v>15</v>
      </c>
      <c r="H23" s="54">
        <v>0</v>
      </c>
    </row>
    <row r="24" spans="1:9" s="26" customFormat="1" x14ac:dyDescent="0.25">
      <c r="A24" s="6" t="s">
        <v>15</v>
      </c>
      <c r="B24" s="5" t="s">
        <v>15</v>
      </c>
      <c r="C24" s="68" t="s">
        <v>15</v>
      </c>
      <c r="D24" s="50" t="s">
        <v>15</v>
      </c>
      <c r="E24" s="5" t="s">
        <v>15</v>
      </c>
      <c r="F24" s="7" t="s">
        <v>15</v>
      </c>
      <c r="G24" s="6" t="s">
        <v>15</v>
      </c>
      <c r="H24" s="54">
        <v>0</v>
      </c>
    </row>
    <row r="25" spans="1:9" s="26" customFormat="1" x14ac:dyDescent="0.25">
      <c r="A25" s="6" t="s">
        <v>15</v>
      </c>
      <c r="B25" s="5" t="s">
        <v>15</v>
      </c>
      <c r="C25" s="68" t="s">
        <v>15</v>
      </c>
      <c r="D25" s="50" t="s">
        <v>15</v>
      </c>
      <c r="E25" s="5" t="s">
        <v>15</v>
      </c>
      <c r="F25" s="7" t="s">
        <v>15</v>
      </c>
      <c r="G25" s="6" t="s">
        <v>15</v>
      </c>
      <c r="H25" s="54">
        <v>0</v>
      </c>
    </row>
    <row r="26" spans="1:9" s="26" customFormat="1" x14ac:dyDescent="0.25">
      <c r="A26" s="6" t="s">
        <v>15</v>
      </c>
      <c r="B26" s="5" t="s">
        <v>15</v>
      </c>
      <c r="C26" s="68" t="s">
        <v>15</v>
      </c>
      <c r="D26" s="50" t="s">
        <v>15</v>
      </c>
      <c r="E26" s="5" t="s">
        <v>15</v>
      </c>
      <c r="F26" s="7" t="s">
        <v>15</v>
      </c>
      <c r="G26" s="6" t="s">
        <v>15</v>
      </c>
      <c r="H26" s="54">
        <v>0</v>
      </c>
    </row>
    <row r="27" spans="1:9" s="26" customFormat="1" x14ac:dyDescent="0.25">
      <c r="A27" s="123"/>
      <c r="B27" s="22"/>
      <c r="C27" s="81" t="s">
        <v>2</v>
      </c>
      <c r="D27" s="36"/>
      <c r="E27" s="69"/>
      <c r="F27" s="36"/>
      <c r="G27" s="93"/>
      <c r="H27" s="82">
        <f>SUM(H7:H26)</f>
        <v>4147</v>
      </c>
    </row>
    <row r="28" spans="1:9" s="26" customFormat="1" x14ac:dyDescent="0.25">
      <c r="A28" s="34" t="s">
        <v>29</v>
      </c>
      <c r="B28" s="34" t="s">
        <v>10</v>
      </c>
      <c r="C28" s="81" t="s">
        <v>18</v>
      </c>
      <c r="D28" s="34" t="s">
        <v>9</v>
      </c>
      <c r="E28" s="121" t="s">
        <v>12</v>
      </c>
      <c r="F28" s="34" t="s">
        <v>13</v>
      </c>
      <c r="G28" s="81" t="s">
        <v>22</v>
      </c>
      <c r="H28" s="35" t="s">
        <v>54</v>
      </c>
    </row>
    <row r="29" spans="1:9" s="26" customFormat="1" x14ac:dyDescent="0.25">
      <c r="A29" s="6" t="s">
        <v>15</v>
      </c>
      <c r="B29" s="5" t="s">
        <v>15</v>
      </c>
      <c r="C29" s="68" t="s">
        <v>15</v>
      </c>
      <c r="D29" s="50" t="s">
        <v>15</v>
      </c>
      <c r="E29" s="5" t="s">
        <v>15</v>
      </c>
      <c r="F29" s="7" t="s">
        <v>15</v>
      </c>
      <c r="G29" s="6" t="s">
        <v>15</v>
      </c>
      <c r="H29" s="54">
        <v>0</v>
      </c>
    </row>
    <row r="30" spans="1:9" s="26" customFormat="1" x14ac:dyDescent="0.25">
      <c r="A30" s="6" t="s">
        <v>15</v>
      </c>
      <c r="B30" s="5" t="s">
        <v>15</v>
      </c>
      <c r="C30" s="68" t="s">
        <v>15</v>
      </c>
      <c r="D30" s="50" t="s">
        <v>15</v>
      </c>
      <c r="E30" s="5" t="s">
        <v>15</v>
      </c>
      <c r="F30" s="7" t="s">
        <v>15</v>
      </c>
      <c r="G30" s="6" t="s">
        <v>15</v>
      </c>
      <c r="H30" s="54">
        <v>0</v>
      </c>
    </row>
    <row r="31" spans="1:9" s="26" customFormat="1" x14ac:dyDescent="0.25">
      <c r="A31" s="6" t="s">
        <v>15</v>
      </c>
      <c r="B31" s="5" t="s">
        <v>15</v>
      </c>
      <c r="C31" s="68" t="s">
        <v>15</v>
      </c>
      <c r="D31" s="50" t="s">
        <v>15</v>
      </c>
      <c r="E31" s="5" t="s">
        <v>15</v>
      </c>
      <c r="F31" s="7" t="s">
        <v>15</v>
      </c>
      <c r="G31" s="6" t="s">
        <v>15</v>
      </c>
      <c r="H31" s="54">
        <v>0</v>
      </c>
    </row>
    <row r="32" spans="1:9" s="26" customFormat="1" x14ac:dyDescent="0.25">
      <c r="A32" s="6" t="s">
        <v>15</v>
      </c>
      <c r="B32" s="5" t="s">
        <v>15</v>
      </c>
      <c r="C32" s="68" t="s">
        <v>15</v>
      </c>
      <c r="D32" s="50" t="s">
        <v>15</v>
      </c>
      <c r="E32" s="5" t="s">
        <v>15</v>
      </c>
      <c r="F32" s="7" t="s">
        <v>15</v>
      </c>
      <c r="G32" s="6" t="s">
        <v>15</v>
      </c>
      <c r="H32" s="54">
        <v>0</v>
      </c>
    </row>
    <row r="33" spans="1:9" s="26" customFormat="1" x14ac:dyDescent="0.25">
      <c r="A33" s="6" t="s">
        <v>15</v>
      </c>
      <c r="B33" s="5" t="s">
        <v>15</v>
      </c>
      <c r="C33" s="68" t="s">
        <v>15</v>
      </c>
      <c r="D33" s="50" t="s">
        <v>15</v>
      </c>
      <c r="E33" s="5" t="s">
        <v>15</v>
      </c>
      <c r="F33" s="7" t="s">
        <v>15</v>
      </c>
      <c r="G33" s="6" t="s">
        <v>15</v>
      </c>
      <c r="H33" s="54">
        <v>0</v>
      </c>
    </row>
    <row r="34" spans="1:9" s="26" customFormat="1" x14ac:dyDescent="0.25">
      <c r="A34" s="123"/>
      <c r="B34" s="22"/>
      <c r="C34" s="81" t="s">
        <v>2</v>
      </c>
      <c r="D34" s="36"/>
      <c r="E34" s="69"/>
      <c r="F34" s="36"/>
      <c r="G34" s="93"/>
      <c r="H34" s="83">
        <f>SUM(H29:H33)</f>
        <v>0</v>
      </c>
    </row>
    <row r="35" spans="1:9" s="26" customFormat="1" x14ac:dyDescent="0.25">
      <c r="A35" s="34" t="s">
        <v>5</v>
      </c>
      <c r="B35" s="34" t="s">
        <v>10</v>
      </c>
      <c r="C35" s="81" t="s">
        <v>18</v>
      </c>
      <c r="D35" s="34" t="s">
        <v>9</v>
      </c>
      <c r="E35" s="121" t="s">
        <v>12</v>
      </c>
      <c r="F35" s="34" t="s">
        <v>13</v>
      </c>
      <c r="G35" s="81" t="s">
        <v>22</v>
      </c>
      <c r="H35" s="35" t="s">
        <v>54</v>
      </c>
    </row>
    <row r="36" spans="1:9" s="26" customFormat="1" x14ac:dyDescent="0.25">
      <c r="A36" s="50">
        <v>0.9</v>
      </c>
      <c r="B36" s="169" t="s">
        <v>186</v>
      </c>
      <c r="C36" s="68">
        <v>2015</v>
      </c>
      <c r="D36" s="7" t="s">
        <v>214</v>
      </c>
      <c r="E36" s="116" t="s">
        <v>219</v>
      </c>
      <c r="F36" s="6">
        <v>260112</v>
      </c>
      <c r="G36" s="7"/>
      <c r="H36" s="6">
        <v>830</v>
      </c>
      <c r="I36" s="6"/>
    </row>
    <row r="37" spans="1:9" s="26" customFormat="1" x14ac:dyDescent="0.25">
      <c r="A37" s="6">
        <v>1.73</v>
      </c>
      <c r="B37" s="7" t="s">
        <v>177</v>
      </c>
      <c r="C37" s="6">
        <v>2017</v>
      </c>
      <c r="D37" s="7" t="s">
        <v>780</v>
      </c>
      <c r="E37" s="116" t="s">
        <v>556</v>
      </c>
      <c r="F37" s="6">
        <v>260824</v>
      </c>
      <c r="G37" s="7"/>
      <c r="H37" s="80">
        <v>815</v>
      </c>
      <c r="I37" s="6"/>
    </row>
    <row r="38" spans="1:9" s="26" customFormat="1" x14ac:dyDescent="0.25">
      <c r="A38" s="6">
        <v>5.92</v>
      </c>
      <c r="B38" s="5" t="s">
        <v>194</v>
      </c>
      <c r="C38" s="54">
        <v>2007</v>
      </c>
      <c r="D38" s="6" t="s">
        <v>713</v>
      </c>
      <c r="E38" s="5" t="s">
        <v>556</v>
      </c>
      <c r="F38" s="274" t="s">
        <v>721</v>
      </c>
      <c r="G38" s="9" t="s">
        <v>714</v>
      </c>
      <c r="H38" s="6">
        <v>794</v>
      </c>
      <c r="I38" s="6"/>
    </row>
    <row r="39" spans="1:9" s="26" customFormat="1" x14ac:dyDescent="0.25">
      <c r="A39" s="6">
        <v>0.85</v>
      </c>
      <c r="B39" s="5" t="s">
        <v>187</v>
      </c>
      <c r="C39" s="166">
        <v>2015</v>
      </c>
      <c r="D39" s="7" t="s">
        <v>214</v>
      </c>
      <c r="E39" s="116" t="s">
        <v>219</v>
      </c>
      <c r="F39" s="6">
        <v>260112</v>
      </c>
      <c r="G39" s="7"/>
      <c r="H39" s="6">
        <v>787</v>
      </c>
      <c r="I39" s="6"/>
    </row>
    <row r="40" spans="1:9" s="26" customFormat="1" x14ac:dyDescent="0.25">
      <c r="A40" s="6">
        <v>0.85</v>
      </c>
      <c r="B40" s="168" t="s">
        <v>184</v>
      </c>
      <c r="C40" s="6">
        <v>2015</v>
      </c>
      <c r="D40" s="7" t="s">
        <v>214</v>
      </c>
      <c r="E40" s="116" t="s">
        <v>219</v>
      </c>
      <c r="F40" s="6">
        <v>260112</v>
      </c>
      <c r="G40" s="7"/>
      <c r="H40" s="6">
        <v>787</v>
      </c>
      <c r="I40" s="6"/>
    </row>
    <row r="41" spans="1:9" s="26" customFormat="1" x14ac:dyDescent="0.25">
      <c r="A41" s="6">
        <v>1.62</v>
      </c>
      <c r="B41" s="7" t="s">
        <v>180</v>
      </c>
      <c r="C41" s="6">
        <v>2017</v>
      </c>
      <c r="D41" s="7" t="s">
        <v>780</v>
      </c>
      <c r="E41" s="116" t="s">
        <v>556</v>
      </c>
      <c r="F41" s="6">
        <v>260824</v>
      </c>
      <c r="G41" s="7"/>
      <c r="H41" s="80">
        <v>760</v>
      </c>
      <c r="I41" s="6"/>
    </row>
    <row r="42" spans="1:9" s="26" customFormat="1" x14ac:dyDescent="0.25">
      <c r="A42" s="50">
        <v>0.8</v>
      </c>
      <c r="B42" s="26" t="s">
        <v>182</v>
      </c>
      <c r="C42" s="25">
        <v>2016</v>
      </c>
      <c r="D42" s="5" t="s">
        <v>214</v>
      </c>
      <c r="E42" s="25" t="s">
        <v>219</v>
      </c>
      <c r="F42" s="54">
        <v>260216</v>
      </c>
      <c r="G42" s="5"/>
      <c r="H42" s="6">
        <v>745</v>
      </c>
      <c r="I42" s="6"/>
    </row>
    <row r="43" spans="1:9" s="26" customFormat="1" x14ac:dyDescent="0.25">
      <c r="A43" s="50">
        <v>0.7</v>
      </c>
      <c r="B43" s="26" t="s">
        <v>722</v>
      </c>
      <c r="C43" s="25">
        <v>2017</v>
      </c>
      <c r="D43" s="5" t="s">
        <v>214</v>
      </c>
      <c r="E43" s="25" t="s">
        <v>219</v>
      </c>
      <c r="F43" s="54">
        <v>260216</v>
      </c>
      <c r="G43" s="5"/>
      <c r="H43" s="6">
        <v>745</v>
      </c>
      <c r="I43" s="6"/>
    </row>
    <row r="44" spans="1:9" s="26" customFormat="1" x14ac:dyDescent="0.25">
      <c r="A44" s="50">
        <v>0.7</v>
      </c>
      <c r="B44" s="204" t="s">
        <v>181</v>
      </c>
      <c r="C44" s="166">
        <v>2017</v>
      </c>
      <c r="D44" s="7" t="s">
        <v>214</v>
      </c>
      <c r="E44" s="116" t="s">
        <v>219</v>
      </c>
      <c r="F44" s="6">
        <v>260112</v>
      </c>
      <c r="G44" s="7"/>
      <c r="H44" s="6">
        <v>745</v>
      </c>
      <c r="I44" s="6"/>
    </row>
    <row r="45" spans="1:9" s="26" customFormat="1" x14ac:dyDescent="0.25">
      <c r="A45" s="6">
        <v>2.87</v>
      </c>
      <c r="B45" s="204" t="s">
        <v>181</v>
      </c>
      <c r="C45" s="166">
        <v>2017</v>
      </c>
      <c r="D45" s="6" t="s">
        <v>715</v>
      </c>
      <c r="E45" s="5" t="s">
        <v>556</v>
      </c>
      <c r="F45" s="274" t="s">
        <v>721</v>
      </c>
      <c r="G45" s="7" t="s">
        <v>718</v>
      </c>
      <c r="H45" s="6">
        <v>744</v>
      </c>
      <c r="I45" s="6"/>
    </row>
    <row r="46" spans="1:9" s="26" customFormat="1" x14ac:dyDescent="0.25">
      <c r="A46" s="6">
        <v>1.58</v>
      </c>
      <c r="B46" s="26" t="s">
        <v>182</v>
      </c>
      <c r="C46" s="25">
        <v>2016</v>
      </c>
      <c r="D46" s="7" t="s">
        <v>213</v>
      </c>
      <c r="E46" s="116" t="s">
        <v>219</v>
      </c>
      <c r="F46" s="6">
        <v>260112</v>
      </c>
      <c r="G46" s="7"/>
      <c r="H46" s="6">
        <v>740</v>
      </c>
      <c r="I46" s="6"/>
    </row>
    <row r="47" spans="1:9" s="26" customFormat="1" x14ac:dyDescent="0.25">
      <c r="A47" s="6">
        <v>2.61</v>
      </c>
      <c r="B47" s="68" t="s">
        <v>191</v>
      </c>
      <c r="C47" s="25">
        <v>2007</v>
      </c>
      <c r="D47" s="5" t="s">
        <v>213</v>
      </c>
      <c r="E47" s="25" t="s">
        <v>219</v>
      </c>
      <c r="F47" s="54">
        <v>260216</v>
      </c>
      <c r="G47" s="111"/>
      <c r="H47" s="6">
        <v>730</v>
      </c>
      <c r="I47" s="6"/>
    </row>
    <row r="48" spans="1:9" s="26" customFormat="1" x14ac:dyDescent="0.25">
      <c r="A48" s="6">
        <v>2.59</v>
      </c>
      <c r="B48" s="5" t="s">
        <v>194</v>
      </c>
      <c r="C48" s="54">
        <v>2007</v>
      </c>
      <c r="D48" s="5" t="s">
        <v>213</v>
      </c>
      <c r="E48" s="25" t="s">
        <v>219</v>
      </c>
      <c r="F48" s="54">
        <v>260216</v>
      </c>
      <c r="G48" s="5"/>
      <c r="H48" s="6">
        <v>720</v>
      </c>
      <c r="I48" s="6"/>
    </row>
    <row r="49" spans="1:9" s="26" customFormat="1" x14ac:dyDescent="0.25">
      <c r="A49" s="6">
        <v>1.71</v>
      </c>
      <c r="B49" s="168" t="s">
        <v>184</v>
      </c>
      <c r="C49" s="6">
        <v>2015</v>
      </c>
      <c r="D49" s="7" t="s">
        <v>213</v>
      </c>
      <c r="E49" s="116" t="s">
        <v>219</v>
      </c>
      <c r="F49" s="6">
        <v>260112</v>
      </c>
      <c r="G49" s="7"/>
      <c r="H49" s="6">
        <v>715</v>
      </c>
      <c r="I49" s="6"/>
    </row>
    <row r="50" spans="1:9" s="26" customFormat="1" x14ac:dyDescent="0.25">
      <c r="A50" s="6">
        <v>1.69</v>
      </c>
      <c r="B50" s="169" t="s">
        <v>186</v>
      </c>
      <c r="C50" s="68">
        <v>2015</v>
      </c>
      <c r="D50" s="7" t="s">
        <v>213</v>
      </c>
      <c r="E50" s="116" t="s">
        <v>219</v>
      </c>
      <c r="F50" s="6">
        <v>260112</v>
      </c>
      <c r="G50" s="7"/>
      <c r="H50" s="6">
        <v>705</v>
      </c>
      <c r="I50" s="6"/>
    </row>
    <row r="51" spans="1:9" s="26" customFormat="1" x14ac:dyDescent="0.25">
      <c r="A51" s="123"/>
      <c r="B51" s="22"/>
      <c r="C51" s="81" t="s">
        <v>2</v>
      </c>
      <c r="D51" s="36"/>
      <c r="E51" s="69"/>
      <c r="F51" s="36"/>
      <c r="G51" s="93"/>
      <c r="H51" s="83">
        <f>SUM(H36:H50)</f>
        <v>11362</v>
      </c>
    </row>
    <row r="52" spans="1:9" s="26" customFormat="1" x14ac:dyDescent="0.25">
      <c r="A52" s="34" t="s">
        <v>6</v>
      </c>
      <c r="B52" s="34" t="s">
        <v>10</v>
      </c>
      <c r="C52" s="81" t="s">
        <v>18</v>
      </c>
      <c r="D52" s="34" t="s">
        <v>9</v>
      </c>
      <c r="E52" s="121" t="s">
        <v>12</v>
      </c>
      <c r="F52" s="34" t="s">
        <v>13</v>
      </c>
      <c r="G52" s="81" t="s">
        <v>22</v>
      </c>
      <c r="H52" s="35" t="s">
        <v>54</v>
      </c>
    </row>
    <row r="53" spans="1:9" s="26" customFormat="1" x14ac:dyDescent="0.25">
      <c r="A53" s="54">
        <v>5.37</v>
      </c>
      <c r="B53" s="54" t="s">
        <v>651</v>
      </c>
      <c r="C53" s="54">
        <v>2016</v>
      </c>
      <c r="D53" s="54" t="s">
        <v>568</v>
      </c>
      <c r="E53" s="5" t="s">
        <v>556</v>
      </c>
      <c r="F53" s="6">
        <v>260518</v>
      </c>
      <c r="G53" s="5"/>
      <c r="H53" s="54">
        <v>726</v>
      </c>
      <c r="I53" s="54"/>
    </row>
    <row r="54" spans="1:9" s="26" customFormat="1" x14ac:dyDescent="0.25">
      <c r="A54" s="54">
        <v>11.95</v>
      </c>
      <c r="B54" s="54" t="s">
        <v>651</v>
      </c>
      <c r="C54" s="54">
        <v>2016</v>
      </c>
      <c r="D54" s="54" t="s">
        <v>661</v>
      </c>
      <c r="E54" s="5" t="s">
        <v>556</v>
      </c>
      <c r="F54" s="6">
        <v>260518</v>
      </c>
      <c r="G54" s="54"/>
      <c r="H54" s="54">
        <v>710</v>
      </c>
      <c r="I54" s="54"/>
    </row>
    <row r="55" spans="1:9" s="26" customFormat="1" x14ac:dyDescent="0.25">
      <c r="A55" s="6">
        <v>9.02</v>
      </c>
      <c r="B55" s="7" t="s">
        <v>181</v>
      </c>
      <c r="C55" s="6">
        <v>2017</v>
      </c>
      <c r="D55" s="7" t="s">
        <v>818</v>
      </c>
      <c r="E55" s="116" t="s">
        <v>556</v>
      </c>
      <c r="F55" s="6">
        <v>260824</v>
      </c>
      <c r="G55" s="7"/>
      <c r="H55" s="80">
        <v>622</v>
      </c>
      <c r="I55" s="25"/>
    </row>
    <row r="56" spans="1:9" s="26" customFormat="1" x14ac:dyDescent="0.25">
      <c r="A56" s="6">
        <v>8.25</v>
      </c>
      <c r="B56" s="7" t="s">
        <v>177</v>
      </c>
      <c r="C56" s="6">
        <v>2017</v>
      </c>
      <c r="D56" s="7" t="s">
        <v>818</v>
      </c>
      <c r="E56" s="116" t="s">
        <v>556</v>
      </c>
      <c r="F56" s="6">
        <v>260824</v>
      </c>
      <c r="G56" s="7"/>
      <c r="H56" s="80">
        <v>599</v>
      </c>
      <c r="I56" s="6"/>
    </row>
    <row r="57" spans="1:9" s="26" customFormat="1" x14ac:dyDescent="0.25">
      <c r="A57" s="6">
        <v>8.25</v>
      </c>
      <c r="B57" s="7" t="s">
        <v>180</v>
      </c>
      <c r="C57" s="6">
        <v>2017</v>
      </c>
      <c r="D57" s="7" t="s">
        <v>818</v>
      </c>
      <c r="E57" s="116" t="s">
        <v>556</v>
      </c>
      <c r="F57" s="6">
        <v>260824</v>
      </c>
      <c r="G57" s="7"/>
      <c r="H57" s="80">
        <v>599</v>
      </c>
      <c r="I57" s="25" t="s">
        <v>0</v>
      </c>
    </row>
    <row r="58" spans="1:9" s="26" customFormat="1" ht="13.8" x14ac:dyDescent="0.25">
      <c r="A58" s="50">
        <v>4.3</v>
      </c>
      <c r="B58" s="204" t="s">
        <v>181</v>
      </c>
      <c r="C58" s="166">
        <v>2017</v>
      </c>
      <c r="D58" s="26" t="s">
        <v>1320</v>
      </c>
      <c r="E58" s="21" t="s">
        <v>1322</v>
      </c>
      <c r="F58" s="209">
        <v>260902</v>
      </c>
      <c r="G58" s="6"/>
      <c r="H58" s="209">
        <v>598</v>
      </c>
      <c r="I58" s="6"/>
    </row>
    <row r="59" spans="1:9" s="26" customFormat="1" x14ac:dyDescent="0.25">
      <c r="A59" s="54">
        <v>29.52</v>
      </c>
      <c r="B59" s="54" t="s">
        <v>651</v>
      </c>
      <c r="C59" s="54">
        <v>2016</v>
      </c>
      <c r="D59" s="54" t="s">
        <v>650</v>
      </c>
      <c r="E59" s="5" t="s">
        <v>556</v>
      </c>
      <c r="F59" s="6">
        <v>260518</v>
      </c>
      <c r="G59" s="5"/>
      <c r="H59" s="54">
        <v>589</v>
      </c>
      <c r="I59" s="54"/>
    </row>
    <row r="60" spans="1:9" s="26" customFormat="1" x14ac:dyDescent="0.25">
      <c r="A60" s="6">
        <v>3.92</v>
      </c>
      <c r="B60" s="26" t="s">
        <v>177</v>
      </c>
      <c r="C60" s="25">
        <v>2017</v>
      </c>
      <c r="D60" s="6" t="s">
        <v>568</v>
      </c>
      <c r="E60" s="5" t="s">
        <v>556</v>
      </c>
      <c r="F60" s="6">
        <v>260518</v>
      </c>
      <c r="G60" s="5"/>
      <c r="H60" s="6">
        <v>551</v>
      </c>
      <c r="I60" s="6"/>
    </row>
    <row r="61" spans="1:9" s="26" customFormat="1" x14ac:dyDescent="0.25">
      <c r="A61" s="6">
        <v>4.16</v>
      </c>
      <c r="B61" s="26" t="s">
        <v>722</v>
      </c>
      <c r="C61" s="25">
        <v>2017</v>
      </c>
      <c r="D61" s="6" t="s">
        <v>661</v>
      </c>
      <c r="E61" s="5" t="s">
        <v>556</v>
      </c>
      <c r="F61" s="6">
        <v>260518</v>
      </c>
      <c r="G61" s="54"/>
      <c r="H61" s="6">
        <v>476</v>
      </c>
      <c r="I61" s="6"/>
    </row>
    <row r="62" spans="1:9" s="26" customFormat="1" ht="12" customHeight="1" x14ac:dyDescent="0.25">
      <c r="A62" s="6">
        <v>3.18</v>
      </c>
      <c r="B62" s="26" t="s">
        <v>722</v>
      </c>
      <c r="C62" s="25">
        <v>2017</v>
      </c>
      <c r="D62" s="6" t="s">
        <v>568</v>
      </c>
      <c r="E62" s="5" t="s">
        <v>556</v>
      </c>
      <c r="F62" s="6">
        <v>260518</v>
      </c>
      <c r="G62" s="5"/>
      <c r="H62" s="6">
        <v>463</v>
      </c>
      <c r="I62" s="6"/>
    </row>
    <row r="63" spans="1:9" s="26" customFormat="1" x14ac:dyDescent="0.25">
      <c r="A63" s="123"/>
      <c r="B63" s="22"/>
      <c r="C63" s="81" t="s">
        <v>2</v>
      </c>
      <c r="D63" s="36"/>
      <c r="E63" s="69"/>
      <c r="F63" s="36"/>
      <c r="G63" s="93"/>
      <c r="H63" s="83">
        <f>SUM(H53:H62)</f>
        <v>5933</v>
      </c>
      <c r="I63" s="54"/>
    </row>
    <row r="65" spans="1:8" s="37" customFormat="1" x14ac:dyDescent="0.25">
      <c r="B65" s="34" t="s">
        <v>833</v>
      </c>
      <c r="C65" s="81" t="s">
        <v>125</v>
      </c>
      <c r="D65" s="38"/>
      <c r="E65" s="72"/>
      <c r="F65" s="38"/>
      <c r="G65" s="94"/>
      <c r="H65" s="82">
        <f>H27+H34+H51+H63</f>
        <v>21442</v>
      </c>
    </row>
    <row r="66" spans="1:8" s="46" customFormat="1" ht="15.6" x14ac:dyDescent="0.3">
      <c r="B66" s="15" t="s">
        <v>250</v>
      </c>
      <c r="C66" s="20"/>
      <c r="D66" s="51"/>
      <c r="E66" s="55"/>
      <c r="F66" s="55"/>
      <c r="G66" s="135"/>
      <c r="H66" s="88"/>
    </row>
    <row r="67" spans="1:8" s="52" customFormat="1" ht="15.6" x14ac:dyDescent="0.3">
      <c r="A67" s="30"/>
      <c r="B67" s="15" t="s">
        <v>834</v>
      </c>
      <c r="C67" s="58"/>
      <c r="D67" s="57"/>
      <c r="E67" s="57"/>
      <c r="F67" s="59"/>
      <c r="G67" s="157"/>
      <c r="H67" s="58"/>
    </row>
    <row r="69" spans="1:8" ht="14.25" customHeight="1" x14ac:dyDescent="0.25"/>
    <row r="70" spans="1:8" s="124" customFormat="1" ht="15.6" x14ac:dyDescent="0.3">
      <c r="A70" s="15" t="s">
        <v>258</v>
      </c>
      <c r="B70" s="33"/>
      <c r="C70" s="20"/>
      <c r="D70" s="33"/>
      <c r="E70" s="33"/>
      <c r="F70" s="20"/>
      <c r="G70" s="20"/>
      <c r="H70" s="20"/>
    </row>
    <row r="71" spans="1:8" s="124" customFormat="1" ht="15.6" x14ac:dyDescent="0.3">
      <c r="A71" s="15" t="s">
        <v>259</v>
      </c>
      <c r="B71" s="15" t="s">
        <v>260</v>
      </c>
      <c r="C71" s="20"/>
      <c r="D71" s="33"/>
      <c r="E71" s="125"/>
      <c r="F71" s="20"/>
      <c r="G71" s="20"/>
      <c r="H71" s="20"/>
    </row>
    <row r="72" spans="1:8" s="3" customFormat="1" ht="15.6" x14ac:dyDescent="0.3">
      <c r="A72" s="1"/>
      <c r="B72" s="1"/>
      <c r="C72" s="1"/>
      <c r="D72" s="1"/>
      <c r="E72" s="1"/>
      <c r="F72" s="1"/>
      <c r="G72" s="1"/>
    </row>
    <row r="73" spans="1:8" s="124" customFormat="1" ht="15.6" x14ac:dyDescent="0.3">
      <c r="A73" s="15" t="s">
        <v>3</v>
      </c>
      <c r="B73" s="15" t="s">
        <v>51</v>
      </c>
      <c r="C73" s="20"/>
      <c r="D73" s="15"/>
      <c r="E73" s="15"/>
      <c r="F73" s="20"/>
      <c r="G73" s="20"/>
      <c r="H73" s="20"/>
    </row>
    <row r="74" spans="1:8" s="124" customFormat="1" ht="15.6" x14ac:dyDescent="0.3">
      <c r="A74" s="15" t="s">
        <v>53</v>
      </c>
      <c r="B74" s="15"/>
      <c r="C74" s="20"/>
      <c r="D74" s="15"/>
      <c r="E74" s="15"/>
      <c r="F74" s="20"/>
      <c r="G74" s="20"/>
      <c r="H74" s="20"/>
    </row>
    <row r="75" spans="1:8" s="126" customFormat="1" ht="15.6" x14ac:dyDescent="0.3">
      <c r="A75" s="15" t="s">
        <v>261</v>
      </c>
      <c r="B75" s="208" t="s">
        <v>822</v>
      </c>
      <c r="C75" s="15"/>
      <c r="D75" s="15"/>
      <c r="E75" s="15"/>
      <c r="F75" s="15"/>
      <c r="G75" s="79"/>
      <c r="H75" s="16"/>
    </row>
    <row r="76" spans="1:8" s="3" customFormat="1" ht="15" customHeight="1" x14ac:dyDescent="0.3">
      <c r="A76" s="145"/>
      <c r="B76" s="210"/>
      <c r="C76" s="1"/>
      <c r="D76" s="1"/>
      <c r="E76" s="90"/>
      <c r="F76" s="1"/>
      <c r="G76" s="1"/>
    </row>
    <row r="77" spans="1:8" s="211" customFormat="1" ht="13.2" customHeight="1" x14ac:dyDescent="0.3">
      <c r="A77" s="15" t="s">
        <v>26</v>
      </c>
      <c r="B77" s="15" t="s">
        <v>10</v>
      </c>
      <c r="C77" s="15" t="s">
        <v>18</v>
      </c>
      <c r="D77" s="15" t="s">
        <v>9</v>
      </c>
      <c r="E77" s="15" t="s">
        <v>12</v>
      </c>
      <c r="F77" s="15" t="s">
        <v>13</v>
      </c>
      <c r="G77" s="15" t="s">
        <v>22</v>
      </c>
      <c r="H77" s="20" t="s">
        <v>54</v>
      </c>
    </row>
    <row r="78" spans="1:8" s="26" customFormat="1" ht="12" customHeight="1" x14ac:dyDescent="0.25">
      <c r="A78" s="25" t="s">
        <v>15</v>
      </c>
      <c r="B78" s="25" t="s">
        <v>15</v>
      </c>
      <c r="C78" s="25" t="s">
        <v>15</v>
      </c>
      <c r="D78" s="26" t="s">
        <v>15</v>
      </c>
      <c r="E78" s="26" t="s">
        <v>15</v>
      </c>
      <c r="F78" s="212" t="s">
        <v>15</v>
      </c>
      <c r="G78" s="25" t="s">
        <v>15</v>
      </c>
      <c r="H78" s="19">
        <v>0</v>
      </c>
    </row>
    <row r="79" spans="1:8" s="26" customFormat="1" ht="12" customHeight="1" x14ac:dyDescent="0.25">
      <c r="A79" s="25" t="s">
        <v>15</v>
      </c>
      <c r="B79" s="25" t="s">
        <v>15</v>
      </c>
      <c r="C79" s="25" t="s">
        <v>15</v>
      </c>
      <c r="D79" s="26" t="s">
        <v>15</v>
      </c>
      <c r="E79" s="26" t="s">
        <v>15</v>
      </c>
      <c r="F79" s="212" t="s">
        <v>15</v>
      </c>
      <c r="G79" s="25" t="s">
        <v>15</v>
      </c>
      <c r="H79" s="19">
        <v>0</v>
      </c>
    </row>
    <row r="80" spans="1:8" s="26" customFormat="1" ht="12" customHeight="1" x14ac:dyDescent="0.25">
      <c r="A80" s="25" t="s">
        <v>15</v>
      </c>
      <c r="B80" s="25" t="s">
        <v>15</v>
      </c>
      <c r="C80" s="25" t="s">
        <v>15</v>
      </c>
      <c r="D80" s="26" t="s">
        <v>15</v>
      </c>
      <c r="E80" s="26" t="s">
        <v>15</v>
      </c>
      <c r="F80" s="212" t="s">
        <v>15</v>
      </c>
      <c r="G80" s="25" t="s">
        <v>15</v>
      </c>
      <c r="H80" s="19">
        <v>0</v>
      </c>
    </row>
    <row r="81" spans="1:8" s="26" customFormat="1" ht="12" customHeight="1" x14ac:dyDescent="0.25">
      <c r="A81" s="25" t="s">
        <v>15</v>
      </c>
      <c r="B81" s="25" t="s">
        <v>15</v>
      </c>
      <c r="C81" s="25" t="s">
        <v>15</v>
      </c>
      <c r="D81" s="26" t="s">
        <v>15</v>
      </c>
      <c r="E81" s="26" t="s">
        <v>15</v>
      </c>
      <c r="F81" s="212" t="s">
        <v>15</v>
      </c>
      <c r="G81" s="25" t="s">
        <v>15</v>
      </c>
      <c r="H81" s="19">
        <v>0</v>
      </c>
    </row>
    <row r="82" spans="1:8" s="26" customFormat="1" ht="12" customHeight="1" x14ac:dyDescent="0.25">
      <c r="A82" s="25" t="s">
        <v>15</v>
      </c>
      <c r="B82" s="25" t="s">
        <v>15</v>
      </c>
      <c r="C82" s="25" t="s">
        <v>15</v>
      </c>
      <c r="D82" s="26" t="s">
        <v>15</v>
      </c>
      <c r="E82" s="26" t="s">
        <v>15</v>
      </c>
      <c r="F82" s="212" t="s">
        <v>15</v>
      </c>
      <c r="G82" s="25" t="s">
        <v>15</v>
      </c>
      <c r="H82" s="19">
        <v>0</v>
      </c>
    </row>
    <row r="83" spans="1:8" s="26" customFormat="1" ht="12" customHeight="1" x14ac:dyDescent="0.25">
      <c r="A83" s="25" t="s">
        <v>15</v>
      </c>
      <c r="B83" s="25" t="s">
        <v>15</v>
      </c>
      <c r="C83" s="25" t="s">
        <v>15</v>
      </c>
      <c r="D83" s="26" t="s">
        <v>15</v>
      </c>
      <c r="E83" s="26" t="s">
        <v>15</v>
      </c>
      <c r="F83" s="212" t="s">
        <v>15</v>
      </c>
      <c r="G83" s="25" t="s">
        <v>15</v>
      </c>
      <c r="H83" s="19">
        <v>0</v>
      </c>
    </row>
    <row r="84" spans="1:8" s="26" customFormat="1" ht="12" customHeight="1" x14ac:dyDescent="0.25">
      <c r="A84" s="25" t="s">
        <v>15</v>
      </c>
      <c r="B84" s="25" t="s">
        <v>15</v>
      </c>
      <c r="C84" s="25" t="s">
        <v>15</v>
      </c>
      <c r="D84" s="26" t="s">
        <v>15</v>
      </c>
      <c r="E84" s="26" t="s">
        <v>15</v>
      </c>
      <c r="F84" s="212" t="s">
        <v>15</v>
      </c>
      <c r="G84" s="25" t="s">
        <v>15</v>
      </c>
      <c r="H84" s="19">
        <v>0</v>
      </c>
    </row>
    <row r="85" spans="1:8" s="26" customFormat="1" ht="12" customHeight="1" x14ac:dyDescent="0.25">
      <c r="A85" s="25" t="s">
        <v>15</v>
      </c>
      <c r="B85" s="25" t="s">
        <v>15</v>
      </c>
      <c r="C85" s="25" t="s">
        <v>15</v>
      </c>
      <c r="D85" s="26" t="s">
        <v>15</v>
      </c>
      <c r="E85" s="26" t="s">
        <v>15</v>
      </c>
      <c r="F85" s="212" t="s">
        <v>15</v>
      </c>
      <c r="G85" s="25" t="s">
        <v>15</v>
      </c>
      <c r="H85" s="19">
        <v>0</v>
      </c>
    </row>
    <row r="86" spans="1:8" s="26" customFormat="1" ht="12" customHeight="1" x14ac:dyDescent="0.25">
      <c r="A86" s="25" t="s">
        <v>15</v>
      </c>
      <c r="B86" s="25" t="s">
        <v>15</v>
      </c>
      <c r="C86" s="25" t="s">
        <v>15</v>
      </c>
      <c r="D86" s="26" t="s">
        <v>15</v>
      </c>
      <c r="E86" s="26" t="s">
        <v>15</v>
      </c>
      <c r="F86" s="212" t="s">
        <v>15</v>
      </c>
      <c r="G86" s="25" t="s">
        <v>15</v>
      </c>
      <c r="H86" s="19">
        <v>0</v>
      </c>
    </row>
    <row r="87" spans="1:8" s="26" customFormat="1" ht="12" customHeight="1" x14ac:dyDescent="0.25">
      <c r="A87" s="25" t="s">
        <v>15</v>
      </c>
      <c r="B87" s="25" t="s">
        <v>15</v>
      </c>
      <c r="C87" s="25" t="s">
        <v>15</v>
      </c>
      <c r="D87" s="26" t="s">
        <v>15</v>
      </c>
      <c r="E87" s="26" t="s">
        <v>15</v>
      </c>
      <c r="F87" s="212" t="s">
        <v>15</v>
      </c>
      <c r="G87" s="25" t="s">
        <v>15</v>
      </c>
      <c r="H87" s="19">
        <v>0</v>
      </c>
    </row>
    <row r="88" spans="1:8" s="26" customFormat="1" ht="12" customHeight="1" x14ac:dyDescent="0.25">
      <c r="A88" s="25" t="s">
        <v>15</v>
      </c>
      <c r="B88" s="25" t="s">
        <v>15</v>
      </c>
      <c r="C88" s="25" t="s">
        <v>15</v>
      </c>
      <c r="D88" s="26" t="s">
        <v>15</v>
      </c>
      <c r="E88" s="26" t="s">
        <v>15</v>
      </c>
      <c r="F88" s="212" t="s">
        <v>15</v>
      </c>
      <c r="G88" s="25" t="s">
        <v>15</v>
      </c>
      <c r="H88" s="19">
        <v>0</v>
      </c>
    </row>
    <row r="89" spans="1:8" s="26" customFormat="1" ht="12" customHeight="1" x14ac:dyDescent="0.25">
      <c r="A89" s="25" t="s">
        <v>15</v>
      </c>
      <c r="B89" s="25" t="s">
        <v>15</v>
      </c>
      <c r="C89" s="25" t="s">
        <v>15</v>
      </c>
      <c r="D89" s="26" t="s">
        <v>15</v>
      </c>
      <c r="E89" s="26" t="s">
        <v>15</v>
      </c>
      <c r="F89" s="212" t="s">
        <v>15</v>
      </c>
      <c r="G89" s="25" t="s">
        <v>15</v>
      </c>
      <c r="H89" s="19">
        <v>0</v>
      </c>
    </row>
    <row r="90" spans="1:8" s="26" customFormat="1" ht="12" customHeight="1" x14ac:dyDescent="0.25">
      <c r="A90" s="123"/>
      <c r="B90" s="22"/>
      <c r="C90" s="34" t="s">
        <v>2</v>
      </c>
      <c r="D90" s="36"/>
      <c r="E90" s="36"/>
      <c r="F90" s="36"/>
      <c r="G90" s="36"/>
      <c r="H90" s="83">
        <f>SUM(H78:H89)</f>
        <v>0</v>
      </c>
    </row>
    <row r="91" spans="1:8" s="26" customFormat="1" ht="12" customHeight="1" x14ac:dyDescent="0.25">
      <c r="A91" s="34" t="s">
        <v>5</v>
      </c>
      <c r="B91" s="34" t="s">
        <v>10</v>
      </c>
      <c r="C91" s="34" t="s">
        <v>18</v>
      </c>
      <c r="D91" s="34" t="s">
        <v>9</v>
      </c>
      <c r="E91" s="34" t="s">
        <v>12</v>
      </c>
      <c r="F91" s="34" t="s">
        <v>13</v>
      </c>
      <c r="G91" s="34" t="s">
        <v>22</v>
      </c>
      <c r="H91" s="35" t="s">
        <v>54</v>
      </c>
    </row>
    <row r="92" spans="1:8" s="26" customFormat="1" x14ac:dyDescent="0.25">
      <c r="A92" s="6">
        <v>0.65</v>
      </c>
      <c r="B92" s="26" t="s">
        <v>177</v>
      </c>
      <c r="C92" s="25">
        <v>2017</v>
      </c>
      <c r="D92" s="7" t="s">
        <v>214</v>
      </c>
      <c r="E92" s="116" t="s">
        <v>219</v>
      </c>
      <c r="F92" s="6">
        <v>260112</v>
      </c>
      <c r="G92" s="7"/>
      <c r="H92" s="6">
        <v>702</v>
      </c>
    </row>
    <row r="93" spans="1:8" s="26" customFormat="1" x14ac:dyDescent="0.25">
      <c r="A93" s="50">
        <v>1.5</v>
      </c>
      <c r="B93" s="7" t="s">
        <v>181</v>
      </c>
      <c r="C93" s="6">
        <v>2017</v>
      </c>
      <c r="D93" s="7" t="s">
        <v>780</v>
      </c>
      <c r="E93" s="116" t="s">
        <v>556</v>
      </c>
      <c r="F93" s="6">
        <v>260824</v>
      </c>
      <c r="G93" s="7"/>
      <c r="H93" s="80">
        <v>700</v>
      </c>
    </row>
    <row r="94" spans="1:8" s="26" customFormat="1" x14ac:dyDescent="0.25">
      <c r="A94" s="6">
        <v>2.5499999999999998</v>
      </c>
      <c r="B94" s="26" t="s">
        <v>177</v>
      </c>
      <c r="C94" s="25">
        <v>2017</v>
      </c>
      <c r="D94" s="6" t="s">
        <v>715</v>
      </c>
      <c r="E94" s="5" t="s">
        <v>556</v>
      </c>
      <c r="F94" s="274" t="s">
        <v>721</v>
      </c>
      <c r="G94" s="7" t="s">
        <v>717</v>
      </c>
      <c r="H94" s="6">
        <v>680</v>
      </c>
    </row>
    <row r="95" spans="1:8" s="26" customFormat="1" x14ac:dyDescent="0.25">
      <c r="A95" s="6">
        <v>1.61</v>
      </c>
      <c r="B95" s="5" t="s">
        <v>187</v>
      </c>
      <c r="C95" s="166">
        <v>2015</v>
      </c>
      <c r="D95" s="7" t="s">
        <v>213</v>
      </c>
      <c r="E95" s="116" t="s">
        <v>219</v>
      </c>
      <c r="F95" s="6">
        <v>260112</v>
      </c>
      <c r="G95" s="7"/>
      <c r="H95" s="6">
        <v>665</v>
      </c>
    </row>
    <row r="96" spans="1:8" s="26" customFormat="1" x14ac:dyDescent="0.25">
      <c r="A96" s="50">
        <v>0.8</v>
      </c>
      <c r="B96" s="97" t="s">
        <v>211</v>
      </c>
      <c r="C96" s="68">
        <v>2014</v>
      </c>
      <c r="D96" s="5" t="s">
        <v>214</v>
      </c>
      <c r="E96" s="25" t="s">
        <v>219</v>
      </c>
      <c r="F96" s="54">
        <v>260216</v>
      </c>
      <c r="G96" s="111"/>
      <c r="H96" s="6">
        <v>660</v>
      </c>
    </row>
    <row r="97" spans="1:9" s="26" customFormat="1" x14ac:dyDescent="0.25">
      <c r="A97" s="6">
        <v>2.35</v>
      </c>
      <c r="B97" s="167" t="s">
        <v>189</v>
      </c>
      <c r="C97" s="27">
        <v>2009</v>
      </c>
      <c r="D97" s="7" t="s">
        <v>213</v>
      </c>
      <c r="E97" s="116" t="s">
        <v>219</v>
      </c>
      <c r="F97" s="6">
        <v>260112</v>
      </c>
      <c r="G97" s="7"/>
      <c r="H97" s="6">
        <v>650</v>
      </c>
    </row>
    <row r="98" spans="1:9" s="26" customFormat="1" x14ac:dyDescent="0.25">
      <c r="A98" s="6">
        <v>0.75</v>
      </c>
      <c r="B98" s="97" t="s">
        <v>209</v>
      </c>
      <c r="C98" s="6">
        <v>2014</v>
      </c>
      <c r="D98" s="7" t="s">
        <v>214</v>
      </c>
      <c r="E98" s="116" t="s">
        <v>219</v>
      </c>
      <c r="F98" s="6">
        <v>260112</v>
      </c>
      <c r="G98" s="7"/>
      <c r="H98" s="6">
        <v>617</v>
      </c>
    </row>
    <row r="99" spans="1:9" s="26" customFormat="1" x14ac:dyDescent="0.25">
      <c r="A99" s="6">
        <v>1.33</v>
      </c>
      <c r="B99" s="25" t="s">
        <v>550</v>
      </c>
      <c r="C99" s="6">
        <v>2018</v>
      </c>
      <c r="D99" s="7" t="s">
        <v>780</v>
      </c>
      <c r="E99" s="116" t="s">
        <v>556</v>
      </c>
      <c r="F99" s="6">
        <v>260824</v>
      </c>
      <c r="G99" s="7"/>
      <c r="H99" s="80">
        <v>615</v>
      </c>
    </row>
    <row r="100" spans="1:9" s="26" customFormat="1" ht="12" customHeight="1" x14ac:dyDescent="0.25">
      <c r="A100" s="6">
        <v>2.21</v>
      </c>
      <c r="B100" s="7" t="s">
        <v>180</v>
      </c>
      <c r="C100" s="6">
        <v>2017</v>
      </c>
      <c r="D100" s="7" t="s">
        <v>715</v>
      </c>
      <c r="E100" s="116" t="s">
        <v>556</v>
      </c>
      <c r="F100" s="6">
        <v>260824</v>
      </c>
      <c r="G100" s="54">
        <v>1.8</v>
      </c>
      <c r="H100" s="80">
        <v>612</v>
      </c>
    </row>
    <row r="101" spans="1:9" s="26" customFormat="1" ht="12" customHeight="1" x14ac:dyDescent="0.25">
      <c r="A101" s="50">
        <v>2.2000000000000002</v>
      </c>
      <c r="B101" s="204" t="s">
        <v>181</v>
      </c>
      <c r="C101" s="166">
        <v>2017</v>
      </c>
      <c r="D101" s="204" t="s">
        <v>569</v>
      </c>
      <c r="E101" s="116" t="s">
        <v>618</v>
      </c>
      <c r="F101" s="7" t="s">
        <v>619</v>
      </c>
      <c r="G101" s="221" t="s">
        <v>566</v>
      </c>
      <c r="H101" s="6">
        <v>610</v>
      </c>
    </row>
    <row r="102" spans="1:9" s="26" customFormat="1" ht="12" customHeight="1" x14ac:dyDescent="0.25">
      <c r="A102" s="123"/>
      <c r="B102" s="22"/>
      <c r="C102" s="34" t="s">
        <v>2</v>
      </c>
      <c r="D102" s="36"/>
      <c r="E102" s="36"/>
      <c r="F102" s="36"/>
      <c r="G102" s="36"/>
      <c r="H102" s="83">
        <f>SUM(H92:H101)</f>
        <v>6511</v>
      </c>
    </row>
    <row r="103" spans="1:9" s="26" customFormat="1" ht="12" customHeight="1" x14ac:dyDescent="0.25">
      <c r="A103" s="34" t="s">
        <v>6</v>
      </c>
      <c r="B103" s="34" t="s">
        <v>10</v>
      </c>
      <c r="C103" s="34" t="s">
        <v>18</v>
      </c>
      <c r="D103" s="34" t="s">
        <v>9</v>
      </c>
      <c r="E103" s="34" t="s">
        <v>12</v>
      </c>
      <c r="F103" s="34" t="s">
        <v>13</v>
      </c>
      <c r="G103" s="34" t="s">
        <v>22</v>
      </c>
      <c r="H103" s="35" t="s">
        <v>54</v>
      </c>
    </row>
    <row r="104" spans="1:9" s="26" customFormat="1" ht="12" customHeight="1" x14ac:dyDescent="0.25">
      <c r="A104" s="220">
        <v>2.95</v>
      </c>
      <c r="B104" s="204" t="s">
        <v>551</v>
      </c>
      <c r="C104" s="166">
        <v>2019</v>
      </c>
      <c r="D104" s="204" t="s">
        <v>568</v>
      </c>
      <c r="E104" s="116" t="s">
        <v>618</v>
      </c>
      <c r="F104" s="7" t="s">
        <v>619</v>
      </c>
      <c r="G104" s="25"/>
      <c r="H104" s="25">
        <v>436</v>
      </c>
      <c r="I104" s="26" t="s">
        <v>0</v>
      </c>
    </row>
    <row r="105" spans="1:9" s="26" customFormat="1" ht="12" customHeight="1" x14ac:dyDescent="0.25">
      <c r="A105" s="27">
        <v>4.18</v>
      </c>
      <c r="B105" s="204" t="s">
        <v>572</v>
      </c>
      <c r="C105" s="166">
        <v>2015</v>
      </c>
      <c r="D105" s="204" t="s">
        <v>568</v>
      </c>
      <c r="E105" s="116" t="s">
        <v>618</v>
      </c>
      <c r="F105" s="7" t="s">
        <v>619</v>
      </c>
      <c r="G105" s="222"/>
      <c r="H105" s="25">
        <v>367</v>
      </c>
      <c r="I105" s="25"/>
    </row>
    <row r="106" spans="1:9" s="26" customFormat="1" ht="12" customHeight="1" x14ac:dyDescent="0.25">
      <c r="A106" s="54">
        <v>8.92</v>
      </c>
      <c r="B106" s="167" t="s">
        <v>189</v>
      </c>
      <c r="C106" s="27">
        <v>2009</v>
      </c>
      <c r="D106" s="54" t="s">
        <v>657</v>
      </c>
      <c r="E106" s="5" t="s">
        <v>556</v>
      </c>
      <c r="F106" s="6">
        <v>260518</v>
      </c>
      <c r="G106" s="5"/>
      <c r="H106" s="54">
        <v>364</v>
      </c>
    </row>
    <row r="107" spans="1:9" s="26" customFormat="1" ht="12" customHeight="1" x14ac:dyDescent="0.25">
      <c r="A107" s="50">
        <v>37.93</v>
      </c>
      <c r="B107" s="167" t="s">
        <v>189</v>
      </c>
      <c r="C107" s="27">
        <v>2009</v>
      </c>
      <c r="D107" s="7" t="s">
        <v>727</v>
      </c>
      <c r="E107" s="116" t="s">
        <v>468</v>
      </c>
      <c r="F107" s="6">
        <v>260501</v>
      </c>
      <c r="G107" s="7"/>
      <c r="H107" s="6">
        <v>357</v>
      </c>
    </row>
    <row r="108" spans="1:9" s="26" customFormat="1" ht="12" customHeight="1" x14ac:dyDescent="0.25">
      <c r="A108" s="6">
        <v>20.58</v>
      </c>
      <c r="B108" s="7" t="s">
        <v>181</v>
      </c>
      <c r="C108" s="6">
        <v>2017</v>
      </c>
      <c r="D108" s="7" t="s">
        <v>812</v>
      </c>
      <c r="E108" s="116" t="s">
        <v>556</v>
      </c>
      <c r="F108" s="6">
        <v>260824</v>
      </c>
      <c r="G108" s="7"/>
      <c r="H108" s="80">
        <v>321</v>
      </c>
    </row>
    <row r="109" spans="1:9" s="26" customFormat="1" ht="12" customHeight="1" x14ac:dyDescent="0.25">
      <c r="A109" s="50">
        <v>8.3000000000000007</v>
      </c>
      <c r="B109" s="97" t="s">
        <v>211</v>
      </c>
      <c r="C109" s="68">
        <v>2014</v>
      </c>
      <c r="D109" s="54" t="s">
        <v>661</v>
      </c>
      <c r="E109" s="5" t="s">
        <v>556</v>
      </c>
      <c r="F109" s="6">
        <v>260518</v>
      </c>
      <c r="G109" s="54"/>
      <c r="H109" s="54">
        <v>277</v>
      </c>
    </row>
    <row r="110" spans="1:9" s="26" customFormat="1" ht="12" customHeight="1" x14ac:dyDescent="0.25">
      <c r="A110" s="6">
        <v>5.37</v>
      </c>
      <c r="B110" s="97" t="s">
        <v>141</v>
      </c>
      <c r="C110" s="166">
        <v>2013</v>
      </c>
      <c r="D110" s="6" t="s">
        <v>560</v>
      </c>
      <c r="E110" s="5" t="s">
        <v>556</v>
      </c>
      <c r="F110" s="6">
        <v>260518</v>
      </c>
      <c r="G110" s="5"/>
      <c r="H110" s="6">
        <v>186</v>
      </c>
    </row>
    <row r="111" spans="1:9" s="26" customFormat="1" ht="12" customHeight="1" x14ac:dyDescent="0.25">
      <c r="A111" s="6">
        <v>16.07</v>
      </c>
      <c r="B111" s="7" t="s">
        <v>177</v>
      </c>
      <c r="C111" s="6">
        <v>2017</v>
      </c>
      <c r="D111" s="7" t="s">
        <v>812</v>
      </c>
      <c r="E111" s="116" t="s">
        <v>556</v>
      </c>
      <c r="F111" s="6">
        <v>260824</v>
      </c>
      <c r="G111" s="7"/>
      <c r="H111" s="80">
        <v>186</v>
      </c>
    </row>
    <row r="112" spans="1:9" s="26" customFormat="1" ht="12" customHeight="1" x14ac:dyDescent="0.25">
      <c r="A112" s="123"/>
      <c r="B112" s="22"/>
      <c r="C112" s="34" t="s">
        <v>125</v>
      </c>
      <c r="D112" s="36"/>
      <c r="E112" s="36"/>
      <c r="F112" s="36"/>
      <c r="G112" s="36"/>
      <c r="H112" s="83">
        <f>SUM(H104:H111)</f>
        <v>2494</v>
      </c>
    </row>
    <row r="114" spans="1:8" s="37" customFormat="1" ht="12" customHeight="1" x14ac:dyDescent="0.25">
      <c r="A114" s="194"/>
      <c r="B114" s="34" t="s">
        <v>835</v>
      </c>
      <c r="C114" s="34" t="s">
        <v>125</v>
      </c>
      <c r="D114" s="38"/>
      <c r="E114" s="38"/>
      <c r="F114" s="38"/>
      <c r="G114" s="38"/>
      <c r="H114" s="82">
        <f>H90+H102+H112</f>
        <v>9005</v>
      </c>
    </row>
    <row r="115" spans="1:8" s="46" customFormat="1" ht="15.6" x14ac:dyDescent="0.3">
      <c r="B115" s="15" t="s">
        <v>159</v>
      </c>
      <c r="C115" s="20"/>
      <c r="D115" s="51"/>
      <c r="E115" s="55"/>
      <c r="F115" s="55"/>
      <c r="G115" s="135"/>
      <c r="H115" s="88"/>
    </row>
    <row r="116" spans="1:8" s="52" customFormat="1" ht="15.6" x14ac:dyDescent="0.3">
      <c r="A116" s="30"/>
      <c r="B116" s="15"/>
      <c r="C116" s="58"/>
      <c r="D116" s="57"/>
      <c r="E116" s="57"/>
      <c r="F116" s="59"/>
      <c r="G116" s="157"/>
      <c r="H116" s="58"/>
    </row>
    <row r="118" spans="1:8" s="45" customFormat="1" ht="15" customHeight="1" x14ac:dyDescent="0.3">
      <c r="A118" s="4" t="s">
        <v>88</v>
      </c>
      <c r="B118" s="4" t="s">
        <v>89</v>
      </c>
      <c r="C118" s="101"/>
      <c r="D118" s="125"/>
      <c r="E118" s="70"/>
      <c r="F118" s="4"/>
      <c r="G118" s="134"/>
      <c r="H118" s="47"/>
    </row>
    <row r="119" spans="1:8" s="45" customFormat="1" ht="15" customHeight="1" x14ac:dyDescent="0.3">
      <c r="A119" s="45" t="s">
        <v>3</v>
      </c>
      <c r="B119" s="46" t="s">
        <v>94</v>
      </c>
      <c r="C119" s="133"/>
      <c r="E119" s="46"/>
      <c r="G119" s="102"/>
      <c r="H119" s="47"/>
    </row>
    <row r="120" spans="1:8" s="45" customFormat="1" ht="15" customHeight="1" x14ac:dyDescent="0.3">
      <c r="A120" s="4" t="s">
        <v>28</v>
      </c>
      <c r="C120" s="101"/>
      <c r="D120" s="4"/>
      <c r="E120" s="70"/>
      <c r="F120" s="4"/>
      <c r="G120" s="134"/>
      <c r="H120" s="47"/>
    </row>
    <row r="121" spans="1:8" s="56" customFormat="1" ht="15.6" x14ac:dyDescent="0.3">
      <c r="A121" s="20">
        <v>2026</v>
      </c>
      <c r="B121" s="208" t="s">
        <v>734</v>
      </c>
      <c r="C121" s="20"/>
      <c r="D121" s="20"/>
      <c r="E121" s="20"/>
      <c r="F121" s="20"/>
      <c r="G121" s="60"/>
      <c r="H121" s="88"/>
    </row>
    <row r="122" spans="1:8" s="120" customFormat="1" ht="13.8" x14ac:dyDescent="0.3">
      <c r="A122" s="34"/>
      <c r="B122" s="35"/>
      <c r="C122" s="87"/>
      <c r="D122" s="35"/>
      <c r="E122" s="86"/>
      <c r="F122" s="35"/>
      <c r="G122" s="87"/>
      <c r="H122" s="88"/>
    </row>
    <row r="123" spans="1:8" s="47" customFormat="1" ht="15" customHeight="1" x14ac:dyDescent="0.25">
      <c r="A123" s="128" t="s">
        <v>26</v>
      </c>
      <c r="B123" s="128" t="s">
        <v>10</v>
      </c>
      <c r="C123" s="134" t="s">
        <v>18</v>
      </c>
      <c r="D123" s="128" t="s">
        <v>9</v>
      </c>
      <c r="E123" s="129" t="s">
        <v>12</v>
      </c>
      <c r="F123" s="128" t="s">
        <v>13</v>
      </c>
      <c r="G123" s="134" t="s">
        <v>22</v>
      </c>
      <c r="H123" s="47" t="s">
        <v>23</v>
      </c>
    </row>
    <row r="124" spans="1:8" s="26" customFormat="1" x14ac:dyDescent="0.25">
      <c r="A124" s="6" t="s">
        <v>15</v>
      </c>
      <c r="B124" s="68" t="s">
        <v>15</v>
      </c>
      <c r="C124" s="68" t="s">
        <v>15</v>
      </c>
      <c r="D124" s="50" t="s">
        <v>15</v>
      </c>
      <c r="E124" s="5" t="s">
        <v>15</v>
      </c>
      <c r="F124" s="7" t="s">
        <v>15</v>
      </c>
      <c r="G124" s="6" t="s">
        <v>15</v>
      </c>
      <c r="H124" s="54">
        <v>0</v>
      </c>
    </row>
    <row r="125" spans="1:8" s="26" customFormat="1" x14ac:dyDescent="0.25">
      <c r="A125" s="6" t="s">
        <v>15</v>
      </c>
      <c r="B125" s="68" t="s">
        <v>15</v>
      </c>
      <c r="C125" s="68" t="s">
        <v>15</v>
      </c>
      <c r="D125" s="50" t="s">
        <v>15</v>
      </c>
      <c r="E125" s="5" t="s">
        <v>15</v>
      </c>
      <c r="F125" s="7" t="s">
        <v>15</v>
      </c>
      <c r="G125" s="6" t="s">
        <v>15</v>
      </c>
      <c r="H125" s="54">
        <v>0</v>
      </c>
    </row>
    <row r="126" spans="1:8" s="26" customFormat="1" x14ac:dyDescent="0.25">
      <c r="A126" s="6" t="s">
        <v>15</v>
      </c>
      <c r="B126" s="68" t="s">
        <v>15</v>
      </c>
      <c r="C126" s="68" t="s">
        <v>15</v>
      </c>
      <c r="D126" s="50" t="s">
        <v>15</v>
      </c>
      <c r="E126" s="5" t="s">
        <v>15</v>
      </c>
      <c r="F126" s="7" t="s">
        <v>15</v>
      </c>
      <c r="G126" s="6" t="s">
        <v>15</v>
      </c>
      <c r="H126" s="54">
        <v>0</v>
      </c>
    </row>
    <row r="127" spans="1:8" s="26" customFormat="1" x14ac:dyDescent="0.25">
      <c r="A127" s="6" t="s">
        <v>15</v>
      </c>
      <c r="B127" s="68" t="s">
        <v>15</v>
      </c>
      <c r="C127" s="68" t="s">
        <v>15</v>
      </c>
      <c r="D127" s="50" t="s">
        <v>15</v>
      </c>
      <c r="E127" s="5" t="s">
        <v>15</v>
      </c>
      <c r="F127" s="7" t="s">
        <v>15</v>
      </c>
      <c r="G127" s="6" t="s">
        <v>15</v>
      </c>
      <c r="H127" s="54">
        <v>0</v>
      </c>
    </row>
    <row r="128" spans="1:8" s="26" customFormat="1" x14ac:dyDescent="0.25">
      <c r="A128" s="6" t="s">
        <v>15</v>
      </c>
      <c r="B128" s="68" t="s">
        <v>15</v>
      </c>
      <c r="C128" s="68" t="s">
        <v>15</v>
      </c>
      <c r="D128" s="50" t="s">
        <v>15</v>
      </c>
      <c r="E128" s="5" t="s">
        <v>15</v>
      </c>
      <c r="F128" s="7" t="s">
        <v>15</v>
      </c>
      <c r="G128" s="6" t="s">
        <v>15</v>
      </c>
      <c r="H128" s="54">
        <v>0</v>
      </c>
    </row>
    <row r="129" spans="1:8" s="26" customFormat="1" x14ac:dyDescent="0.25">
      <c r="A129" s="6" t="s">
        <v>15</v>
      </c>
      <c r="B129" s="68" t="s">
        <v>15</v>
      </c>
      <c r="C129" s="68" t="s">
        <v>15</v>
      </c>
      <c r="D129" s="50" t="s">
        <v>15</v>
      </c>
      <c r="E129" s="5" t="s">
        <v>15</v>
      </c>
      <c r="F129" s="7" t="s">
        <v>15</v>
      </c>
      <c r="G129" s="6" t="s">
        <v>15</v>
      </c>
      <c r="H129" s="54">
        <v>0</v>
      </c>
    </row>
    <row r="130" spans="1:8" s="26" customFormat="1" x14ac:dyDescent="0.25">
      <c r="A130" s="6" t="s">
        <v>15</v>
      </c>
      <c r="B130" s="68" t="s">
        <v>15</v>
      </c>
      <c r="C130" s="68" t="s">
        <v>15</v>
      </c>
      <c r="D130" s="50" t="s">
        <v>15</v>
      </c>
      <c r="E130" s="5" t="s">
        <v>15</v>
      </c>
      <c r="F130" s="7" t="s">
        <v>15</v>
      </c>
      <c r="G130" s="6" t="s">
        <v>15</v>
      </c>
      <c r="H130" s="54">
        <v>0</v>
      </c>
    </row>
    <row r="131" spans="1:8" s="26" customFormat="1" x14ac:dyDescent="0.25">
      <c r="A131" s="6" t="s">
        <v>15</v>
      </c>
      <c r="B131" s="68" t="s">
        <v>15</v>
      </c>
      <c r="C131" s="68" t="s">
        <v>15</v>
      </c>
      <c r="D131" s="50" t="s">
        <v>15</v>
      </c>
      <c r="E131" s="5" t="s">
        <v>15</v>
      </c>
      <c r="F131" s="7" t="s">
        <v>15</v>
      </c>
      <c r="G131" s="6" t="s">
        <v>15</v>
      </c>
      <c r="H131" s="54">
        <v>0</v>
      </c>
    </row>
    <row r="132" spans="1:8" s="26" customFormat="1" x14ac:dyDescent="0.25">
      <c r="A132" s="6" t="s">
        <v>15</v>
      </c>
      <c r="B132" s="68" t="s">
        <v>15</v>
      </c>
      <c r="C132" s="68" t="s">
        <v>15</v>
      </c>
      <c r="D132" s="50" t="s">
        <v>15</v>
      </c>
      <c r="E132" s="5" t="s">
        <v>15</v>
      </c>
      <c r="F132" s="7" t="s">
        <v>15</v>
      </c>
      <c r="G132" s="6" t="s">
        <v>15</v>
      </c>
      <c r="H132" s="54">
        <v>0</v>
      </c>
    </row>
    <row r="133" spans="1:8" s="26" customFormat="1" x14ac:dyDescent="0.25">
      <c r="A133" s="6" t="s">
        <v>15</v>
      </c>
      <c r="B133" s="68" t="s">
        <v>15</v>
      </c>
      <c r="C133" s="68" t="s">
        <v>15</v>
      </c>
      <c r="D133" s="50" t="s">
        <v>15</v>
      </c>
      <c r="E133" s="5" t="s">
        <v>15</v>
      </c>
      <c r="F133" s="7" t="s">
        <v>15</v>
      </c>
      <c r="G133" s="6" t="s">
        <v>15</v>
      </c>
      <c r="H133" s="54">
        <v>0</v>
      </c>
    </row>
    <row r="134" spans="1:8" ht="15" customHeight="1" x14ac:dyDescent="0.25">
      <c r="A134" s="131"/>
      <c r="C134" s="134" t="s">
        <v>2</v>
      </c>
      <c r="D134" s="48"/>
      <c r="E134" s="71"/>
      <c r="F134" s="48"/>
      <c r="G134" s="95"/>
      <c r="H134" s="84">
        <f>SUM(H124:H133)</f>
        <v>0</v>
      </c>
    </row>
    <row r="135" spans="1:8" s="47" customFormat="1" ht="15" customHeight="1" x14ac:dyDescent="0.25">
      <c r="A135" s="128" t="s">
        <v>5</v>
      </c>
      <c r="B135" s="128" t="s">
        <v>10</v>
      </c>
      <c r="C135" s="134" t="s">
        <v>18</v>
      </c>
      <c r="D135" s="128" t="s">
        <v>9</v>
      </c>
      <c r="E135" s="129" t="s">
        <v>12</v>
      </c>
      <c r="F135" s="128" t="s">
        <v>13</v>
      </c>
      <c r="G135" s="134" t="s">
        <v>22</v>
      </c>
      <c r="H135" s="47" t="s">
        <v>23</v>
      </c>
    </row>
    <row r="136" spans="1:8" s="26" customFormat="1" x14ac:dyDescent="0.25">
      <c r="A136" s="6">
        <v>1.82</v>
      </c>
      <c r="B136" s="97" t="s">
        <v>141</v>
      </c>
      <c r="C136" s="166">
        <v>2013</v>
      </c>
      <c r="D136" s="7" t="s">
        <v>213</v>
      </c>
      <c r="E136" s="116" t="s">
        <v>219</v>
      </c>
      <c r="F136" s="6">
        <v>260112</v>
      </c>
      <c r="G136" s="7"/>
      <c r="H136" s="6">
        <v>610</v>
      </c>
    </row>
    <row r="137" spans="1:8" s="26" customFormat="1" x14ac:dyDescent="0.25">
      <c r="A137" s="6">
        <v>1.1499999999999999</v>
      </c>
      <c r="B137" s="5" t="s">
        <v>194</v>
      </c>
      <c r="C137" s="54">
        <v>2007</v>
      </c>
      <c r="D137" s="7" t="s">
        <v>214</v>
      </c>
      <c r="E137" s="116" t="s">
        <v>219</v>
      </c>
      <c r="F137" s="6">
        <v>260112</v>
      </c>
      <c r="G137" s="7"/>
      <c r="H137" s="6">
        <v>609</v>
      </c>
    </row>
    <row r="138" spans="1:8" s="26" customFormat="1" x14ac:dyDescent="0.25">
      <c r="A138" s="220">
        <v>2.12</v>
      </c>
      <c r="B138" s="204" t="s">
        <v>551</v>
      </c>
      <c r="C138" s="166">
        <v>2019</v>
      </c>
      <c r="D138" s="204" t="s">
        <v>569</v>
      </c>
      <c r="E138" s="116" t="s">
        <v>618</v>
      </c>
      <c r="F138" s="7" t="s">
        <v>619</v>
      </c>
      <c r="G138" s="25">
        <v>0.6</v>
      </c>
      <c r="H138" s="25">
        <v>594</v>
      </c>
    </row>
    <row r="139" spans="1:8" s="26" customFormat="1" x14ac:dyDescent="0.25">
      <c r="A139" s="50">
        <v>2</v>
      </c>
      <c r="B139" s="25" t="s">
        <v>550</v>
      </c>
      <c r="C139" s="6">
        <v>2018</v>
      </c>
      <c r="D139" s="7" t="s">
        <v>715</v>
      </c>
      <c r="E139" s="116" t="s">
        <v>556</v>
      </c>
      <c r="F139" s="6">
        <v>260824</v>
      </c>
      <c r="G139" s="54">
        <v>0.5</v>
      </c>
      <c r="H139" s="80">
        <v>570</v>
      </c>
    </row>
    <row r="140" spans="1:8" s="26" customFormat="1" x14ac:dyDescent="0.25">
      <c r="A140" s="50">
        <v>1</v>
      </c>
      <c r="B140" s="167" t="s">
        <v>189</v>
      </c>
      <c r="C140" s="27">
        <v>2009</v>
      </c>
      <c r="D140" s="7" t="s">
        <v>214</v>
      </c>
      <c r="E140" s="116" t="s">
        <v>219</v>
      </c>
      <c r="F140" s="6">
        <v>260112</v>
      </c>
      <c r="G140" s="7"/>
      <c r="H140" s="6">
        <v>532</v>
      </c>
    </row>
    <row r="141" spans="1:8" s="26" customFormat="1" ht="12" customHeight="1" x14ac:dyDescent="0.25">
      <c r="A141" s="6">
        <v>1.05</v>
      </c>
      <c r="B141" s="26" t="s">
        <v>195</v>
      </c>
      <c r="C141" s="25">
        <v>2007</v>
      </c>
      <c r="D141" s="7" t="s">
        <v>214</v>
      </c>
      <c r="E141" s="116" t="s">
        <v>219</v>
      </c>
      <c r="F141" s="6">
        <v>260112</v>
      </c>
      <c r="G141" s="7"/>
      <c r="H141" s="6">
        <v>524</v>
      </c>
    </row>
    <row r="142" spans="1:8" ht="15" customHeight="1" x14ac:dyDescent="0.25">
      <c r="A142" s="131"/>
      <c r="C142" s="134" t="s">
        <v>2</v>
      </c>
      <c r="D142" s="48"/>
      <c r="E142" s="71"/>
      <c r="F142" s="48"/>
      <c r="G142" s="95"/>
      <c r="H142" s="84">
        <f>SUM(H136:H141)</f>
        <v>3439</v>
      </c>
    </row>
    <row r="143" spans="1:8" s="47" customFormat="1" ht="15" customHeight="1" x14ac:dyDescent="0.25">
      <c r="A143" s="128" t="s">
        <v>6</v>
      </c>
      <c r="B143" s="128" t="s">
        <v>10</v>
      </c>
      <c r="C143" s="134" t="s">
        <v>18</v>
      </c>
      <c r="D143" s="128" t="s">
        <v>9</v>
      </c>
      <c r="E143" s="129" t="s">
        <v>12</v>
      </c>
      <c r="F143" s="128" t="s">
        <v>13</v>
      </c>
      <c r="G143" s="134" t="s">
        <v>22</v>
      </c>
      <c r="H143" s="47" t="s">
        <v>23</v>
      </c>
    </row>
    <row r="144" spans="1:8" s="26" customFormat="1" x14ac:dyDescent="0.25">
      <c r="A144" s="25">
        <v>4.3499999999999996</v>
      </c>
      <c r="B144" s="204" t="s">
        <v>577</v>
      </c>
      <c r="C144" s="166">
        <v>2013</v>
      </c>
      <c r="D144" s="204" t="s">
        <v>560</v>
      </c>
      <c r="E144" s="116" t="s">
        <v>618</v>
      </c>
      <c r="F144" s="7" t="s">
        <v>619</v>
      </c>
      <c r="G144" s="25"/>
      <c r="H144" s="25">
        <v>64</v>
      </c>
    </row>
    <row r="145" spans="1:8" s="26" customFormat="1" x14ac:dyDescent="0.25">
      <c r="A145" s="6">
        <v>12.23</v>
      </c>
      <c r="B145" s="7" t="s">
        <v>180</v>
      </c>
      <c r="C145" s="6">
        <v>2017</v>
      </c>
      <c r="D145" s="7" t="s">
        <v>812</v>
      </c>
      <c r="E145" s="116" t="s">
        <v>556</v>
      </c>
      <c r="F145" s="6">
        <v>260824</v>
      </c>
      <c r="G145" s="7"/>
      <c r="H145" s="80">
        <v>70</v>
      </c>
    </row>
    <row r="146" spans="1:8" s="26" customFormat="1" x14ac:dyDescent="0.25">
      <c r="A146" s="50">
        <v>17.2</v>
      </c>
      <c r="B146" s="97" t="s">
        <v>141</v>
      </c>
      <c r="C146" s="166">
        <v>2013</v>
      </c>
      <c r="D146" s="6" t="s">
        <v>662</v>
      </c>
      <c r="E146" s="5" t="s">
        <v>556</v>
      </c>
      <c r="F146" s="6">
        <v>260518</v>
      </c>
      <c r="G146" s="54"/>
      <c r="H146" s="6">
        <v>68</v>
      </c>
    </row>
    <row r="147" spans="1:8" s="26" customFormat="1" x14ac:dyDescent="0.25">
      <c r="A147" s="6">
        <v>12.07</v>
      </c>
      <c r="B147" s="25" t="s">
        <v>550</v>
      </c>
      <c r="C147" s="6">
        <v>2018</v>
      </c>
      <c r="D147" s="7" t="s">
        <v>812</v>
      </c>
      <c r="E147" s="116" t="s">
        <v>556</v>
      </c>
      <c r="F147" s="6">
        <v>260824</v>
      </c>
      <c r="G147" s="7"/>
      <c r="H147" s="80">
        <v>66</v>
      </c>
    </row>
    <row r="148" spans="1:8" ht="15" customHeight="1" x14ac:dyDescent="0.25">
      <c r="A148" s="131"/>
      <c r="C148" s="134" t="s">
        <v>2</v>
      </c>
      <c r="D148" s="48"/>
      <c r="E148" s="71"/>
      <c r="F148" s="48"/>
      <c r="G148" s="95"/>
      <c r="H148" s="85">
        <f>SUM(H144:H147)</f>
        <v>268</v>
      </c>
    </row>
    <row r="149" spans="1:8" ht="15" customHeight="1" x14ac:dyDescent="0.25"/>
    <row r="150" spans="1:8" ht="15" customHeight="1" x14ac:dyDescent="0.25">
      <c r="A150" s="128"/>
      <c r="B150" s="128" t="s">
        <v>836</v>
      </c>
      <c r="C150" s="134" t="s">
        <v>125</v>
      </c>
      <c r="D150" s="48"/>
      <c r="E150" s="71"/>
      <c r="F150" s="48"/>
      <c r="G150" s="95"/>
      <c r="H150" s="84">
        <f>H134+H142+H148</f>
        <v>3707</v>
      </c>
    </row>
    <row r="151" spans="1:8" s="47" customFormat="1" ht="15" customHeight="1" x14ac:dyDescent="0.25">
      <c r="A151" s="128"/>
      <c r="B151" s="128" t="s">
        <v>160</v>
      </c>
      <c r="C151" s="134"/>
      <c r="D151" s="128"/>
      <c r="E151" s="129"/>
      <c r="F151" s="128"/>
      <c r="G151" s="134"/>
    </row>
    <row r="157" spans="1:8" s="45" customFormat="1" ht="15" customHeight="1" x14ac:dyDescent="0.3">
      <c r="A157" s="4" t="s">
        <v>88</v>
      </c>
      <c r="B157" s="4" t="s">
        <v>89</v>
      </c>
      <c r="C157" s="101"/>
      <c r="D157" s="125"/>
      <c r="E157" s="70"/>
      <c r="F157" s="4"/>
      <c r="G157" s="134"/>
      <c r="H157" s="47"/>
    </row>
    <row r="158" spans="1:8" s="45" customFormat="1" ht="15" customHeight="1" x14ac:dyDescent="0.3">
      <c r="A158" s="45" t="s">
        <v>3</v>
      </c>
      <c r="B158" s="46" t="s">
        <v>733</v>
      </c>
      <c r="C158" s="133"/>
      <c r="E158" s="46"/>
      <c r="G158" s="102"/>
      <c r="H158" s="47"/>
    </row>
    <row r="159" spans="1:8" s="45" customFormat="1" ht="15" customHeight="1" x14ac:dyDescent="0.3">
      <c r="A159" s="4" t="s">
        <v>28</v>
      </c>
      <c r="C159" s="101"/>
      <c r="D159" s="4"/>
      <c r="E159" s="70"/>
      <c r="F159" s="4"/>
      <c r="G159" s="134"/>
      <c r="H159" s="47"/>
    </row>
    <row r="160" spans="1:8" s="56" customFormat="1" ht="15.6" x14ac:dyDescent="0.3">
      <c r="A160" s="20">
        <v>2026</v>
      </c>
      <c r="B160" s="208" t="s">
        <v>734</v>
      </c>
      <c r="C160" s="20"/>
      <c r="D160" s="20"/>
      <c r="E160" s="20"/>
      <c r="F160" s="20"/>
      <c r="G160" s="60"/>
      <c r="H160" s="88"/>
    </row>
    <row r="161" spans="1:8" s="120" customFormat="1" ht="13.8" x14ac:dyDescent="0.3">
      <c r="A161" s="34"/>
      <c r="B161" s="35"/>
      <c r="C161" s="87"/>
      <c r="D161" s="35"/>
      <c r="E161" s="86"/>
      <c r="F161" s="35"/>
      <c r="G161" s="87"/>
      <c r="H161" s="88"/>
    </row>
    <row r="162" spans="1:8" s="47" customFormat="1" ht="15" customHeight="1" x14ac:dyDescent="0.25">
      <c r="A162" s="128" t="s">
        <v>26</v>
      </c>
      <c r="B162" s="128" t="s">
        <v>10</v>
      </c>
      <c r="C162" s="134" t="s">
        <v>18</v>
      </c>
      <c r="D162" s="128" t="s">
        <v>9</v>
      </c>
      <c r="E162" s="129" t="s">
        <v>12</v>
      </c>
      <c r="F162" s="128" t="s">
        <v>13</v>
      </c>
      <c r="G162" s="134" t="s">
        <v>22</v>
      </c>
      <c r="H162" s="47" t="s">
        <v>23</v>
      </c>
    </row>
    <row r="163" spans="1:8" s="26" customFormat="1" x14ac:dyDescent="0.25">
      <c r="A163" s="6" t="s">
        <v>15</v>
      </c>
      <c r="B163" s="68" t="s">
        <v>15</v>
      </c>
      <c r="C163" s="68" t="s">
        <v>15</v>
      </c>
      <c r="D163" s="50" t="s">
        <v>15</v>
      </c>
      <c r="E163" s="5" t="s">
        <v>15</v>
      </c>
      <c r="F163" s="7" t="s">
        <v>15</v>
      </c>
      <c r="G163" s="6" t="s">
        <v>15</v>
      </c>
      <c r="H163" s="54">
        <v>0</v>
      </c>
    </row>
    <row r="164" spans="1:8" s="26" customFormat="1" x14ac:dyDescent="0.25">
      <c r="A164" s="6" t="s">
        <v>15</v>
      </c>
      <c r="B164" s="68" t="s">
        <v>15</v>
      </c>
      <c r="C164" s="68" t="s">
        <v>15</v>
      </c>
      <c r="D164" s="50" t="s">
        <v>15</v>
      </c>
      <c r="E164" s="5" t="s">
        <v>15</v>
      </c>
      <c r="F164" s="7" t="s">
        <v>15</v>
      </c>
      <c r="G164" s="6" t="s">
        <v>15</v>
      </c>
      <c r="H164" s="54">
        <v>0</v>
      </c>
    </row>
    <row r="165" spans="1:8" s="26" customFormat="1" x14ac:dyDescent="0.25">
      <c r="A165" s="6" t="s">
        <v>15</v>
      </c>
      <c r="B165" s="68" t="s">
        <v>15</v>
      </c>
      <c r="C165" s="68" t="s">
        <v>15</v>
      </c>
      <c r="D165" s="50" t="s">
        <v>15</v>
      </c>
      <c r="E165" s="5" t="s">
        <v>15</v>
      </c>
      <c r="F165" s="7" t="s">
        <v>15</v>
      </c>
      <c r="G165" s="6" t="s">
        <v>15</v>
      </c>
      <c r="H165" s="54">
        <v>0</v>
      </c>
    </row>
    <row r="166" spans="1:8" s="26" customFormat="1" x14ac:dyDescent="0.25">
      <c r="A166" s="6" t="s">
        <v>15</v>
      </c>
      <c r="B166" s="68" t="s">
        <v>15</v>
      </c>
      <c r="C166" s="68" t="s">
        <v>15</v>
      </c>
      <c r="D166" s="50" t="s">
        <v>15</v>
      </c>
      <c r="E166" s="5" t="s">
        <v>15</v>
      </c>
      <c r="F166" s="7" t="s">
        <v>15</v>
      </c>
      <c r="G166" s="6" t="s">
        <v>15</v>
      </c>
      <c r="H166" s="54">
        <v>0</v>
      </c>
    </row>
    <row r="167" spans="1:8" s="26" customFormat="1" x14ac:dyDescent="0.25">
      <c r="A167" s="6" t="s">
        <v>15</v>
      </c>
      <c r="B167" s="68" t="s">
        <v>15</v>
      </c>
      <c r="C167" s="68" t="s">
        <v>15</v>
      </c>
      <c r="D167" s="50" t="s">
        <v>15</v>
      </c>
      <c r="E167" s="5" t="s">
        <v>15</v>
      </c>
      <c r="F167" s="7" t="s">
        <v>15</v>
      </c>
      <c r="G167" s="6" t="s">
        <v>15</v>
      </c>
      <c r="H167" s="54">
        <v>0</v>
      </c>
    </row>
    <row r="168" spans="1:8" s="26" customFormat="1" x14ac:dyDescent="0.25">
      <c r="A168" s="6" t="s">
        <v>15</v>
      </c>
      <c r="B168" s="68" t="s">
        <v>15</v>
      </c>
      <c r="C168" s="68" t="s">
        <v>15</v>
      </c>
      <c r="D168" s="50" t="s">
        <v>15</v>
      </c>
      <c r="E168" s="5" t="s">
        <v>15</v>
      </c>
      <c r="F168" s="7" t="s">
        <v>15</v>
      </c>
      <c r="G168" s="6" t="s">
        <v>15</v>
      </c>
      <c r="H168" s="54">
        <v>0</v>
      </c>
    </row>
    <row r="169" spans="1:8" s="26" customFormat="1" x14ac:dyDescent="0.25">
      <c r="A169" s="6" t="s">
        <v>15</v>
      </c>
      <c r="B169" s="68" t="s">
        <v>15</v>
      </c>
      <c r="C169" s="68" t="s">
        <v>15</v>
      </c>
      <c r="D169" s="50" t="s">
        <v>15</v>
      </c>
      <c r="E169" s="5" t="s">
        <v>15</v>
      </c>
      <c r="F169" s="7" t="s">
        <v>15</v>
      </c>
      <c r="G169" s="6" t="s">
        <v>15</v>
      </c>
      <c r="H169" s="54">
        <v>0</v>
      </c>
    </row>
    <row r="170" spans="1:8" s="26" customFormat="1" x14ac:dyDescent="0.25">
      <c r="A170" s="6" t="s">
        <v>15</v>
      </c>
      <c r="B170" s="68" t="s">
        <v>15</v>
      </c>
      <c r="C170" s="68" t="s">
        <v>15</v>
      </c>
      <c r="D170" s="50" t="s">
        <v>15</v>
      </c>
      <c r="E170" s="5" t="s">
        <v>15</v>
      </c>
      <c r="F170" s="7" t="s">
        <v>15</v>
      </c>
      <c r="G170" s="6" t="s">
        <v>15</v>
      </c>
      <c r="H170" s="54">
        <v>0</v>
      </c>
    </row>
    <row r="171" spans="1:8" s="26" customFormat="1" x14ac:dyDescent="0.25">
      <c r="A171" s="6" t="s">
        <v>15</v>
      </c>
      <c r="B171" s="68" t="s">
        <v>15</v>
      </c>
      <c r="C171" s="68" t="s">
        <v>15</v>
      </c>
      <c r="D171" s="50" t="s">
        <v>15</v>
      </c>
      <c r="E171" s="5" t="s">
        <v>15</v>
      </c>
      <c r="F171" s="7" t="s">
        <v>15</v>
      </c>
      <c r="G171" s="6" t="s">
        <v>15</v>
      </c>
      <c r="H171" s="54">
        <v>0</v>
      </c>
    </row>
    <row r="172" spans="1:8" s="26" customFormat="1" x14ac:dyDescent="0.25">
      <c r="A172" s="6" t="s">
        <v>15</v>
      </c>
      <c r="B172" s="68" t="s">
        <v>15</v>
      </c>
      <c r="C172" s="68" t="s">
        <v>15</v>
      </c>
      <c r="D172" s="50" t="s">
        <v>15</v>
      </c>
      <c r="E172" s="5" t="s">
        <v>15</v>
      </c>
      <c r="F172" s="7" t="s">
        <v>15</v>
      </c>
      <c r="G172" s="6" t="s">
        <v>15</v>
      </c>
      <c r="H172" s="54">
        <v>0</v>
      </c>
    </row>
    <row r="173" spans="1:8" ht="15" customHeight="1" x14ac:dyDescent="0.25">
      <c r="A173" s="131"/>
      <c r="C173" s="134" t="s">
        <v>2</v>
      </c>
      <c r="D173" s="48"/>
      <c r="E173" s="71"/>
      <c r="F173" s="48"/>
      <c r="G173" s="95"/>
      <c r="H173" s="84">
        <f>SUM(H163:H172)</f>
        <v>0</v>
      </c>
    </row>
    <row r="174" spans="1:8" s="47" customFormat="1" ht="15" customHeight="1" x14ac:dyDescent="0.25">
      <c r="A174" s="128" t="s">
        <v>5</v>
      </c>
      <c r="B174" s="128" t="s">
        <v>10</v>
      </c>
      <c r="C174" s="134" t="s">
        <v>18</v>
      </c>
      <c r="D174" s="128" t="s">
        <v>9</v>
      </c>
      <c r="E174" s="129" t="s">
        <v>12</v>
      </c>
      <c r="F174" s="128" t="s">
        <v>13</v>
      </c>
      <c r="G174" s="134" t="s">
        <v>22</v>
      </c>
      <c r="H174" s="47" t="s">
        <v>23</v>
      </c>
    </row>
    <row r="175" spans="1:8" x14ac:dyDescent="0.25">
      <c r="A175" s="220">
        <v>2.52</v>
      </c>
      <c r="B175" s="204" t="s">
        <v>577</v>
      </c>
      <c r="C175" s="166">
        <v>2013</v>
      </c>
      <c r="D175" s="204" t="s">
        <v>569</v>
      </c>
      <c r="E175" s="116" t="s">
        <v>618</v>
      </c>
      <c r="F175" s="7" t="s">
        <v>619</v>
      </c>
      <c r="G175" s="219">
        <v>0</v>
      </c>
      <c r="H175" s="25">
        <v>434</v>
      </c>
    </row>
    <row r="176" spans="1:8" x14ac:dyDescent="0.25">
      <c r="A176" s="6">
        <v>1.22</v>
      </c>
      <c r="B176" s="97" t="s">
        <v>211</v>
      </c>
      <c r="C176" s="68">
        <v>2014</v>
      </c>
      <c r="D176" s="5" t="s">
        <v>213</v>
      </c>
      <c r="E176" s="25" t="s">
        <v>219</v>
      </c>
      <c r="F176" s="54">
        <v>260216</v>
      </c>
      <c r="G176" s="5"/>
      <c r="H176" s="6">
        <v>385</v>
      </c>
    </row>
    <row r="177" spans="1:8" s="26" customFormat="1" x14ac:dyDescent="0.25">
      <c r="A177" s="6">
        <v>2.0499999999999998</v>
      </c>
      <c r="B177" s="26" t="s">
        <v>195</v>
      </c>
      <c r="C177" s="25">
        <v>2007</v>
      </c>
      <c r="D177" s="7" t="s">
        <v>213</v>
      </c>
      <c r="E177" s="116" t="s">
        <v>219</v>
      </c>
      <c r="F177" s="6">
        <v>260112</v>
      </c>
      <c r="G177" s="7"/>
      <c r="H177" s="6">
        <v>450</v>
      </c>
    </row>
    <row r="178" spans="1:8" s="26" customFormat="1" x14ac:dyDescent="0.25">
      <c r="A178" s="217">
        <v>1.82</v>
      </c>
      <c r="B178" s="204" t="s">
        <v>572</v>
      </c>
      <c r="C178" s="166">
        <v>2015</v>
      </c>
      <c r="D178" s="204" t="s">
        <v>569</v>
      </c>
      <c r="E178" s="116" t="s">
        <v>618</v>
      </c>
      <c r="F178" s="7" t="s">
        <v>619</v>
      </c>
      <c r="G178" s="222">
        <v>0</v>
      </c>
      <c r="H178" s="25">
        <v>454</v>
      </c>
    </row>
    <row r="179" spans="1:8" s="26" customFormat="1" x14ac:dyDescent="0.25">
      <c r="A179" s="6" t="s">
        <v>15</v>
      </c>
      <c r="B179" s="68" t="s">
        <v>15</v>
      </c>
      <c r="C179" s="68" t="s">
        <v>15</v>
      </c>
      <c r="D179" s="50" t="s">
        <v>15</v>
      </c>
      <c r="E179" s="5" t="s">
        <v>15</v>
      </c>
      <c r="F179" s="7" t="s">
        <v>15</v>
      </c>
      <c r="G179" s="6" t="s">
        <v>15</v>
      </c>
      <c r="H179" s="54">
        <v>0</v>
      </c>
    </row>
    <row r="180" spans="1:8" s="26" customFormat="1" x14ac:dyDescent="0.25">
      <c r="A180" s="6" t="s">
        <v>15</v>
      </c>
      <c r="B180" s="68" t="s">
        <v>15</v>
      </c>
      <c r="C180" s="68" t="s">
        <v>15</v>
      </c>
      <c r="D180" s="50" t="s">
        <v>15</v>
      </c>
      <c r="E180" s="5" t="s">
        <v>15</v>
      </c>
      <c r="F180" s="7" t="s">
        <v>15</v>
      </c>
      <c r="G180" s="6" t="s">
        <v>15</v>
      </c>
      <c r="H180" s="54">
        <v>0</v>
      </c>
    </row>
    <row r="181" spans="1:8" ht="15" customHeight="1" x14ac:dyDescent="0.25">
      <c r="A181" s="131"/>
      <c r="C181" s="134" t="s">
        <v>2</v>
      </c>
      <c r="D181" s="48"/>
      <c r="E181" s="71"/>
      <c r="F181" s="48"/>
      <c r="G181" s="95"/>
      <c r="H181" s="84">
        <f>SUM(H175:H180)</f>
        <v>1723</v>
      </c>
    </row>
    <row r="182" spans="1:8" s="47" customFormat="1" ht="15" customHeight="1" x14ac:dyDescent="0.25">
      <c r="A182" s="128" t="s">
        <v>6</v>
      </c>
      <c r="B182" s="128" t="s">
        <v>10</v>
      </c>
      <c r="C182" s="134" t="s">
        <v>18</v>
      </c>
      <c r="D182" s="128" t="s">
        <v>9</v>
      </c>
      <c r="E182" s="129" t="s">
        <v>12</v>
      </c>
      <c r="F182" s="128" t="s">
        <v>13</v>
      </c>
      <c r="G182" s="134" t="s">
        <v>22</v>
      </c>
      <c r="H182" s="47" t="s">
        <v>23</v>
      </c>
    </row>
    <row r="183" spans="1:8" s="26" customFormat="1" x14ac:dyDescent="0.25">
      <c r="A183" s="6" t="s">
        <v>15</v>
      </c>
      <c r="B183" s="68" t="s">
        <v>15</v>
      </c>
      <c r="C183" s="68" t="s">
        <v>15</v>
      </c>
      <c r="D183" s="50" t="s">
        <v>15</v>
      </c>
      <c r="E183" s="5" t="s">
        <v>15</v>
      </c>
      <c r="F183" s="7" t="s">
        <v>15</v>
      </c>
      <c r="G183" s="6" t="s">
        <v>15</v>
      </c>
      <c r="H183" s="54">
        <v>0</v>
      </c>
    </row>
    <row r="184" spans="1:8" s="26" customFormat="1" x14ac:dyDescent="0.25">
      <c r="A184" s="6" t="s">
        <v>15</v>
      </c>
      <c r="B184" s="68" t="s">
        <v>15</v>
      </c>
      <c r="C184" s="68" t="s">
        <v>15</v>
      </c>
      <c r="D184" s="50" t="s">
        <v>15</v>
      </c>
      <c r="E184" s="5" t="s">
        <v>15</v>
      </c>
      <c r="F184" s="7" t="s">
        <v>15</v>
      </c>
      <c r="G184" s="6" t="s">
        <v>15</v>
      </c>
      <c r="H184" s="54">
        <v>0</v>
      </c>
    </row>
    <row r="185" spans="1:8" s="26" customFormat="1" x14ac:dyDescent="0.25">
      <c r="A185" s="6" t="s">
        <v>15</v>
      </c>
      <c r="B185" s="68" t="s">
        <v>15</v>
      </c>
      <c r="C185" s="68" t="s">
        <v>15</v>
      </c>
      <c r="D185" s="50" t="s">
        <v>15</v>
      </c>
      <c r="E185" s="5" t="s">
        <v>15</v>
      </c>
      <c r="F185" s="7" t="s">
        <v>15</v>
      </c>
      <c r="G185" s="6" t="s">
        <v>15</v>
      </c>
      <c r="H185" s="54">
        <v>0</v>
      </c>
    </row>
    <row r="186" spans="1:8" s="26" customFormat="1" x14ac:dyDescent="0.25">
      <c r="A186" s="6" t="s">
        <v>15</v>
      </c>
      <c r="B186" s="68" t="s">
        <v>15</v>
      </c>
      <c r="C186" s="68" t="s">
        <v>15</v>
      </c>
      <c r="D186" s="50" t="s">
        <v>15</v>
      </c>
      <c r="E186" s="5" t="s">
        <v>15</v>
      </c>
      <c r="F186" s="7" t="s">
        <v>15</v>
      </c>
      <c r="G186" s="6" t="s">
        <v>15</v>
      </c>
      <c r="H186" s="54">
        <v>0</v>
      </c>
    </row>
    <row r="187" spans="1:8" ht="15" customHeight="1" x14ac:dyDescent="0.25">
      <c r="A187" s="131"/>
      <c r="C187" s="134" t="s">
        <v>2</v>
      </c>
      <c r="D187" s="48"/>
      <c r="E187" s="71"/>
      <c r="F187" s="48"/>
      <c r="G187" s="95"/>
      <c r="H187" s="85">
        <f>SUM(H183:H186)</f>
        <v>0</v>
      </c>
    </row>
    <row r="188" spans="1:8" ht="15" customHeight="1" x14ac:dyDescent="0.25"/>
    <row r="189" spans="1:8" ht="15" customHeight="1" x14ac:dyDescent="0.25">
      <c r="A189" s="128"/>
      <c r="B189" s="128" t="s">
        <v>828</v>
      </c>
      <c r="C189" s="134" t="s">
        <v>125</v>
      </c>
      <c r="D189" s="48"/>
      <c r="E189" s="71"/>
      <c r="F189" s="48"/>
      <c r="G189" s="95"/>
      <c r="H189" s="84">
        <f>H173+H181+H187</f>
        <v>1723</v>
      </c>
    </row>
    <row r="190" spans="1:8" s="47" customFormat="1" ht="15" customHeight="1" x14ac:dyDescent="0.25">
      <c r="A190" s="128"/>
      <c r="B190" s="128" t="s">
        <v>160</v>
      </c>
      <c r="C190" s="134"/>
      <c r="D190" s="128"/>
      <c r="E190" s="129"/>
      <c r="F190" s="128"/>
      <c r="G190" s="134"/>
    </row>
  </sheetData>
  <sortState xmlns:xlrd2="http://schemas.microsoft.com/office/spreadsheetml/2017/richdata2" ref="A56:I62">
    <sortCondition descending="1" ref="H56:H62"/>
  </sortState>
  <pageMargins left="0.25" right="0.25" top="0.75" bottom="0.75" header="0.3" footer="0.3"/>
  <pageSetup paperSize="9" orientation="portrait" r:id="rId1"/>
  <rowBreaks count="2" manualBreakCount="2">
    <brk id="67" max="16383" man="1"/>
    <brk id="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E09D-4FBD-47F7-ACF4-E75495FB342A}">
  <dimension ref="A1:I154"/>
  <sheetViews>
    <sheetView zoomScaleNormal="100" workbookViewId="0">
      <selection activeCell="A18" sqref="A18:XFD18"/>
    </sheetView>
  </sheetViews>
  <sheetFormatPr baseColWidth="10" defaultColWidth="8.88671875" defaultRowHeight="13.2" x14ac:dyDescent="0.25"/>
  <cols>
    <col min="1" max="1" width="8.77734375" style="6" customWidth="1"/>
    <col min="2" max="2" width="26.88671875" style="5" customWidth="1"/>
    <col min="3" max="3" width="7.33203125" style="54" customWidth="1"/>
    <col min="4" max="4" width="10.21875" style="5" customWidth="1"/>
    <col min="5" max="5" width="14.21875" style="5" customWidth="1"/>
    <col min="6" max="6" width="9.44140625" style="54" customWidth="1"/>
    <col min="7" max="7" width="6.21875" style="54" customWidth="1"/>
    <col min="8" max="8" width="6.88671875" style="6" customWidth="1"/>
    <col min="9" max="16384" width="8.88671875" style="6"/>
  </cols>
  <sheetData>
    <row r="1" spans="1:9" s="47" customFormat="1" x14ac:dyDescent="0.25">
      <c r="A1" s="128" t="s">
        <v>126</v>
      </c>
      <c r="B1" s="128" t="s">
        <v>82</v>
      </c>
      <c r="C1" s="128"/>
      <c r="D1" s="201"/>
      <c r="E1" s="129"/>
      <c r="F1" s="128"/>
      <c r="G1" s="128"/>
    </row>
    <row r="2" spans="1:9" s="47" customFormat="1" ht="15" customHeight="1" x14ac:dyDescent="0.25">
      <c r="A2" s="47" t="s">
        <v>3</v>
      </c>
      <c r="B2" s="111" t="s">
        <v>49</v>
      </c>
      <c r="D2" s="111"/>
      <c r="E2" s="111"/>
    </row>
    <row r="3" spans="1:9" s="47" customFormat="1" ht="15" customHeight="1" x14ac:dyDescent="0.25">
      <c r="A3" s="128" t="s">
        <v>28</v>
      </c>
      <c r="C3" s="128"/>
      <c r="D3" s="129"/>
      <c r="E3" s="129"/>
      <c r="F3" s="128"/>
      <c r="G3" s="128"/>
    </row>
    <row r="4" spans="1:9" s="120" customFormat="1" ht="13.8" x14ac:dyDescent="0.3">
      <c r="A4" s="35">
        <v>2026</v>
      </c>
      <c r="B4" s="241"/>
      <c r="C4" s="35"/>
      <c r="D4" s="35"/>
      <c r="E4" s="35"/>
      <c r="F4" s="35"/>
      <c r="G4" s="242"/>
      <c r="H4" s="88"/>
    </row>
    <row r="5" spans="1:9" s="120" customFormat="1" ht="13.8" x14ac:dyDescent="0.3">
      <c r="A5" s="34"/>
      <c r="B5" s="35" t="s">
        <v>1399</v>
      </c>
      <c r="C5" s="87"/>
      <c r="D5" s="35"/>
      <c r="E5" s="86"/>
      <c r="F5" s="35"/>
      <c r="G5" s="87"/>
      <c r="H5" s="88"/>
    </row>
    <row r="6" spans="1:9" s="47" customFormat="1" x14ac:dyDescent="0.25">
      <c r="A6" s="128" t="s">
        <v>90</v>
      </c>
      <c r="B6" s="128" t="s">
        <v>10</v>
      </c>
      <c r="C6" s="128" t="s">
        <v>18</v>
      </c>
      <c r="D6" s="129" t="s">
        <v>9</v>
      </c>
      <c r="E6" s="129" t="s">
        <v>12</v>
      </c>
      <c r="F6" s="128" t="s">
        <v>13</v>
      </c>
      <c r="G6" s="128" t="s">
        <v>22</v>
      </c>
      <c r="H6" s="47" t="s">
        <v>23</v>
      </c>
    </row>
    <row r="7" spans="1:9" s="7" customFormat="1" ht="12.6" customHeight="1" x14ac:dyDescent="0.25">
      <c r="A7" s="220" t="s">
        <v>688</v>
      </c>
      <c r="B7" s="204" t="s">
        <v>233</v>
      </c>
      <c r="C7" s="166">
        <v>2010</v>
      </c>
      <c r="D7" s="204" t="s">
        <v>673</v>
      </c>
      <c r="E7" s="116" t="s">
        <v>689</v>
      </c>
      <c r="F7" s="7" t="s">
        <v>690</v>
      </c>
      <c r="G7" s="221"/>
      <c r="H7" s="25">
        <v>594</v>
      </c>
      <c r="I7" s="25"/>
    </row>
    <row r="8" spans="1:9" s="7" customFormat="1" ht="12.6" customHeight="1" x14ac:dyDescent="0.25">
      <c r="A8" s="6">
        <v>7.78</v>
      </c>
      <c r="B8" s="7" t="s">
        <v>488</v>
      </c>
      <c r="C8" s="6">
        <v>2017</v>
      </c>
      <c r="D8" s="7" t="s">
        <v>567</v>
      </c>
      <c r="E8" s="116" t="s">
        <v>556</v>
      </c>
      <c r="F8" s="6">
        <v>260824</v>
      </c>
      <c r="G8" s="54">
        <v>1.2</v>
      </c>
      <c r="H8" s="80">
        <v>587</v>
      </c>
      <c r="I8" s="25"/>
    </row>
    <row r="9" spans="1:9" s="7" customFormat="1" ht="12.6" customHeight="1" x14ac:dyDescent="0.25">
      <c r="A9" s="6">
        <v>8.08</v>
      </c>
      <c r="B9" s="7" t="s">
        <v>509</v>
      </c>
      <c r="C9" s="6">
        <v>2017</v>
      </c>
      <c r="D9" s="7" t="s">
        <v>567</v>
      </c>
      <c r="E9" s="116" t="s">
        <v>556</v>
      </c>
      <c r="F9" s="6">
        <v>260824</v>
      </c>
      <c r="G9" s="54">
        <v>1.2</v>
      </c>
      <c r="H9" s="80">
        <v>482</v>
      </c>
      <c r="I9" s="25"/>
    </row>
    <row r="10" spans="1:9" s="7" customFormat="1" ht="12.6" customHeight="1" x14ac:dyDescent="0.25">
      <c r="A10" s="219">
        <v>8</v>
      </c>
      <c r="B10" s="204" t="s">
        <v>546</v>
      </c>
      <c r="C10" s="166">
        <v>2018</v>
      </c>
      <c r="D10" s="204" t="s">
        <v>567</v>
      </c>
      <c r="E10" s="116" t="s">
        <v>618</v>
      </c>
      <c r="F10" s="7" t="s">
        <v>619</v>
      </c>
      <c r="G10" s="25">
        <v>-0.5</v>
      </c>
      <c r="H10" s="25">
        <v>440</v>
      </c>
      <c r="I10" s="25"/>
    </row>
    <row r="11" spans="1:9" s="7" customFormat="1" ht="12.6" customHeight="1" x14ac:dyDescent="0.25">
      <c r="A11" s="219">
        <v>8</v>
      </c>
      <c r="B11" s="204" t="s">
        <v>548</v>
      </c>
      <c r="C11" s="166">
        <v>2017</v>
      </c>
      <c r="D11" s="26" t="s">
        <v>567</v>
      </c>
      <c r="E11" s="116" t="s">
        <v>618</v>
      </c>
      <c r="F11" s="7" t="s">
        <v>619</v>
      </c>
      <c r="G11" s="25">
        <v>-1.5</v>
      </c>
      <c r="H11" s="25">
        <v>440</v>
      </c>
      <c r="I11" s="25"/>
    </row>
    <row r="12" spans="1:9" s="7" customFormat="1" ht="12.6" customHeight="1" x14ac:dyDescent="0.25">
      <c r="A12" s="27">
        <v>8.1</v>
      </c>
      <c r="B12" s="204" t="s">
        <v>576</v>
      </c>
      <c r="C12" s="166">
        <v>2017</v>
      </c>
      <c r="D12" s="26" t="s">
        <v>567</v>
      </c>
      <c r="E12" s="116" t="s">
        <v>618</v>
      </c>
      <c r="F12" s="7" t="s">
        <v>619</v>
      </c>
      <c r="G12" s="27">
        <v>-0.6</v>
      </c>
      <c r="H12" s="25">
        <v>405</v>
      </c>
      <c r="I12" s="25"/>
    </row>
    <row r="13" spans="1:9" s="7" customFormat="1" ht="12.6" customHeight="1" x14ac:dyDescent="0.25">
      <c r="A13" s="222">
        <v>8.1</v>
      </c>
      <c r="B13" s="204" t="s">
        <v>583</v>
      </c>
      <c r="C13" s="166">
        <v>2018</v>
      </c>
      <c r="D13" s="204" t="s">
        <v>567</v>
      </c>
      <c r="E13" s="116" t="s">
        <v>618</v>
      </c>
      <c r="F13" s="7" t="s">
        <v>619</v>
      </c>
      <c r="G13" s="27">
        <v>-1.5</v>
      </c>
      <c r="H13" s="25">
        <v>405</v>
      </c>
      <c r="I13" s="25"/>
    </row>
    <row r="14" spans="1:9" s="7" customFormat="1" ht="12.6" customHeight="1" x14ac:dyDescent="0.25">
      <c r="A14" s="25">
        <v>8.1999999999999993</v>
      </c>
      <c r="B14" s="26" t="s">
        <v>578</v>
      </c>
      <c r="C14" s="25">
        <v>2018</v>
      </c>
      <c r="D14" s="26" t="s">
        <v>567</v>
      </c>
      <c r="E14" s="116" t="s">
        <v>618</v>
      </c>
      <c r="F14" s="7" t="s">
        <v>619</v>
      </c>
      <c r="G14" s="221" t="s">
        <v>579</v>
      </c>
      <c r="H14" s="25">
        <v>370</v>
      </c>
      <c r="I14" s="25"/>
    </row>
    <row r="15" spans="1:9" s="7" customFormat="1" ht="12.6" customHeight="1" x14ac:dyDescent="0.25">
      <c r="A15" s="25">
        <v>10.5</v>
      </c>
      <c r="B15" s="204" t="s">
        <v>571</v>
      </c>
      <c r="C15" s="166">
        <v>2012</v>
      </c>
      <c r="D15" s="204" t="s">
        <v>562</v>
      </c>
      <c r="E15" s="116" t="s">
        <v>618</v>
      </c>
      <c r="F15" s="7" t="s">
        <v>619</v>
      </c>
      <c r="G15" s="25">
        <v>-1.5</v>
      </c>
      <c r="H15" s="25">
        <v>338</v>
      </c>
      <c r="I15" s="25"/>
    </row>
    <row r="16" spans="1:9" s="7" customFormat="1" ht="12.6" customHeight="1" x14ac:dyDescent="0.25">
      <c r="A16" s="27">
        <v>11.5</v>
      </c>
      <c r="B16" s="204" t="s">
        <v>576</v>
      </c>
      <c r="C16" s="166">
        <v>2017</v>
      </c>
      <c r="D16" s="204" t="s">
        <v>562</v>
      </c>
      <c r="E16" s="116" t="s">
        <v>618</v>
      </c>
      <c r="F16" s="7" t="s">
        <v>619</v>
      </c>
      <c r="G16" s="27">
        <v>-2.4</v>
      </c>
      <c r="H16" s="25">
        <v>338</v>
      </c>
      <c r="I16" s="25"/>
    </row>
    <row r="17" spans="1:9" s="7" customFormat="1" ht="12.6" customHeight="1" x14ac:dyDescent="0.25">
      <c r="A17" s="219">
        <v>15.5</v>
      </c>
      <c r="B17" s="204" t="s">
        <v>548</v>
      </c>
      <c r="C17" s="166">
        <v>2017</v>
      </c>
      <c r="D17" s="204" t="s">
        <v>570</v>
      </c>
      <c r="E17" s="116" t="s">
        <v>618</v>
      </c>
      <c r="F17" s="7" t="s">
        <v>619</v>
      </c>
      <c r="G17" s="25">
        <v>-1.6</v>
      </c>
      <c r="H17" s="25">
        <v>265</v>
      </c>
      <c r="I17" s="25"/>
    </row>
    <row r="18" spans="1:9" s="245" customFormat="1" ht="14.4" x14ac:dyDescent="0.3">
      <c r="A18" s="276" t="s">
        <v>1389</v>
      </c>
      <c r="B18" s="276" t="s">
        <v>521</v>
      </c>
      <c r="C18" s="287">
        <v>2015</v>
      </c>
      <c r="D18" s="286" t="s">
        <v>555</v>
      </c>
      <c r="E18" s="26" t="s">
        <v>1398</v>
      </c>
      <c r="F18" s="209">
        <v>260907</v>
      </c>
      <c r="G18" s="276"/>
      <c r="H18" s="306">
        <v>246</v>
      </c>
    </row>
    <row r="19" spans="1:9" x14ac:dyDescent="0.25">
      <c r="A19" s="131"/>
      <c r="B19" s="7"/>
      <c r="C19" s="128" t="s">
        <v>2</v>
      </c>
      <c r="D19" s="71"/>
      <c r="E19" s="71"/>
      <c r="F19" s="48"/>
      <c r="G19" s="48"/>
      <c r="H19" s="84">
        <f>SUM(H7:H18)</f>
        <v>4910</v>
      </c>
    </row>
    <row r="20" spans="1:9" s="26" customFormat="1" x14ac:dyDescent="0.25">
      <c r="A20" s="34" t="s">
        <v>29</v>
      </c>
      <c r="B20" s="34" t="s">
        <v>10</v>
      </c>
      <c r="C20" s="81" t="s">
        <v>18</v>
      </c>
      <c r="D20" s="34" t="s">
        <v>9</v>
      </c>
      <c r="E20" s="121" t="s">
        <v>12</v>
      </c>
      <c r="F20" s="34" t="s">
        <v>13</v>
      </c>
      <c r="G20" s="81" t="s">
        <v>22</v>
      </c>
      <c r="H20" s="35" t="s">
        <v>54</v>
      </c>
    </row>
    <row r="21" spans="1:9" s="7" customFormat="1" ht="12.6" customHeight="1" x14ac:dyDescent="0.25">
      <c r="A21" s="7" t="s">
        <v>15</v>
      </c>
      <c r="B21" s="7" t="s">
        <v>15</v>
      </c>
      <c r="C21" s="7" t="s">
        <v>15</v>
      </c>
      <c r="D21" s="9" t="s">
        <v>15</v>
      </c>
      <c r="E21" s="122" t="s">
        <v>15</v>
      </c>
      <c r="F21" s="80" t="s">
        <v>15</v>
      </c>
      <c r="G21" s="7" t="s">
        <v>15</v>
      </c>
      <c r="H21" s="6">
        <v>0</v>
      </c>
    </row>
    <row r="22" spans="1:9" s="7" customFormat="1" ht="12.6" customHeight="1" x14ac:dyDescent="0.25">
      <c r="A22" s="7" t="s">
        <v>15</v>
      </c>
      <c r="B22" s="7" t="s">
        <v>15</v>
      </c>
      <c r="C22" s="7" t="s">
        <v>15</v>
      </c>
      <c r="D22" s="9" t="s">
        <v>15</v>
      </c>
      <c r="E22" s="122" t="s">
        <v>15</v>
      </c>
      <c r="F22" s="80" t="s">
        <v>15</v>
      </c>
      <c r="G22" s="7" t="s">
        <v>15</v>
      </c>
      <c r="H22" s="6">
        <v>0</v>
      </c>
    </row>
    <row r="23" spans="1:9" s="26" customFormat="1" x14ac:dyDescent="0.25">
      <c r="A23" s="123"/>
      <c r="B23" s="22"/>
      <c r="C23" s="81" t="s">
        <v>2</v>
      </c>
      <c r="D23" s="36"/>
      <c r="E23" s="69"/>
      <c r="F23" s="36"/>
      <c r="G23" s="93"/>
      <c r="H23" s="83">
        <f>SUM(H21:H22)</f>
        <v>0</v>
      </c>
    </row>
    <row r="24" spans="1:9" x14ac:dyDescent="0.25">
      <c r="A24" s="128" t="s">
        <v>5</v>
      </c>
      <c r="B24" s="128" t="s">
        <v>10</v>
      </c>
      <c r="C24" s="128" t="s">
        <v>18</v>
      </c>
      <c r="D24" s="129" t="s">
        <v>9</v>
      </c>
      <c r="E24" s="129" t="s">
        <v>12</v>
      </c>
      <c r="F24" s="128" t="s">
        <v>13</v>
      </c>
      <c r="G24" s="128" t="s">
        <v>22</v>
      </c>
      <c r="H24" s="47" t="s">
        <v>23</v>
      </c>
    </row>
    <row r="25" spans="1:9" s="7" customFormat="1" ht="12.6" customHeight="1" x14ac:dyDescent="0.25">
      <c r="A25" s="6">
        <v>0.85</v>
      </c>
      <c r="B25" s="26" t="s">
        <v>196</v>
      </c>
      <c r="C25" s="25">
        <v>2015</v>
      </c>
      <c r="D25" s="7" t="s">
        <v>214</v>
      </c>
      <c r="E25" s="116" t="s">
        <v>219</v>
      </c>
      <c r="F25" s="6">
        <v>260112</v>
      </c>
      <c r="H25" s="6">
        <v>762</v>
      </c>
      <c r="I25" s="6"/>
    </row>
    <row r="26" spans="1:9" s="7" customFormat="1" ht="12.6" customHeight="1" x14ac:dyDescent="0.25">
      <c r="A26" s="6">
        <v>1.59</v>
      </c>
      <c r="B26" s="7" t="s">
        <v>488</v>
      </c>
      <c r="C26" s="6">
        <v>2017</v>
      </c>
      <c r="D26" s="7" t="s">
        <v>780</v>
      </c>
      <c r="E26" s="116" t="s">
        <v>556</v>
      </c>
      <c r="F26" s="6">
        <v>260824</v>
      </c>
      <c r="H26" s="80">
        <v>724</v>
      </c>
      <c r="I26" s="25"/>
    </row>
    <row r="27" spans="1:9" s="7" customFormat="1" ht="12.6" customHeight="1" x14ac:dyDescent="0.25">
      <c r="A27" s="50">
        <v>0.8</v>
      </c>
      <c r="B27" s="54" t="s">
        <v>198</v>
      </c>
      <c r="C27" s="25">
        <v>2015</v>
      </c>
      <c r="D27" s="7" t="s">
        <v>214</v>
      </c>
      <c r="E27" s="116" t="s">
        <v>219</v>
      </c>
      <c r="F27" s="6">
        <v>260112</v>
      </c>
      <c r="H27" s="6">
        <v>715</v>
      </c>
      <c r="I27" s="6"/>
    </row>
    <row r="28" spans="1:9" s="7" customFormat="1" ht="12.6" customHeight="1" x14ac:dyDescent="0.25">
      <c r="A28" s="217">
        <v>2.5</v>
      </c>
      <c r="B28" s="204" t="s">
        <v>576</v>
      </c>
      <c r="C28" s="166">
        <v>2017</v>
      </c>
      <c r="D28" s="204" t="s">
        <v>569</v>
      </c>
      <c r="E28" s="116" t="s">
        <v>618</v>
      </c>
      <c r="F28" s="7" t="s">
        <v>619</v>
      </c>
      <c r="G28" s="221" t="s">
        <v>566</v>
      </c>
      <c r="H28" s="25">
        <v>664</v>
      </c>
      <c r="I28" s="25"/>
    </row>
    <row r="29" spans="1:9" s="7" customFormat="1" ht="12.6" customHeight="1" x14ac:dyDescent="0.25">
      <c r="A29" s="27">
        <v>2.44</v>
      </c>
      <c r="B29" s="204" t="s">
        <v>549</v>
      </c>
      <c r="C29" s="166">
        <v>2019</v>
      </c>
      <c r="D29" s="204" t="s">
        <v>569</v>
      </c>
      <c r="E29" s="116" t="s">
        <v>618</v>
      </c>
      <c r="F29" s="7" t="s">
        <v>619</v>
      </c>
      <c r="G29" s="221" t="s">
        <v>566</v>
      </c>
      <c r="H29" s="25">
        <v>651</v>
      </c>
      <c r="I29" s="25"/>
    </row>
    <row r="30" spans="1:9" s="7" customFormat="1" ht="12.6" customHeight="1" x14ac:dyDescent="0.25">
      <c r="A30" s="6">
        <v>2.36</v>
      </c>
      <c r="B30" s="7" t="s">
        <v>488</v>
      </c>
      <c r="C30" s="6">
        <v>2017</v>
      </c>
      <c r="D30" s="7" t="s">
        <v>715</v>
      </c>
      <c r="E30" s="116" t="s">
        <v>556</v>
      </c>
      <c r="F30" s="6">
        <v>260824</v>
      </c>
      <c r="G30" s="54">
        <v>0</v>
      </c>
      <c r="H30" s="80">
        <v>634</v>
      </c>
      <c r="I30" s="25"/>
    </row>
    <row r="31" spans="1:9" s="7" customFormat="1" ht="12.6" customHeight="1" x14ac:dyDescent="0.25">
      <c r="A31" s="6">
        <v>1.56</v>
      </c>
      <c r="B31" s="26" t="s">
        <v>196</v>
      </c>
      <c r="C31" s="25">
        <v>2015</v>
      </c>
      <c r="D31" s="7" t="s">
        <v>213</v>
      </c>
      <c r="E31" s="116" t="s">
        <v>219</v>
      </c>
      <c r="F31" s="6">
        <v>260112</v>
      </c>
      <c r="H31" s="6">
        <v>628</v>
      </c>
      <c r="I31" s="6"/>
    </row>
    <row r="32" spans="1:9" s="7" customFormat="1" ht="12.6" customHeight="1" x14ac:dyDescent="0.25">
      <c r="A32" s="220">
        <v>2.29</v>
      </c>
      <c r="B32" s="204" t="s">
        <v>548</v>
      </c>
      <c r="C32" s="166">
        <v>2017</v>
      </c>
      <c r="D32" s="204" t="s">
        <v>569</v>
      </c>
      <c r="E32" s="116" t="s">
        <v>618</v>
      </c>
      <c r="F32" s="7" t="s">
        <v>619</v>
      </c>
      <c r="G32" s="221" t="s">
        <v>566</v>
      </c>
      <c r="H32" s="25">
        <v>619</v>
      </c>
      <c r="I32" s="25"/>
    </row>
    <row r="33" spans="1:9" s="7" customFormat="1" ht="12.6" customHeight="1" x14ac:dyDescent="0.25">
      <c r="A33" s="25">
        <v>2.16</v>
      </c>
      <c r="B33" s="26" t="s">
        <v>578</v>
      </c>
      <c r="C33" s="25">
        <v>2018</v>
      </c>
      <c r="D33" s="204" t="s">
        <v>569</v>
      </c>
      <c r="E33" s="116" t="s">
        <v>618</v>
      </c>
      <c r="F33" s="7" t="s">
        <v>619</v>
      </c>
      <c r="G33" s="221" t="s">
        <v>581</v>
      </c>
      <c r="H33" s="25">
        <v>592</v>
      </c>
      <c r="I33" s="25"/>
    </row>
    <row r="34" spans="1:9" s="7" customFormat="1" ht="12.6" customHeight="1" x14ac:dyDescent="0.25">
      <c r="A34" s="6">
        <v>1.71</v>
      </c>
      <c r="B34" s="27" t="s">
        <v>245</v>
      </c>
      <c r="C34" s="27">
        <v>2013</v>
      </c>
      <c r="D34" s="5" t="s">
        <v>213</v>
      </c>
      <c r="E34" s="25" t="s">
        <v>219</v>
      </c>
      <c r="F34" s="54">
        <v>260216</v>
      </c>
      <c r="G34" s="5"/>
      <c r="H34" s="6">
        <v>586</v>
      </c>
      <c r="I34" s="6"/>
    </row>
    <row r="35" spans="1:9" x14ac:dyDescent="0.25">
      <c r="A35" s="131"/>
      <c r="B35" s="7"/>
      <c r="C35" s="128" t="s">
        <v>2</v>
      </c>
      <c r="D35" s="71"/>
      <c r="E35" s="71"/>
      <c r="F35" s="48"/>
      <c r="G35" s="48"/>
      <c r="H35" s="84">
        <f>SUM(H25:H34)</f>
        <v>6575</v>
      </c>
    </row>
    <row r="36" spans="1:9" s="47" customFormat="1" x14ac:dyDescent="0.25">
      <c r="A36" s="128" t="s">
        <v>6</v>
      </c>
      <c r="B36" s="128" t="s">
        <v>10</v>
      </c>
      <c r="C36" s="128" t="s">
        <v>18</v>
      </c>
      <c r="D36" s="129" t="s">
        <v>9</v>
      </c>
      <c r="E36" s="129" t="s">
        <v>12</v>
      </c>
      <c r="F36" s="128" t="s">
        <v>13</v>
      </c>
      <c r="G36" s="128" t="s">
        <v>22</v>
      </c>
      <c r="H36" s="47" t="s">
        <v>23</v>
      </c>
    </row>
    <row r="37" spans="1:9" s="7" customFormat="1" ht="12.6" customHeight="1" x14ac:dyDescent="0.25">
      <c r="A37" s="25">
        <v>3.88</v>
      </c>
      <c r="B37" s="204" t="s">
        <v>548</v>
      </c>
      <c r="C37" s="166">
        <v>2017</v>
      </c>
      <c r="D37" s="204" t="s">
        <v>568</v>
      </c>
      <c r="E37" s="116" t="s">
        <v>618</v>
      </c>
      <c r="F37" s="7" t="s">
        <v>619</v>
      </c>
      <c r="G37" s="25"/>
      <c r="H37" s="25">
        <v>731</v>
      </c>
      <c r="I37" s="25"/>
    </row>
    <row r="38" spans="1:9" s="7" customFormat="1" ht="12.6" customHeight="1" x14ac:dyDescent="0.25">
      <c r="A38" s="25">
        <v>3.75</v>
      </c>
      <c r="B38" s="204" t="s">
        <v>546</v>
      </c>
      <c r="C38" s="166">
        <v>2018</v>
      </c>
      <c r="D38" s="204" t="s">
        <v>568</v>
      </c>
      <c r="E38" s="116" t="s">
        <v>618</v>
      </c>
      <c r="F38" s="7" t="s">
        <v>619</v>
      </c>
      <c r="G38" s="25"/>
      <c r="H38" s="25">
        <v>715</v>
      </c>
      <c r="I38" s="25"/>
    </row>
    <row r="39" spans="1:9" s="7" customFormat="1" ht="12.6" customHeight="1" x14ac:dyDescent="0.25">
      <c r="A39" s="27">
        <v>3.27</v>
      </c>
      <c r="B39" s="204" t="s">
        <v>576</v>
      </c>
      <c r="C39" s="166">
        <v>2017</v>
      </c>
      <c r="D39" s="204" t="s">
        <v>568</v>
      </c>
      <c r="E39" s="116" t="s">
        <v>618</v>
      </c>
      <c r="F39" s="7" t="s">
        <v>619</v>
      </c>
      <c r="G39" s="27"/>
      <c r="H39" s="25">
        <v>658</v>
      </c>
      <c r="I39" s="25"/>
    </row>
    <row r="40" spans="1:9" s="7" customFormat="1" ht="12.6" customHeight="1" x14ac:dyDescent="0.25">
      <c r="A40" s="25">
        <v>6.84</v>
      </c>
      <c r="B40" s="204" t="s">
        <v>571</v>
      </c>
      <c r="C40" s="166">
        <v>2012</v>
      </c>
      <c r="D40" s="6" t="s">
        <v>560</v>
      </c>
      <c r="E40" s="116" t="s">
        <v>618</v>
      </c>
      <c r="F40" s="7" t="s">
        <v>619</v>
      </c>
      <c r="G40" s="25"/>
      <c r="H40" s="25">
        <v>654</v>
      </c>
      <c r="I40" s="25"/>
    </row>
    <row r="41" spans="1:9" s="7" customFormat="1" ht="12.6" customHeight="1" x14ac:dyDescent="0.25">
      <c r="A41" s="217">
        <v>2.9</v>
      </c>
      <c r="B41" s="204" t="s">
        <v>583</v>
      </c>
      <c r="C41" s="166">
        <v>2018</v>
      </c>
      <c r="D41" s="6" t="s">
        <v>568</v>
      </c>
      <c r="E41" s="116" t="s">
        <v>618</v>
      </c>
      <c r="F41" s="7" t="s">
        <v>619</v>
      </c>
      <c r="G41" s="27"/>
      <c r="H41" s="25">
        <v>613</v>
      </c>
      <c r="I41" s="25"/>
    </row>
    <row r="42" spans="1:9" s="7" customFormat="1" ht="12.6" customHeight="1" x14ac:dyDescent="0.25">
      <c r="A42" s="27">
        <v>2.75</v>
      </c>
      <c r="B42" s="204" t="s">
        <v>549</v>
      </c>
      <c r="C42" s="166">
        <v>2019</v>
      </c>
      <c r="D42" s="204" t="s">
        <v>568</v>
      </c>
      <c r="E42" s="116" t="s">
        <v>618</v>
      </c>
      <c r="F42" s="7" t="s">
        <v>619</v>
      </c>
      <c r="G42" s="27"/>
      <c r="H42" s="25">
        <v>595</v>
      </c>
      <c r="I42" s="25"/>
    </row>
    <row r="43" spans="1:9" x14ac:dyDescent="0.25">
      <c r="A43" s="131"/>
      <c r="B43" s="7"/>
      <c r="C43" s="128" t="s">
        <v>125</v>
      </c>
      <c r="D43" s="71"/>
      <c r="E43" s="71"/>
      <c r="F43" s="48"/>
      <c r="G43" s="48"/>
      <c r="H43" s="84">
        <f>SUM(H37:H42)</f>
        <v>3966</v>
      </c>
    </row>
    <row r="44" spans="1:9" x14ac:dyDescent="0.25">
      <c r="A44" s="7"/>
      <c r="B44" s="7"/>
      <c r="C44" s="7"/>
      <c r="D44" s="9"/>
      <c r="E44" s="9"/>
      <c r="F44" s="7"/>
      <c r="G44" s="7"/>
    </row>
    <row r="45" spans="1:9" s="47" customFormat="1" x14ac:dyDescent="0.25">
      <c r="B45" s="128" t="s">
        <v>620</v>
      </c>
      <c r="C45" s="128" t="s">
        <v>125</v>
      </c>
      <c r="D45" s="108"/>
      <c r="E45" s="108"/>
      <c r="F45" s="107"/>
      <c r="G45" s="107"/>
      <c r="H45" s="288">
        <f>H19+H23+H35+H43</f>
        <v>15451</v>
      </c>
    </row>
    <row r="46" spans="1:9" s="111" customFormat="1" x14ac:dyDescent="0.25">
      <c r="B46" s="34" t="s">
        <v>558</v>
      </c>
      <c r="C46" s="35"/>
      <c r="D46" s="239"/>
      <c r="E46" s="238"/>
      <c r="F46" s="238"/>
      <c r="G46" s="289"/>
      <c r="H46" s="88"/>
    </row>
    <row r="47" spans="1:9" s="245" customFormat="1" ht="13.8" x14ac:dyDescent="0.3">
      <c r="A47" s="121"/>
      <c r="B47" s="34" t="s">
        <v>621</v>
      </c>
      <c r="C47" s="77"/>
      <c r="D47" s="255"/>
      <c r="E47" s="255"/>
      <c r="F47" s="256"/>
      <c r="G47" s="258"/>
      <c r="H47" s="77"/>
    </row>
    <row r="49" spans="1:9" x14ac:dyDescent="0.25">
      <c r="A49" s="47" t="s">
        <v>4</v>
      </c>
      <c r="B49" s="7"/>
      <c r="C49" s="7"/>
      <c r="D49" s="7"/>
      <c r="E49" s="9"/>
      <c r="F49" s="7"/>
      <c r="G49" s="8"/>
    </row>
    <row r="50" spans="1:9" s="47" customFormat="1" x14ac:dyDescent="0.25">
      <c r="A50" s="128" t="s">
        <v>92</v>
      </c>
      <c r="B50" s="128" t="s">
        <v>142</v>
      </c>
      <c r="C50" s="128"/>
      <c r="D50" s="128"/>
      <c r="E50" s="125"/>
      <c r="F50" s="128"/>
      <c r="G50" s="130"/>
    </row>
    <row r="51" spans="1:9" s="47" customFormat="1" ht="15" customHeight="1" x14ac:dyDescent="0.25">
      <c r="A51" s="47" t="s">
        <v>3</v>
      </c>
      <c r="B51" s="111" t="s">
        <v>51</v>
      </c>
      <c r="G51" s="127"/>
    </row>
    <row r="52" spans="1:9" s="47" customFormat="1" ht="15" customHeight="1" x14ac:dyDescent="0.25">
      <c r="A52" s="128" t="s">
        <v>28</v>
      </c>
      <c r="C52" s="128"/>
      <c r="D52" s="128"/>
      <c r="E52" s="128"/>
      <c r="F52" s="128"/>
      <c r="G52" s="127"/>
    </row>
    <row r="53" spans="1:9" s="120" customFormat="1" ht="13.8" x14ac:dyDescent="0.3">
      <c r="A53" s="35">
        <v>2026</v>
      </c>
      <c r="B53" s="290" t="s">
        <v>1399</v>
      </c>
      <c r="C53" s="35"/>
      <c r="D53" s="35"/>
      <c r="E53" s="35"/>
      <c r="F53" s="35"/>
      <c r="G53" s="242"/>
      <c r="H53" s="88"/>
    </row>
    <row r="54" spans="1:9" x14ac:dyDescent="0.25">
      <c r="A54" s="34"/>
      <c r="B54" s="35"/>
      <c r="C54" s="35"/>
      <c r="D54" s="35"/>
      <c r="E54" s="35"/>
      <c r="F54" s="35"/>
      <c r="G54" s="127"/>
    </row>
    <row r="55" spans="1:9" s="47" customFormat="1" x14ac:dyDescent="0.25">
      <c r="A55" s="128" t="s">
        <v>26</v>
      </c>
      <c r="B55" s="128" t="s">
        <v>10</v>
      </c>
      <c r="C55" s="128" t="s">
        <v>18</v>
      </c>
      <c r="D55" s="128" t="s">
        <v>9</v>
      </c>
      <c r="E55" s="129" t="s">
        <v>12</v>
      </c>
      <c r="F55" s="128" t="s">
        <v>13</v>
      </c>
      <c r="G55" s="130" t="s">
        <v>22</v>
      </c>
      <c r="H55" s="47" t="s">
        <v>23</v>
      </c>
    </row>
    <row r="56" spans="1:9" s="7" customFormat="1" ht="12.6" customHeight="1" x14ac:dyDescent="0.25">
      <c r="A56" s="222">
        <v>12</v>
      </c>
      <c r="B56" s="204" t="s">
        <v>583</v>
      </c>
      <c r="C56" s="166">
        <v>2018</v>
      </c>
      <c r="D56" s="204" t="s">
        <v>562</v>
      </c>
      <c r="E56" s="116" t="s">
        <v>618</v>
      </c>
      <c r="F56" s="7" t="s">
        <v>619</v>
      </c>
      <c r="G56" s="27">
        <v>-1.5</v>
      </c>
      <c r="H56" s="25">
        <v>203</v>
      </c>
      <c r="I56" s="25"/>
    </row>
    <row r="57" spans="1:9" s="7" customFormat="1" ht="12.6" customHeight="1" x14ac:dyDescent="0.25">
      <c r="A57" s="219">
        <v>12.1</v>
      </c>
      <c r="B57" s="204" t="s">
        <v>548</v>
      </c>
      <c r="C57" s="166">
        <v>2017</v>
      </c>
      <c r="D57" s="204" t="s">
        <v>562</v>
      </c>
      <c r="E57" s="116" t="s">
        <v>618</v>
      </c>
      <c r="F57" s="7" t="s">
        <v>619</v>
      </c>
      <c r="G57" s="25">
        <v>-1.5</v>
      </c>
      <c r="H57" s="25">
        <v>176</v>
      </c>
      <c r="I57" s="25"/>
    </row>
    <row r="58" spans="1:9" s="7" customFormat="1" ht="12.6" customHeight="1" x14ac:dyDescent="0.25">
      <c r="A58" s="25">
        <v>12.2</v>
      </c>
      <c r="B58" s="26" t="s">
        <v>578</v>
      </c>
      <c r="C58" s="25">
        <v>2018</v>
      </c>
      <c r="D58" s="204" t="s">
        <v>562</v>
      </c>
      <c r="E58" s="116" t="s">
        <v>618</v>
      </c>
      <c r="F58" s="7" t="s">
        <v>619</v>
      </c>
      <c r="G58" s="221" t="s">
        <v>580</v>
      </c>
      <c r="H58" s="25">
        <v>149</v>
      </c>
    </row>
    <row r="59" spans="1:9" s="7" customFormat="1" ht="13.8" customHeight="1" x14ac:dyDescent="0.25">
      <c r="A59" s="27">
        <v>8.9</v>
      </c>
      <c r="B59" s="204" t="s">
        <v>549</v>
      </c>
      <c r="C59" s="166">
        <v>2019</v>
      </c>
      <c r="D59" s="204" t="s">
        <v>567</v>
      </c>
      <c r="E59" s="116" t="s">
        <v>618</v>
      </c>
      <c r="F59" s="7" t="s">
        <v>619</v>
      </c>
      <c r="G59" s="27">
        <v>-1.5</v>
      </c>
      <c r="H59" s="25">
        <v>125</v>
      </c>
    </row>
    <row r="60" spans="1:9" s="7" customFormat="1" ht="13.8" customHeight="1" x14ac:dyDescent="0.25">
      <c r="A60" s="219">
        <v>12.3</v>
      </c>
      <c r="B60" s="204" t="s">
        <v>546</v>
      </c>
      <c r="C60" s="166">
        <v>2018</v>
      </c>
      <c r="D60" s="204" t="s">
        <v>562</v>
      </c>
      <c r="E60" s="116" t="s">
        <v>618</v>
      </c>
      <c r="F60" s="7" t="s">
        <v>619</v>
      </c>
      <c r="G60" s="25">
        <v>-0.8</v>
      </c>
      <c r="H60" s="25">
        <v>122</v>
      </c>
    </row>
    <row r="61" spans="1:9" s="7" customFormat="1" ht="13.8" customHeight="1" x14ac:dyDescent="0.25">
      <c r="A61" s="219">
        <v>11</v>
      </c>
      <c r="B61" s="204" t="s">
        <v>563</v>
      </c>
      <c r="C61" s="166">
        <v>2012</v>
      </c>
      <c r="D61" s="204" t="s">
        <v>562</v>
      </c>
      <c r="E61" s="116" t="s">
        <v>618</v>
      </c>
      <c r="F61" s="7" t="s">
        <v>619</v>
      </c>
      <c r="G61" s="25">
        <v>-1.5</v>
      </c>
      <c r="H61" s="25">
        <v>203</v>
      </c>
    </row>
    <row r="62" spans="1:9" s="245" customFormat="1" ht="14.4" x14ac:dyDescent="0.3">
      <c r="A62" s="7" t="s">
        <v>1383</v>
      </c>
      <c r="B62" s="7" t="s">
        <v>548</v>
      </c>
      <c r="C62" s="54">
        <v>2017</v>
      </c>
      <c r="D62" s="26" t="s">
        <v>555</v>
      </c>
      <c r="E62" s="26" t="s">
        <v>1398</v>
      </c>
      <c r="F62" s="209">
        <v>260907</v>
      </c>
      <c r="G62" s="7"/>
      <c r="H62" s="80">
        <v>76</v>
      </c>
      <c r="I62" s="7"/>
    </row>
    <row r="63" spans="1:9" s="7" customFormat="1" ht="12.6" customHeight="1" x14ac:dyDescent="0.25">
      <c r="A63" s="25">
        <v>12.5</v>
      </c>
      <c r="B63" s="204" t="s">
        <v>584</v>
      </c>
      <c r="C63" s="166">
        <v>2017</v>
      </c>
      <c r="D63" s="204" t="s">
        <v>562</v>
      </c>
      <c r="E63" s="116" t="s">
        <v>618</v>
      </c>
      <c r="F63" s="7" t="s">
        <v>619</v>
      </c>
      <c r="G63" s="25">
        <v>-0.5</v>
      </c>
      <c r="H63" s="25">
        <v>68</v>
      </c>
    </row>
    <row r="64" spans="1:9" s="7" customFormat="1" ht="13.8" customHeight="1" x14ac:dyDescent="0.25">
      <c r="A64" s="7" t="s">
        <v>15</v>
      </c>
      <c r="B64" s="7" t="s">
        <v>15</v>
      </c>
      <c r="C64" s="7" t="s">
        <v>15</v>
      </c>
      <c r="D64" s="9" t="s">
        <v>15</v>
      </c>
      <c r="E64" s="122" t="s">
        <v>15</v>
      </c>
      <c r="F64" s="80" t="s">
        <v>15</v>
      </c>
      <c r="G64" s="7" t="s">
        <v>15</v>
      </c>
      <c r="H64" s="6">
        <v>0</v>
      </c>
    </row>
    <row r="65" spans="1:9" s="7" customFormat="1" ht="13.8" customHeight="1" x14ac:dyDescent="0.25">
      <c r="A65" s="7" t="s">
        <v>15</v>
      </c>
      <c r="B65" s="7" t="s">
        <v>15</v>
      </c>
      <c r="C65" s="7" t="s">
        <v>15</v>
      </c>
      <c r="D65" s="9" t="s">
        <v>15</v>
      </c>
      <c r="E65" s="122" t="s">
        <v>15</v>
      </c>
      <c r="F65" s="80" t="s">
        <v>15</v>
      </c>
      <c r="G65" s="7" t="s">
        <v>15</v>
      </c>
      <c r="H65" s="6">
        <v>0</v>
      </c>
    </row>
    <row r="66" spans="1:9" x14ac:dyDescent="0.25">
      <c r="A66" s="131"/>
      <c r="B66" s="7"/>
      <c r="C66" s="128" t="s">
        <v>2</v>
      </c>
      <c r="D66" s="48"/>
      <c r="E66" s="71"/>
      <c r="F66" s="48"/>
      <c r="G66" s="106"/>
      <c r="H66" s="84">
        <f>SUM(H56:H65)</f>
        <v>1122</v>
      </c>
    </row>
    <row r="67" spans="1:9" x14ac:dyDescent="0.25">
      <c r="A67" s="128" t="s">
        <v>5</v>
      </c>
      <c r="B67" s="128" t="s">
        <v>10</v>
      </c>
      <c r="C67" s="128" t="s">
        <v>18</v>
      </c>
      <c r="D67" s="128" t="s">
        <v>9</v>
      </c>
      <c r="E67" s="129" t="s">
        <v>12</v>
      </c>
      <c r="F67" s="128" t="s">
        <v>13</v>
      </c>
      <c r="G67" s="130" t="s">
        <v>22</v>
      </c>
      <c r="H67" s="47" t="s">
        <v>23</v>
      </c>
    </row>
    <row r="68" spans="1:9" s="7" customFormat="1" ht="13.8" customHeight="1" x14ac:dyDescent="0.25">
      <c r="A68" s="6">
        <v>1.36</v>
      </c>
      <c r="B68" s="7" t="s">
        <v>509</v>
      </c>
      <c r="C68" s="6">
        <v>2017</v>
      </c>
      <c r="D68" s="7" t="s">
        <v>780</v>
      </c>
      <c r="E68" s="116" t="s">
        <v>556</v>
      </c>
      <c r="F68" s="6">
        <v>260824</v>
      </c>
      <c r="H68" s="80">
        <v>586</v>
      </c>
    </row>
    <row r="69" spans="1:9" s="7" customFormat="1" ht="13.8" customHeight="1" x14ac:dyDescent="0.25">
      <c r="A69" s="220">
        <v>2.1</v>
      </c>
      <c r="B69" s="204" t="s">
        <v>546</v>
      </c>
      <c r="C69" s="166">
        <v>2018</v>
      </c>
      <c r="D69" s="204" t="s">
        <v>569</v>
      </c>
      <c r="E69" s="116" t="s">
        <v>618</v>
      </c>
      <c r="F69" s="7" t="s">
        <v>619</v>
      </c>
      <c r="G69" s="25">
        <v>-0.1</v>
      </c>
      <c r="H69" s="25">
        <v>580</v>
      </c>
      <c r="I69" s="25"/>
    </row>
    <row r="70" spans="1:9" s="7" customFormat="1" ht="13.8" customHeight="1" x14ac:dyDescent="0.25">
      <c r="A70" s="220">
        <v>2.9</v>
      </c>
      <c r="B70" s="204" t="s">
        <v>563</v>
      </c>
      <c r="C70" s="166">
        <v>2012</v>
      </c>
      <c r="D70" s="204" t="s">
        <v>565</v>
      </c>
      <c r="E70" s="116" t="s">
        <v>618</v>
      </c>
      <c r="F70" s="7" t="s">
        <v>619</v>
      </c>
      <c r="G70" s="221" t="s">
        <v>566</v>
      </c>
      <c r="H70" s="25">
        <v>506</v>
      </c>
      <c r="I70" s="25"/>
    </row>
    <row r="71" spans="1:9" s="7" customFormat="1" ht="12.6" customHeight="1" x14ac:dyDescent="0.25">
      <c r="A71" s="217">
        <v>1.74</v>
      </c>
      <c r="B71" s="204" t="s">
        <v>583</v>
      </c>
      <c r="C71" s="166">
        <v>2018</v>
      </c>
      <c r="D71" s="204" t="s">
        <v>569</v>
      </c>
      <c r="E71" s="116" t="s">
        <v>618</v>
      </c>
      <c r="F71" s="7" t="s">
        <v>619</v>
      </c>
      <c r="G71" s="221" t="s">
        <v>566</v>
      </c>
      <c r="H71" s="25">
        <v>504</v>
      </c>
    </row>
    <row r="72" spans="1:9" s="7" customFormat="1" ht="12.6" customHeight="1" x14ac:dyDescent="0.25">
      <c r="A72" s="6">
        <v>1.33</v>
      </c>
      <c r="B72" s="54" t="s">
        <v>198</v>
      </c>
      <c r="C72" s="25">
        <v>2015</v>
      </c>
      <c r="D72" s="7" t="s">
        <v>213</v>
      </c>
      <c r="E72" s="116" t="s">
        <v>219</v>
      </c>
      <c r="F72" s="6">
        <v>260112</v>
      </c>
      <c r="H72" s="6">
        <v>490</v>
      </c>
    </row>
    <row r="73" spans="1:9" s="7" customFormat="1" ht="13.8" customHeight="1" x14ac:dyDescent="0.25">
      <c r="A73" s="25">
        <v>1.28</v>
      </c>
      <c r="B73" s="26" t="s">
        <v>582</v>
      </c>
      <c r="C73" s="25">
        <v>2015</v>
      </c>
      <c r="D73" s="204" t="s">
        <v>569</v>
      </c>
      <c r="E73" s="116" t="s">
        <v>618</v>
      </c>
      <c r="F73" s="7" t="s">
        <v>619</v>
      </c>
      <c r="G73" s="221" t="s">
        <v>566</v>
      </c>
      <c r="H73" s="25">
        <v>355</v>
      </c>
    </row>
    <row r="74" spans="1:9" x14ac:dyDescent="0.25">
      <c r="A74" s="131"/>
      <c r="B74" s="7"/>
      <c r="C74" s="128" t="s">
        <v>2</v>
      </c>
      <c r="D74" s="48"/>
      <c r="E74" s="71"/>
      <c r="F74" s="48"/>
      <c r="G74" s="106"/>
      <c r="H74" s="84">
        <f>SUM(H68:H73)</f>
        <v>3021</v>
      </c>
    </row>
    <row r="75" spans="1:9" s="47" customFormat="1" x14ac:dyDescent="0.25">
      <c r="A75" s="128" t="s">
        <v>6</v>
      </c>
      <c r="B75" s="128" t="s">
        <v>10</v>
      </c>
      <c r="C75" s="128" t="s">
        <v>18</v>
      </c>
      <c r="D75" s="128" t="s">
        <v>9</v>
      </c>
      <c r="E75" s="129" t="s">
        <v>12</v>
      </c>
      <c r="F75" s="128" t="s">
        <v>13</v>
      </c>
      <c r="G75" s="130" t="s">
        <v>22</v>
      </c>
      <c r="H75" s="47" t="s">
        <v>23</v>
      </c>
    </row>
    <row r="76" spans="1:9" s="7" customFormat="1" ht="13.8" customHeight="1" x14ac:dyDescent="0.25">
      <c r="A76" s="54">
        <v>5.16</v>
      </c>
      <c r="B76" s="5" t="s">
        <v>656</v>
      </c>
      <c r="C76" s="6">
        <v>2012</v>
      </c>
      <c r="D76" s="54" t="s">
        <v>560</v>
      </c>
      <c r="E76" s="5" t="s">
        <v>556</v>
      </c>
      <c r="F76" s="6">
        <v>260518</v>
      </c>
      <c r="G76" s="5"/>
      <c r="H76" s="54">
        <v>481</v>
      </c>
    </row>
    <row r="77" spans="1:9" s="7" customFormat="1" ht="13.8" customHeight="1" x14ac:dyDescent="0.25">
      <c r="A77" s="54">
        <v>5.28</v>
      </c>
      <c r="B77" s="97" t="s">
        <v>655</v>
      </c>
      <c r="C77" s="25">
        <v>2012</v>
      </c>
      <c r="D77" s="54" t="s">
        <v>560</v>
      </c>
      <c r="E77" s="5" t="s">
        <v>556</v>
      </c>
      <c r="F77" s="6">
        <v>260518</v>
      </c>
      <c r="G77" s="111"/>
      <c r="H77" s="54">
        <v>467</v>
      </c>
    </row>
    <row r="78" spans="1:9" s="7" customFormat="1" ht="13.8" customHeight="1" x14ac:dyDescent="0.25">
      <c r="A78" s="6">
        <v>7.71</v>
      </c>
      <c r="B78" s="7" t="s">
        <v>509</v>
      </c>
      <c r="C78" s="6">
        <v>2017</v>
      </c>
      <c r="D78" s="7" t="s">
        <v>818</v>
      </c>
      <c r="E78" s="116" t="s">
        <v>556</v>
      </c>
      <c r="F78" s="6">
        <v>260824</v>
      </c>
      <c r="H78" s="80">
        <v>460</v>
      </c>
      <c r="I78" s="47"/>
    </row>
    <row r="79" spans="1:9" s="47" customFormat="1" x14ac:dyDescent="0.25">
      <c r="A79" s="25">
        <v>3.31</v>
      </c>
      <c r="B79" s="26" t="s">
        <v>582</v>
      </c>
      <c r="C79" s="25">
        <v>2015</v>
      </c>
      <c r="D79" s="26" t="s">
        <v>568</v>
      </c>
      <c r="E79" s="116" t="s">
        <v>618</v>
      </c>
      <c r="F79" s="7" t="s">
        <v>619</v>
      </c>
      <c r="G79" s="221"/>
      <c r="H79" s="25">
        <v>446</v>
      </c>
      <c r="I79" s="7"/>
    </row>
    <row r="80" spans="1:9" x14ac:dyDescent="0.25">
      <c r="A80" s="131"/>
      <c r="B80" s="7"/>
      <c r="C80" s="128" t="s">
        <v>2</v>
      </c>
      <c r="D80" s="48"/>
      <c r="E80" s="71"/>
      <c r="F80" s="48"/>
      <c r="G80" s="106"/>
      <c r="H80" s="84">
        <f>SUM(H76:H79)</f>
        <v>1854</v>
      </c>
    </row>
    <row r="82" spans="1:8" s="47" customFormat="1" x14ac:dyDescent="0.25">
      <c r="A82" s="128"/>
      <c r="B82" s="128" t="s">
        <v>830</v>
      </c>
      <c r="C82" s="128" t="s">
        <v>125</v>
      </c>
      <c r="D82" s="107"/>
      <c r="E82" s="108"/>
      <c r="F82" s="107"/>
      <c r="G82" s="109"/>
      <c r="H82" s="110">
        <f>H66+H74+H80</f>
        <v>5997</v>
      </c>
    </row>
    <row r="83" spans="1:8" s="47" customFormat="1" x14ac:dyDescent="0.25">
      <c r="A83" s="128"/>
      <c r="B83" s="111" t="s">
        <v>159</v>
      </c>
      <c r="C83" s="128"/>
      <c r="D83" s="128"/>
      <c r="E83" s="129"/>
      <c r="F83" s="128"/>
      <c r="G83" s="130"/>
    </row>
    <row r="84" spans="1:8" s="47" customFormat="1" x14ac:dyDescent="0.25">
      <c r="A84" s="128"/>
      <c r="B84" s="111"/>
      <c r="C84" s="128"/>
      <c r="D84" s="128"/>
      <c r="E84" s="129"/>
      <c r="F84" s="128"/>
      <c r="G84" s="130"/>
    </row>
    <row r="85" spans="1:8" s="47" customFormat="1" x14ac:dyDescent="0.25">
      <c r="A85" s="128"/>
      <c r="B85" s="111"/>
      <c r="C85" s="128"/>
      <c r="D85" s="128"/>
      <c r="E85" s="129"/>
      <c r="F85" s="128"/>
      <c r="G85" s="130"/>
    </row>
    <row r="88" spans="1:8" x14ac:dyDescent="0.25">
      <c r="A88" s="47" t="s">
        <v>4</v>
      </c>
      <c r="B88" s="7"/>
      <c r="C88" s="7"/>
      <c r="D88" s="7"/>
      <c r="E88" s="9"/>
      <c r="F88" s="7"/>
      <c r="G88" s="8"/>
    </row>
    <row r="89" spans="1:8" s="47" customFormat="1" x14ac:dyDescent="0.25">
      <c r="A89" s="128" t="s">
        <v>92</v>
      </c>
      <c r="B89" s="128" t="s">
        <v>142</v>
      </c>
      <c r="C89" s="128"/>
      <c r="D89" s="128"/>
      <c r="E89" s="125"/>
      <c r="F89" s="128"/>
      <c r="G89" s="130"/>
    </row>
    <row r="90" spans="1:8" s="47" customFormat="1" ht="15" customHeight="1" x14ac:dyDescent="0.25">
      <c r="A90" s="47" t="s">
        <v>3</v>
      </c>
      <c r="B90" s="111" t="s">
        <v>143</v>
      </c>
      <c r="G90" s="127"/>
    </row>
    <row r="91" spans="1:8" s="47" customFormat="1" ht="15" customHeight="1" x14ac:dyDescent="0.25">
      <c r="A91" s="128" t="s">
        <v>28</v>
      </c>
      <c r="C91" s="128"/>
      <c r="D91" s="128"/>
      <c r="E91" s="128"/>
      <c r="F91" s="128"/>
      <c r="G91" s="127"/>
    </row>
    <row r="92" spans="1:8" s="120" customFormat="1" ht="13.8" x14ac:dyDescent="0.3">
      <c r="A92" s="35">
        <v>2026</v>
      </c>
      <c r="B92" s="290" t="s">
        <v>822</v>
      </c>
      <c r="C92" s="35"/>
      <c r="D92" s="35"/>
      <c r="E92" s="35"/>
      <c r="F92" s="35"/>
      <c r="G92" s="242"/>
      <c r="H92" s="88"/>
    </row>
    <row r="93" spans="1:8" x14ac:dyDescent="0.25">
      <c r="A93" s="34"/>
      <c r="B93" s="35"/>
      <c r="C93" s="35"/>
      <c r="D93" s="35"/>
      <c r="E93" s="35"/>
      <c r="F93" s="35"/>
      <c r="G93" s="127"/>
    </row>
    <row r="94" spans="1:8" s="47" customFormat="1" x14ac:dyDescent="0.25">
      <c r="A94" s="128" t="s">
        <v>26</v>
      </c>
      <c r="B94" s="128" t="s">
        <v>10</v>
      </c>
      <c r="C94" s="128" t="s">
        <v>18</v>
      </c>
      <c r="D94" s="128" t="s">
        <v>9</v>
      </c>
      <c r="E94" s="129" t="s">
        <v>12</v>
      </c>
      <c r="F94" s="128" t="s">
        <v>13</v>
      </c>
      <c r="G94" s="130" t="s">
        <v>22</v>
      </c>
      <c r="H94" s="47" t="s">
        <v>23</v>
      </c>
    </row>
    <row r="95" spans="1:8" s="7" customFormat="1" ht="12.6" customHeight="1" x14ac:dyDescent="0.25">
      <c r="A95" s="7" t="s">
        <v>15</v>
      </c>
      <c r="B95" s="7" t="s">
        <v>15</v>
      </c>
      <c r="C95" s="7" t="s">
        <v>15</v>
      </c>
      <c r="D95" s="9" t="s">
        <v>15</v>
      </c>
      <c r="E95" s="122" t="s">
        <v>15</v>
      </c>
      <c r="F95" s="80" t="s">
        <v>15</v>
      </c>
      <c r="G95" s="7" t="s">
        <v>15</v>
      </c>
      <c r="H95" s="6">
        <v>0</v>
      </c>
    </row>
    <row r="96" spans="1:8" s="7" customFormat="1" ht="12.6" customHeight="1" x14ac:dyDescent="0.25">
      <c r="A96" s="7" t="s">
        <v>15</v>
      </c>
      <c r="B96" s="7" t="s">
        <v>15</v>
      </c>
      <c r="C96" s="7" t="s">
        <v>15</v>
      </c>
      <c r="D96" s="9" t="s">
        <v>15</v>
      </c>
      <c r="E96" s="122" t="s">
        <v>15</v>
      </c>
      <c r="F96" s="80" t="s">
        <v>15</v>
      </c>
      <c r="G96" s="7" t="s">
        <v>15</v>
      </c>
      <c r="H96" s="6">
        <v>0</v>
      </c>
    </row>
    <row r="97" spans="1:8" s="7" customFormat="1" ht="12.6" customHeight="1" x14ac:dyDescent="0.25">
      <c r="A97" s="7" t="s">
        <v>15</v>
      </c>
      <c r="B97" s="7" t="s">
        <v>15</v>
      </c>
      <c r="C97" s="7" t="s">
        <v>15</v>
      </c>
      <c r="D97" s="9" t="s">
        <v>15</v>
      </c>
      <c r="E97" s="122" t="s">
        <v>15</v>
      </c>
      <c r="F97" s="80" t="s">
        <v>15</v>
      </c>
      <c r="G97" s="7" t="s">
        <v>15</v>
      </c>
      <c r="H97" s="6">
        <v>0</v>
      </c>
    </row>
    <row r="98" spans="1:8" s="7" customFormat="1" ht="13.8" customHeight="1" x14ac:dyDescent="0.25">
      <c r="A98" s="7" t="s">
        <v>15</v>
      </c>
      <c r="B98" s="7" t="s">
        <v>15</v>
      </c>
      <c r="C98" s="7" t="s">
        <v>15</v>
      </c>
      <c r="D98" s="9" t="s">
        <v>15</v>
      </c>
      <c r="E98" s="122" t="s">
        <v>15</v>
      </c>
      <c r="F98" s="80" t="s">
        <v>15</v>
      </c>
      <c r="G98" s="7" t="s">
        <v>15</v>
      </c>
      <c r="H98" s="6">
        <v>0</v>
      </c>
    </row>
    <row r="99" spans="1:8" s="7" customFormat="1" ht="13.8" customHeight="1" x14ac:dyDescent="0.25">
      <c r="A99" s="7" t="s">
        <v>15</v>
      </c>
      <c r="B99" s="7" t="s">
        <v>15</v>
      </c>
      <c r="C99" s="7" t="s">
        <v>15</v>
      </c>
      <c r="D99" s="9" t="s">
        <v>15</v>
      </c>
      <c r="E99" s="122" t="s">
        <v>15</v>
      </c>
      <c r="F99" s="80" t="s">
        <v>15</v>
      </c>
      <c r="G99" s="7" t="s">
        <v>15</v>
      </c>
      <c r="H99" s="6">
        <v>0</v>
      </c>
    </row>
    <row r="100" spans="1:8" s="7" customFormat="1" ht="13.8" customHeight="1" x14ac:dyDescent="0.25">
      <c r="A100" s="7" t="s">
        <v>15</v>
      </c>
      <c r="B100" s="7" t="s">
        <v>15</v>
      </c>
      <c r="C100" s="7" t="s">
        <v>15</v>
      </c>
      <c r="D100" s="9" t="s">
        <v>15</v>
      </c>
      <c r="E100" s="122" t="s">
        <v>15</v>
      </c>
      <c r="F100" s="80" t="s">
        <v>15</v>
      </c>
      <c r="G100" s="7" t="s">
        <v>15</v>
      </c>
      <c r="H100" s="6">
        <v>0</v>
      </c>
    </row>
    <row r="101" spans="1:8" s="7" customFormat="1" ht="13.8" customHeight="1" x14ac:dyDescent="0.25">
      <c r="A101" s="7" t="s">
        <v>15</v>
      </c>
      <c r="B101" s="7" t="s">
        <v>15</v>
      </c>
      <c r="C101" s="7" t="s">
        <v>15</v>
      </c>
      <c r="D101" s="9" t="s">
        <v>15</v>
      </c>
      <c r="E101" s="122" t="s">
        <v>15</v>
      </c>
      <c r="F101" s="80" t="s">
        <v>15</v>
      </c>
      <c r="G101" s="7" t="s">
        <v>15</v>
      </c>
      <c r="H101" s="6">
        <v>0</v>
      </c>
    </row>
    <row r="102" spans="1:8" s="7" customFormat="1" ht="13.8" customHeight="1" x14ac:dyDescent="0.25">
      <c r="A102" s="7" t="s">
        <v>15</v>
      </c>
      <c r="B102" s="7" t="s">
        <v>15</v>
      </c>
      <c r="C102" s="7" t="s">
        <v>15</v>
      </c>
      <c r="D102" s="9" t="s">
        <v>15</v>
      </c>
      <c r="E102" s="122" t="s">
        <v>15</v>
      </c>
      <c r="F102" s="80" t="s">
        <v>15</v>
      </c>
      <c r="G102" s="7" t="s">
        <v>15</v>
      </c>
      <c r="H102" s="6">
        <v>0</v>
      </c>
    </row>
    <row r="103" spans="1:8" s="7" customFormat="1" ht="13.8" customHeight="1" x14ac:dyDescent="0.25">
      <c r="A103" s="7" t="s">
        <v>15</v>
      </c>
      <c r="B103" s="7" t="s">
        <v>15</v>
      </c>
      <c r="C103" s="7" t="s">
        <v>15</v>
      </c>
      <c r="D103" s="9" t="s">
        <v>15</v>
      </c>
      <c r="E103" s="122" t="s">
        <v>15</v>
      </c>
      <c r="F103" s="80" t="s">
        <v>15</v>
      </c>
      <c r="G103" s="7" t="s">
        <v>15</v>
      </c>
      <c r="H103" s="6">
        <v>0</v>
      </c>
    </row>
    <row r="104" spans="1:8" s="7" customFormat="1" ht="13.8" customHeight="1" x14ac:dyDescent="0.25">
      <c r="A104" s="7" t="s">
        <v>15</v>
      </c>
      <c r="B104" s="7" t="s">
        <v>15</v>
      </c>
      <c r="C104" s="7" t="s">
        <v>15</v>
      </c>
      <c r="D104" s="9" t="s">
        <v>15</v>
      </c>
      <c r="E104" s="122" t="s">
        <v>15</v>
      </c>
      <c r="F104" s="80" t="s">
        <v>15</v>
      </c>
      <c r="G104" s="7" t="s">
        <v>15</v>
      </c>
      <c r="H104" s="6">
        <v>0</v>
      </c>
    </row>
    <row r="105" spans="1:8" x14ac:dyDescent="0.25">
      <c r="A105" s="131"/>
      <c r="B105" s="7"/>
      <c r="C105" s="128" t="s">
        <v>2</v>
      </c>
      <c r="D105" s="48"/>
      <c r="E105" s="71"/>
      <c r="F105" s="48"/>
      <c r="G105" s="106"/>
      <c r="H105" s="84">
        <f>SUM(H95:H104)</f>
        <v>0</v>
      </c>
    </row>
    <row r="106" spans="1:8" x14ac:dyDescent="0.25">
      <c r="A106" s="128" t="s">
        <v>5</v>
      </c>
      <c r="B106" s="128" t="s">
        <v>10</v>
      </c>
      <c r="C106" s="128" t="s">
        <v>18</v>
      </c>
      <c r="D106" s="128" t="s">
        <v>9</v>
      </c>
      <c r="E106" s="129" t="s">
        <v>12</v>
      </c>
      <c r="F106" s="128" t="s">
        <v>13</v>
      </c>
      <c r="G106" s="130" t="s">
        <v>22</v>
      </c>
      <c r="H106" s="47" t="s">
        <v>23</v>
      </c>
    </row>
    <row r="107" spans="1:8" s="7" customFormat="1" ht="13.8" customHeight="1" x14ac:dyDescent="0.25">
      <c r="A107" s="6">
        <v>1.95</v>
      </c>
      <c r="B107" s="7" t="s">
        <v>509</v>
      </c>
      <c r="C107" s="6">
        <v>2017</v>
      </c>
      <c r="D107" s="7" t="s">
        <v>715</v>
      </c>
      <c r="E107" s="116" t="s">
        <v>556</v>
      </c>
      <c r="F107" s="6">
        <v>260824</v>
      </c>
      <c r="G107" s="54">
        <v>0</v>
      </c>
      <c r="H107" s="80">
        <v>477</v>
      </c>
    </row>
    <row r="108" spans="1:8" s="7" customFormat="1" ht="13.8" customHeight="1" x14ac:dyDescent="0.25">
      <c r="A108" s="7" t="s">
        <v>15</v>
      </c>
      <c r="B108" s="7" t="s">
        <v>15</v>
      </c>
      <c r="C108" s="7" t="s">
        <v>15</v>
      </c>
      <c r="D108" s="9" t="s">
        <v>15</v>
      </c>
      <c r="E108" s="122" t="s">
        <v>15</v>
      </c>
      <c r="F108" s="80" t="s">
        <v>15</v>
      </c>
      <c r="G108" s="7" t="s">
        <v>15</v>
      </c>
      <c r="H108" s="6">
        <v>0</v>
      </c>
    </row>
    <row r="109" spans="1:8" s="7" customFormat="1" ht="13.8" customHeight="1" x14ac:dyDescent="0.25">
      <c r="A109" s="7" t="s">
        <v>15</v>
      </c>
      <c r="B109" s="7" t="s">
        <v>15</v>
      </c>
      <c r="C109" s="7" t="s">
        <v>15</v>
      </c>
      <c r="D109" s="9" t="s">
        <v>15</v>
      </c>
      <c r="E109" s="122" t="s">
        <v>15</v>
      </c>
      <c r="F109" s="80" t="s">
        <v>15</v>
      </c>
      <c r="G109" s="7" t="s">
        <v>15</v>
      </c>
      <c r="H109" s="6">
        <v>0</v>
      </c>
    </row>
    <row r="110" spans="1:8" s="7" customFormat="1" ht="13.8" customHeight="1" x14ac:dyDescent="0.25">
      <c r="A110" s="7" t="s">
        <v>15</v>
      </c>
      <c r="B110" s="7" t="s">
        <v>15</v>
      </c>
      <c r="C110" s="7" t="s">
        <v>15</v>
      </c>
      <c r="D110" s="9" t="s">
        <v>15</v>
      </c>
      <c r="E110" s="122" t="s">
        <v>15</v>
      </c>
      <c r="F110" s="80" t="s">
        <v>15</v>
      </c>
      <c r="G110" s="7" t="s">
        <v>15</v>
      </c>
      <c r="H110" s="6">
        <v>0</v>
      </c>
    </row>
    <row r="111" spans="1:8" s="7" customFormat="1" ht="13.8" customHeight="1" x14ac:dyDescent="0.25">
      <c r="A111" s="7" t="s">
        <v>15</v>
      </c>
      <c r="B111" s="7" t="s">
        <v>15</v>
      </c>
      <c r="C111" s="7" t="s">
        <v>15</v>
      </c>
      <c r="D111" s="9" t="s">
        <v>15</v>
      </c>
      <c r="E111" s="122" t="s">
        <v>15</v>
      </c>
      <c r="F111" s="80" t="s">
        <v>15</v>
      </c>
      <c r="G111" s="7" t="s">
        <v>15</v>
      </c>
      <c r="H111" s="6">
        <v>0</v>
      </c>
    </row>
    <row r="112" spans="1:8" s="7" customFormat="1" ht="13.8" customHeight="1" x14ac:dyDescent="0.25">
      <c r="A112" s="7" t="s">
        <v>15</v>
      </c>
      <c r="B112" s="7" t="s">
        <v>15</v>
      </c>
      <c r="C112" s="7" t="s">
        <v>15</v>
      </c>
      <c r="D112" s="9" t="s">
        <v>15</v>
      </c>
      <c r="E112" s="122" t="s">
        <v>15</v>
      </c>
      <c r="F112" s="80" t="s">
        <v>15</v>
      </c>
      <c r="G112" s="7" t="s">
        <v>15</v>
      </c>
      <c r="H112" s="6">
        <v>0</v>
      </c>
    </row>
    <row r="113" spans="1:9" x14ac:dyDescent="0.25">
      <c r="A113" s="131"/>
      <c r="B113" s="7"/>
      <c r="C113" s="128" t="s">
        <v>2</v>
      </c>
      <c r="D113" s="48"/>
      <c r="E113" s="71"/>
      <c r="F113" s="48"/>
      <c r="G113" s="106"/>
      <c r="H113" s="84">
        <f>SUM(H107:H112)</f>
        <v>477</v>
      </c>
    </row>
    <row r="114" spans="1:9" s="47" customFormat="1" x14ac:dyDescent="0.25">
      <c r="A114" s="128" t="s">
        <v>6</v>
      </c>
      <c r="B114" s="128" t="s">
        <v>10</v>
      </c>
      <c r="C114" s="128" t="s">
        <v>18</v>
      </c>
      <c r="D114" s="128" t="s">
        <v>9</v>
      </c>
      <c r="E114" s="129" t="s">
        <v>12</v>
      </c>
      <c r="F114" s="128" t="s">
        <v>13</v>
      </c>
      <c r="G114" s="130" t="s">
        <v>22</v>
      </c>
      <c r="H114" s="47" t="s">
        <v>23</v>
      </c>
    </row>
    <row r="115" spans="1:9" s="7" customFormat="1" ht="13.8" customHeight="1" x14ac:dyDescent="0.25">
      <c r="A115" s="6">
        <v>6.66</v>
      </c>
      <c r="B115" s="7" t="s">
        <v>488</v>
      </c>
      <c r="C115" s="6">
        <v>2017</v>
      </c>
      <c r="D115" s="7" t="s">
        <v>818</v>
      </c>
      <c r="E115" s="116" t="s">
        <v>556</v>
      </c>
      <c r="F115" s="6">
        <v>260824</v>
      </c>
      <c r="H115" s="80">
        <v>433</v>
      </c>
      <c r="I115" s="47"/>
    </row>
    <row r="116" spans="1:9" s="47" customFormat="1" x14ac:dyDescent="0.25">
      <c r="A116" s="25">
        <v>4.54</v>
      </c>
      <c r="B116" s="204" t="s">
        <v>563</v>
      </c>
      <c r="C116" s="166">
        <v>2012</v>
      </c>
      <c r="D116" s="204" t="s">
        <v>560</v>
      </c>
      <c r="E116" s="116" t="s">
        <v>618</v>
      </c>
      <c r="F116" s="7" t="s">
        <v>619</v>
      </c>
      <c r="G116" s="25"/>
      <c r="H116" s="25">
        <v>378</v>
      </c>
      <c r="I116" s="7"/>
    </row>
    <row r="117" spans="1:9" s="7" customFormat="1" ht="13.8" customHeight="1" x14ac:dyDescent="0.25">
      <c r="A117" s="54">
        <v>3.66</v>
      </c>
      <c r="B117" s="27" t="s">
        <v>653</v>
      </c>
      <c r="C117" s="27">
        <v>2014</v>
      </c>
      <c r="D117" s="54" t="s">
        <v>568</v>
      </c>
      <c r="E117" s="5" t="s">
        <v>556</v>
      </c>
      <c r="F117" s="6">
        <v>260518</v>
      </c>
      <c r="G117" s="5"/>
      <c r="H117" s="54">
        <v>337</v>
      </c>
    </row>
    <row r="118" spans="1:9" s="7" customFormat="1" ht="13.8" customHeight="1" x14ac:dyDescent="0.25">
      <c r="A118" s="6">
        <v>15.58</v>
      </c>
      <c r="B118" s="7" t="s">
        <v>488</v>
      </c>
      <c r="C118" s="6">
        <v>2017</v>
      </c>
      <c r="D118" s="7" t="s">
        <v>812</v>
      </c>
      <c r="E118" s="116" t="s">
        <v>556</v>
      </c>
      <c r="F118" s="6">
        <v>260824</v>
      </c>
      <c r="H118" s="80">
        <v>255</v>
      </c>
    </row>
    <row r="119" spans="1:9" x14ac:dyDescent="0.25">
      <c r="A119" s="131"/>
      <c r="B119" s="7"/>
      <c r="C119" s="128" t="s">
        <v>2</v>
      </c>
      <c r="D119" s="48"/>
      <c r="E119" s="71"/>
      <c r="F119" s="48"/>
      <c r="G119" s="106"/>
      <c r="H119" s="84">
        <f>SUM(H115:H118)</f>
        <v>1403</v>
      </c>
    </row>
    <row r="120" spans="1:9" x14ac:dyDescent="0.25">
      <c r="A120" s="7"/>
      <c r="B120" s="7"/>
      <c r="C120" s="7"/>
      <c r="D120" s="7"/>
      <c r="E120" s="9"/>
      <c r="F120" s="7"/>
      <c r="G120" s="8"/>
    </row>
    <row r="121" spans="1:9" s="47" customFormat="1" x14ac:dyDescent="0.25">
      <c r="A121" s="128"/>
      <c r="B121" s="128" t="s">
        <v>831</v>
      </c>
      <c r="C121" s="128" t="s">
        <v>125</v>
      </c>
      <c r="D121" s="107"/>
      <c r="E121" s="108"/>
      <c r="F121" s="107"/>
      <c r="G121" s="109"/>
      <c r="H121" s="110">
        <f>H105+H113+H119</f>
        <v>1880</v>
      </c>
    </row>
    <row r="122" spans="1:9" s="47" customFormat="1" x14ac:dyDescent="0.25">
      <c r="A122" s="128"/>
      <c r="B122" s="111" t="s">
        <v>159</v>
      </c>
      <c r="C122" s="128"/>
      <c r="D122" s="128"/>
      <c r="E122" s="129"/>
      <c r="F122" s="128"/>
      <c r="G122" s="130"/>
    </row>
    <row r="123" spans="1:9" s="47" customFormat="1" x14ac:dyDescent="0.25">
      <c r="A123" s="128"/>
      <c r="B123" s="111"/>
      <c r="C123" s="128"/>
      <c r="D123" s="128"/>
      <c r="E123" s="129"/>
      <c r="F123" s="128"/>
      <c r="G123" s="130"/>
    </row>
    <row r="124" spans="1:9" s="47" customFormat="1" x14ac:dyDescent="0.25">
      <c r="A124" s="128"/>
      <c r="B124" s="111"/>
      <c r="C124" s="128"/>
      <c r="D124" s="128"/>
      <c r="E124" s="129"/>
      <c r="F124" s="128"/>
      <c r="G124" s="130"/>
    </row>
    <row r="125" spans="1:9" s="47" customFormat="1" x14ac:dyDescent="0.25">
      <c r="A125" s="47" t="s">
        <v>4</v>
      </c>
      <c r="B125" s="128"/>
      <c r="C125" s="128"/>
      <c r="D125" s="129"/>
      <c r="E125" s="129"/>
      <c r="F125" s="128"/>
      <c r="G125" s="128"/>
    </row>
    <row r="126" spans="1:9" s="47" customFormat="1" x14ac:dyDescent="0.25">
      <c r="A126" s="47" t="s">
        <v>114</v>
      </c>
      <c r="B126" s="111" t="s">
        <v>115</v>
      </c>
      <c r="C126" s="125"/>
      <c r="D126" s="111"/>
      <c r="E126" s="111"/>
      <c r="F126" s="102"/>
      <c r="G126" s="102"/>
    </row>
    <row r="127" spans="1:9" s="47" customFormat="1" x14ac:dyDescent="0.25">
      <c r="A127" s="47" t="s">
        <v>3</v>
      </c>
      <c r="B127" s="111" t="s">
        <v>257</v>
      </c>
      <c r="C127" s="102"/>
      <c r="D127" s="111"/>
      <c r="E127" s="111"/>
      <c r="F127" s="102"/>
      <c r="G127" s="102"/>
    </row>
    <row r="128" spans="1:9" s="47" customFormat="1" x14ac:dyDescent="0.25">
      <c r="A128" s="47" t="s">
        <v>28</v>
      </c>
      <c r="B128" s="111"/>
      <c r="C128" s="102"/>
      <c r="D128" s="111"/>
      <c r="E128" s="111"/>
      <c r="F128" s="102"/>
      <c r="G128" s="102"/>
    </row>
    <row r="130" spans="1:8" x14ac:dyDescent="0.25">
      <c r="B130" s="5" t="s">
        <v>0</v>
      </c>
    </row>
    <row r="131" spans="1:8" x14ac:dyDescent="0.25">
      <c r="A131" s="6" t="s">
        <v>26</v>
      </c>
      <c r="B131" s="5" t="s">
        <v>10</v>
      </c>
      <c r="C131" s="54" t="s">
        <v>18</v>
      </c>
      <c r="D131" s="5" t="s">
        <v>9</v>
      </c>
      <c r="E131" s="5" t="s">
        <v>12</v>
      </c>
      <c r="F131" s="54" t="s">
        <v>13</v>
      </c>
      <c r="G131" s="54" t="s">
        <v>22</v>
      </c>
      <c r="H131" s="6" t="s">
        <v>23</v>
      </c>
    </row>
    <row r="132" spans="1:8" x14ac:dyDescent="0.25">
      <c r="A132" s="6" t="s">
        <v>15</v>
      </c>
      <c r="B132" s="54" t="s">
        <v>15</v>
      </c>
      <c r="C132" s="54" t="s">
        <v>15</v>
      </c>
      <c r="D132" s="5" t="s">
        <v>15</v>
      </c>
      <c r="E132" s="5" t="s">
        <v>15</v>
      </c>
      <c r="F132" s="54" t="s">
        <v>15</v>
      </c>
      <c r="G132" s="54" t="s">
        <v>15</v>
      </c>
      <c r="H132" s="6">
        <v>0</v>
      </c>
    </row>
    <row r="133" spans="1:8" x14ac:dyDescent="0.25">
      <c r="A133" s="6" t="s">
        <v>15</v>
      </c>
      <c r="B133" s="54" t="s">
        <v>15</v>
      </c>
      <c r="C133" s="54" t="s">
        <v>15</v>
      </c>
      <c r="D133" s="5" t="s">
        <v>15</v>
      </c>
      <c r="E133" s="5" t="s">
        <v>15</v>
      </c>
      <c r="F133" s="54" t="s">
        <v>15</v>
      </c>
      <c r="G133" s="54" t="s">
        <v>15</v>
      </c>
      <c r="H133" s="6">
        <v>0</v>
      </c>
    </row>
    <row r="134" spans="1:8" x14ac:dyDescent="0.25">
      <c r="A134" s="6" t="s">
        <v>15</v>
      </c>
      <c r="B134" s="54" t="s">
        <v>15</v>
      </c>
      <c r="C134" s="54" t="s">
        <v>15</v>
      </c>
      <c r="D134" s="5" t="s">
        <v>15</v>
      </c>
      <c r="E134" s="5" t="s">
        <v>15</v>
      </c>
      <c r="F134" s="54" t="s">
        <v>15</v>
      </c>
      <c r="G134" s="54" t="s">
        <v>15</v>
      </c>
      <c r="H134" s="6">
        <v>0</v>
      </c>
    </row>
    <row r="135" spans="1:8" x14ac:dyDescent="0.25">
      <c r="A135" s="6" t="s">
        <v>15</v>
      </c>
      <c r="B135" s="54" t="s">
        <v>15</v>
      </c>
      <c r="C135" s="54" t="s">
        <v>15</v>
      </c>
      <c r="D135" s="5" t="s">
        <v>15</v>
      </c>
      <c r="E135" s="5" t="s">
        <v>15</v>
      </c>
      <c r="F135" s="54" t="s">
        <v>15</v>
      </c>
      <c r="G135" s="54" t="s">
        <v>15</v>
      </c>
      <c r="H135" s="6">
        <v>0</v>
      </c>
    </row>
    <row r="136" spans="1:8" x14ac:dyDescent="0.25">
      <c r="A136" s="6" t="s">
        <v>15</v>
      </c>
      <c r="B136" s="54" t="s">
        <v>15</v>
      </c>
      <c r="C136" s="54" t="s">
        <v>15</v>
      </c>
      <c r="D136" s="5" t="s">
        <v>15</v>
      </c>
      <c r="E136" s="5" t="s">
        <v>15</v>
      </c>
      <c r="F136" s="54" t="s">
        <v>15</v>
      </c>
      <c r="G136" s="54" t="s">
        <v>15</v>
      </c>
      <c r="H136" s="6">
        <v>0</v>
      </c>
    </row>
    <row r="137" spans="1:8" x14ac:dyDescent="0.25">
      <c r="A137" s="6" t="s">
        <v>15</v>
      </c>
      <c r="B137" s="54" t="s">
        <v>15</v>
      </c>
      <c r="C137" s="54" t="s">
        <v>15</v>
      </c>
      <c r="D137" s="5" t="s">
        <v>15</v>
      </c>
      <c r="E137" s="5" t="s">
        <v>15</v>
      </c>
      <c r="F137" s="54" t="s">
        <v>15</v>
      </c>
      <c r="G137" s="54" t="s">
        <v>15</v>
      </c>
      <c r="H137" s="6">
        <v>0</v>
      </c>
    </row>
    <row r="138" spans="1:8" x14ac:dyDescent="0.25">
      <c r="A138" s="6" t="s">
        <v>15</v>
      </c>
      <c r="B138" s="54" t="s">
        <v>15</v>
      </c>
      <c r="C138" s="54" t="s">
        <v>15</v>
      </c>
      <c r="D138" s="5" t="s">
        <v>15</v>
      </c>
      <c r="E138" s="5" t="s">
        <v>15</v>
      </c>
      <c r="F138" s="54" t="s">
        <v>15</v>
      </c>
      <c r="G138" s="54" t="s">
        <v>15</v>
      </c>
      <c r="H138" s="6">
        <v>0</v>
      </c>
    </row>
    <row r="139" spans="1:8" x14ac:dyDescent="0.25">
      <c r="C139" s="54" t="s">
        <v>2</v>
      </c>
      <c r="H139" s="6">
        <f>SUM(H132:H138)</f>
        <v>0</v>
      </c>
    </row>
    <row r="140" spans="1:8" x14ac:dyDescent="0.25">
      <c r="A140" s="6" t="s">
        <v>5</v>
      </c>
      <c r="B140" s="5" t="s">
        <v>10</v>
      </c>
      <c r="C140" s="54" t="s">
        <v>18</v>
      </c>
      <c r="D140" s="5" t="s">
        <v>9</v>
      </c>
      <c r="E140" s="5" t="s">
        <v>12</v>
      </c>
      <c r="F140" s="54" t="s">
        <v>13</v>
      </c>
      <c r="G140" s="54" t="s">
        <v>22</v>
      </c>
      <c r="H140" s="6" t="s">
        <v>23</v>
      </c>
    </row>
    <row r="141" spans="1:8" x14ac:dyDescent="0.25">
      <c r="A141" s="6" t="s">
        <v>15</v>
      </c>
      <c r="B141" s="54" t="s">
        <v>15</v>
      </c>
      <c r="C141" s="54" t="s">
        <v>15</v>
      </c>
      <c r="D141" s="5" t="s">
        <v>15</v>
      </c>
      <c r="E141" s="5" t="s">
        <v>15</v>
      </c>
      <c r="F141" s="54" t="s">
        <v>15</v>
      </c>
      <c r="G141" s="54" t="s">
        <v>15</v>
      </c>
      <c r="H141" s="6">
        <v>0</v>
      </c>
    </row>
    <row r="142" spans="1:8" x14ac:dyDescent="0.25">
      <c r="A142" s="6" t="s">
        <v>15</v>
      </c>
      <c r="B142" s="54" t="s">
        <v>15</v>
      </c>
      <c r="C142" s="54" t="s">
        <v>15</v>
      </c>
      <c r="D142" s="5" t="s">
        <v>15</v>
      </c>
      <c r="E142" s="5" t="s">
        <v>15</v>
      </c>
      <c r="F142" s="54" t="s">
        <v>15</v>
      </c>
      <c r="G142" s="54" t="s">
        <v>15</v>
      </c>
      <c r="H142" s="6">
        <v>0</v>
      </c>
    </row>
    <row r="143" spans="1:8" x14ac:dyDescent="0.25">
      <c r="A143" s="6" t="s">
        <v>15</v>
      </c>
      <c r="B143" s="54" t="s">
        <v>15</v>
      </c>
      <c r="C143" s="54" t="s">
        <v>15</v>
      </c>
      <c r="D143" s="5" t="s">
        <v>15</v>
      </c>
      <c r="E143" s="5" t="s">
        <v>15</v>
      </c>
      <c r="F143" s="54" t="s">
        <v>15</v>
      </c>
      <c r="G143" s="54" t="s">
        <v>15</v>
      </c>
      <c r="H143" s="6">
        <v>0</v>
      </c>
    </row>
    <row r="144" spans="1:8" x14ac:dyDescent="0.25">
      <c r="A144" s="6" t="s">
        <v>15</v>
      </c>
      <c r="B144" s="54" t="s">
        <v>15</v>
      </c>
      <c r="C144" s="54" t="s">
        <v>15</v>
      </c>
      <c r="D144" s="5" t="s">
        <v>15</v>
      </c>
      <c r="E144" s="5" t="s">
        <v>15</v>
      </c>
      <c r="F144" s="54" t="s">
        <v>15</v>
      </c>
      <c r="G144" s="54" t="s">
        <v>15</v>
      </c>
      <c r="H144" s="6">
        <v>0</v>
      </c>
    </row>
    <row r="145" spans="1:8" x14ac:dyDescent="0.25">
      <c r="C145" s="54" t="s">
        <v>2</v>
      </c>
      <c r="H145" s="6">
        <f>SUM(H141:H144)</f>
        <v>0</v>
      </c>
    </row>
    <row r="146" spans="1:8" x14ac:dyDescent="0.25">
      <c r="A146" s="6" t="s">
        <v>6</v>
      </c>
      <c r="B146" s="5" t="s">
        <v>10</v>
      </c>
      <c r="C146" s="54" t="s">
        <v>18</v>
      </c>
      <c r="D146" s="5" t="s">
        <v>9</v>
      </c>
      <c r="E146" s="5" t="s">
        <v>12</v>
      </c>
      <c r="F146" s="54" t="s">
        <v>13</v>
      </c>
      <c r="G146" s="54" t="s">
        <v>22</v>
      </c>
      <c r="H146" s="6" t="s">
        <v>23</v>
      </c>
    </row>
    <row r="147" spans="1:8" s="7" customFormat="1" ht="13.8" customHeight="1" x14ac:dyDescent="0.25">
      <c r="A147" s="54">
        <v>10.73</v>
      </c>
      <c r="B147" s="27" t="s">
        <v>653</v>
      </c>
      <c r="C147" s="27">
        <v>2014</v>
      </c>
      <c r="D147" s="54" t="s">
        <v>661</v>
      </c>
      <c r="E147" s="5" t="s">
        <v>556</v>
      </c>
      <c r="F147" s="6">
        <v>260518</v>
      </c>
      <c r="G147" s="54"/>
      <c r="H147" s="54">
        <v>141</v>
      </c>
    </row>
    <row r="148" spans="1:8" x14ac:dyDescent="0.25">
      <c r="A148" s="6">
        <v>12.55</v>
      </c>
      <c r="B148" s="7" t="s">
        <v>509</v>
      </c>
      <c r="C148" s="6">
        <v>2017</v>
      </c>
      <c r="D148" s="7" t="s">
        <v>812</v>
      </c>
      <c r="E148" s="116" t="s">
        <v>556</v>
      </c>
      <c r="F148" s="6">
        <v>260824</v>
      </c>
      <c r="G148" s="7"/>
      <c r="H148" s="80">
        <v>134</v>
      </c>
    </row>
    <row r="149" spans="1:8" x14ac:dyDescent="0.25">
      <c r="A149" s="6" t="s">
        <v>15</v>
      </c>
      <c r="B149" s="54" t="s">
        <v>15</v>
      </c>
      <c r="C149" s="54" t="s">
        <v>15</v>
      </c>
      <c r="D149" s="5" t="s">
        <v>15</v>
      </c>
      <c r="E149" s="5" t="s">
        <v>15</v>
      </c>
      <c r="F149" s="54" t="s">
        <v>15</v>
      </c>
      <c r="G149" s="54" t="s">
        <v>15</v>
      </c>
      <c r="H149" s="6">
        <v>0</v>
      </c>
    </row>
    <row r="150" spans="1:8" x14ac:dyDescent="0.25">
      <c r="A150" s="6" t="s">
        <v>15</v>
      </c>
      <c r="B150" s="54" t="s">
        <v>15</v>
      </c>
      <c r="C150" s="54" t="s">
        <v>15</v>
      </c>
      <c r="D150" s="5" t="s">
        <v>15</v>
      </c>
      <c r="E150" s="5" t="s">
        <v>15</v>
      </c>
      <c r="F150" s="54" t="s">
        <v>15</v>
      </c>
      <c r="G150" s="54" t="s">
        <v>15</v>
      </c>
      <c r="H150" s="6">
        <v>0</v>
      </c>
    </row>
    <row r="151" spans="1:8" x14ac:dyDescent="0.25">
      <c r="C151" s="54" t="s">
        <v>2</v>
      </c>
      <c r="H151" s="6">
        <f>SUM(H147:H150)</f>
        <v>275</v>
      </c>
    </row>
    <row r="153" spans="1:8" x14ac:dyDescent="0.25">
      <c r="B153" s="6" t="s">
        <v>832</v>
      </c>
      <c r="C153" s="54" t="s">
        <v>125</v>
      </c>
      <c r="H153" s="110">
        <f>H139+H145+H151</f>
        <v>275</v>
      </c>
    </row>
    <row r="154" spans="1:8" x14ac:dyDescent="0.25">
      <c r="B154" s="6" t="s">
        <v>159</v>
      </c>
    </row>
  </sheetData>
  <sortState xmlns:xlrd2="http://schemas.microsoft.com/office/spreadsheetml/2017/richdata2" ref="A61:I63">
    <sortCondition descending="1" ref="H61:H63"/>
  </sortState>
  <phoneticPr fontId="14" type="noConversion"/>
  <pageMargins left="0.25" right="0.25" top="0.75" bottom="0.75" header="0.3" footer="0.3"/>
  <pageSetup paperSize="9" orientation="portrait" r:id="rId1"/>
  <rowBreaks count="2" manualBreakCount="2">
    <brk id="47" max="16383" man="1"/>
    <brk id="154" max="16383" man="1"/>
  </rowBreaks>
  <ignoredErrors>
    <ignoredError sqref="F37:F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3FFCE-E80D-4DA4-96BD-F2F8E154BB42}">
  <dimension ref="A1:I3"/>
  <sheetViews>
    <sheetView workbookViewId="0">
      <selection activeCell="B12" sqref="B12"/>
    </sheetView>
  </sheetViews>
  <sheetFormatPr baseColWidth="10" defaultColWidth="10.88671875" defaultRowHeight="13.2" x14ac:dyDescent="0.25"/>
  <cols>
    <col min="1" max="1" width="8.77734375" style="65" customWidth="1"/>
    <col min="2" max="2" width="16.88671875" style="65" customWidth="1"/>
    <col min="3" max="3" width="7.77734375" style="65" customWidth="1"/>
    <col min="4" max="4" width="14.6640625" style="65" customWidth="1"/>
    <col min="5" max="5" width="12.77734375" style="65" customWidth="1"/>
    <col min="6" max="6" width="7.6640625" style="65" customWidth="1"/>
    <col min="7" max="7" width="9.21875" style="65" customWidth="1"/>
    <col min="8" max="10" width="7.6640625" style="65" customWidth="1"/>
    <col min="11" max="11" width="14.5546875" style="65" customWidth="1"/>
    <col min="12" max="12" width="19.77734375" style="65" customWidth="1"/>
    <col min="13" max="16384" width="10.88671875" style="65"/>
  </cols>
  <sheetData>
    <row r="1" spans="1:9" s="111" customFormat="1" x14ac:dyDescent="0.25">
      <c r="A1" s="111" t="s">
        <v>161</v>
      </c>
      <c r="E1" s="47"/>
      <c r="F1" s="111" t="s">
        <v>131</v>
      </c>
      <c r="G1" s="111" t="s">
        <v>134</v>
      </c>
      <c r="H1" s="111" t="s">
        <v>132</v>
      </c>
      <c r="I1" s="111" t="s">
        <v>133</v>
      </c>
    </row>
    <row r="3" spans="1:9" s="54" customFormat="1" x14ac:dyDescent="0.25">
      <c r="A3" s="161" t="s">
        <v>62</v>
      </c>
      <c r="B3" s="162" t="s">
        <v>162</v>
      </c>
      <c r="C3" s="6" t="s">
        <v>163</v>
      </c>
      <c r="D3" s="162" t="s">
        <v>164</v>
      </c>
      <c r="E3" s="116" t="s">
        <v>20</v>
      </c>
      <c r="F3" s="6" t="s">
        <v>165</v>
      </c>
      <c r="G3" s="7"/>
      <c r="H3" s="80" t="s">
        <v>54</v>
      </c>
      <c r="I3" s="80"/>
    </row>
  </sheetData>
  <phoneticPr fontId="16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23551-063D-4E6B-BB8D-038C6EE8BF85}">
  <dimension ref="A1:J93"/>
  <sheetViews>
    <sheetView workbookViewId="0">
      <selection activeCell="A19" sqref="A19"/>
    </sheetView>
  </sheetViews>
  <sheetFormatPr baseColWidth="10" defaultColWidth="6.88671875" defaultRowHeight="13.2" x14ac:dyDescent="0.25"/>
  <cols>
    <col min="1" max="1" width="6.77734375" style="6" customWidth="1"/>
    <col min="2" max="2" width="10.21875" style="6" customWidth="1"/>
    <col min="3" max="3" width="26.21875" style="6" customWidth="1"/>
    <col min="4" max="4" width="7" style="6" customWidth="1"/>
    <col min="5" max="5" width="12.6640625" style="6" customWidth="1"/>
    <col min="6" max="6" width="17" style="6" customWidth="1"/>
    <col min="7" max="7" width="8.33203125" style="6" customWidth="1"/>
    <col min="8" max="8" width="10.33203125" style="6" customWidth="1"/>
    <col min="9" max="9" width="18" style="6" customWidth="1"/>
    <col min="10" max="255" width="10.88671875" style="6" customWidth="1"/>
    <col min="256" max="16384" width="6.88671875" style="6"/>
  </cols>
  <sheetData>
    <row r="1" spans="1:10" s="26" customFormat="1" x14ac:dyDescent="0.25">
      <c r="A1" s="87" t="s">
        <v>166</v>
      </c>
      <c r="B1" s="87"/>
      <c r="C1" s="87"/>
      <c r="D1" s="87"/>
      <c r="E1" s="87"/>
      <c r="F1" s="87"/>
      <c r="G1" s="87"/>
      <c r="H1" s="87"/>
      <c r="I1" s="87"/>
    </row>
    <row r="2" spans="1:10" s="26" customFormat="1" x14ac:dyDescent="0.25">
      <c r="A2" s="99" t="s">
        <v>35</v>
      </c>
      <c r="B2" s="118" t="s">
        <v>842</v>
      </c>
      <c r="C2" s="22"/>
      <c r="D2" s="23"/>
      <c r="E2" s="23"/>
      <c r="F2" s="22"/>
      <c r="G2" s="22"/>
      <c r="H2" s="22"/>
      <c r="I2" s="23"/>
    </row>
    <row r="3" spans="1:10" s="26" customFormat="1" x14ac:dyDescent="0.25">
      <c r="A3" s="99"/>
      <c r="B3" s="118"/>
      <c r="C3" s="22"/>
      <c r="D3" s="23"/>
      <c r="E3" s="23"/>
      <c r="F3" s="22"/>
      <c r="G3" s="22"/>
      <c r="H3" s="22"/>
      <c r="I3" s="23"/>
    </row>
    <row r="4" spans="1:10" s="37" customFormat="1" x14ac:dyDescent="0.25">
      <c r="A4" s="87" t="s">
        <v>66</v>
      </c>
      <c r="B4" s="119" t="s">
        <v>62</v>
      </c>
      <c r="C4" s="86"/>
      <c r="D4" s="35" t="s">
        <v>63</v>
      </c>
      <c r="E4" s="35" t="s">
        <v>93</v>
      </c>
      <c r="F4" s="86" t="s">
        <v>20</v>
      </c>
      <c r="G4" s="86" t="s">
        <v>21</v>
      </c>
      <c r="H4" s="86" t="s">
        <v>64</v>
      </c>
      <c r="I4" s="35" t="s">
        <v>65</v>
      </c>
    </row>
    <row r="5" spans="1:10" x14ac:dyDescent="0.25">
      <c r="C5" s="97"/>
      <c r="D5" s="27"/>
    </row>
    <row r="6" spans="1:10" x14ac:dyDescent="0.25">
      <c r="A6" s="6" t="s">
        <v>292</v>
      </c>
      <c r="B6" s="6" t="s">
        <v>286</v>
      </c>
      <c r="C6" s="97" t="s">
        <v>239</v>
      </c>
      <c r="D6" s="27">
        <v>1963</v>
      </c>
      <c r="E6" s="6" t="s">
        <v>289</v>
      </c>
      <c r="F6" s="6" t="s">
        <v>290</v>
      </c>
      <c r="G6" s="6">
        <v>260327</v>
      </c>
      <c r="H6" s="6" t="s">
        <v>288</v>
      </c>
      <c r="I6" s="6" t="s">
        <v>293</v>
      </c>
    </row>
    <row r="7" spans="1:10" x14ac:dyDescent="0.25">
      <c r="A7" s="6" t="s">
        <v>696</v>
      </c>
      <c r="B7" s="6">
        <v>48.98</v>
      </c>
      <c r="C7" s="6" t="s">
        <v>170</v>
      </c>
      <c r="D7" s="6">
        <v>2006</v>
      </c>
      <c r="E7" s="6" t="s">
        <v>694</v>
      </c>
      <c r="F7" s="6" t="s">
        <v>689</v>
      </c>
      <c r="G7" s="6">
        <v>260607</v>
      </c>
      <c r="H7" s="6" t="s">
        <v>200</v>
      </c>
      <c r="I7" s="6" t="s">
        <v>695</v>
      </c>
    </row>
    <row r="8" spans="1:10" x14ac:dyDescent="0.25">
      <c r="A8" s="6" t="s">
        <v>697</v>
      </c>
      <c r="B8" s="6">
        <v>36.99</v>
      </c>
      <c r="C8" s="6" t="s">
        <v>189</v>
      </c>
      <c r="D8" s="6">
        <v>2009</v>
      </c>
      <c r="E8" s="6" t="s">
        <v>698</v>
      </c>
      <c r="F8" s="6" t="s">
        <v>689</v>
      </c>
      <c r="G8" s="6">
        <v>260607</v>
      </c>
      <c r="H8" s="6" t="s">
        <v>477</v>
      </c>
      <c r="I8" s="6" t="s">
        <v>695</v>
      </c>
    </row>
    <row r="9" spans="1:10" x14ac:dyDescent="0.25">
      <c r="A9" s="6" t="s">
        <v>697</v>
      </c>
      <c r="B9" s="6" t="s">
        <v>767</v>
      </c>
      <c r="C9" s="6" t="s">
        <v>248</v>
      </c>
      <c r="D9" s="6">
        <v>1944</v>
      </c>
      <c r="E9" s="6" t="s">
        <v>673</v>
      </c>
      <c r="F9" s="6" t="s">
        <v>768</v>
      </c>
      <c r="G9" s="6">
        <v>260704</v>
      </c>
      <c r="H9" s="6" t="s">
        <v>770</v>
      </c>
      <c r="I9" s="6" t="s">
        <v>771</v>
      </c>
      <c r="J9" s="6" t="s">
        <v>774</v>
      </c>
    </row>
    <row r="10" spans="1:10" x14ac:dyDescent="0.25">
      <c r="A10" s="6" t="s">
        <v>697</v>
      </c>
      <c r="B10" s="6">
        <v>33.729999999999997</v>
      </c>
      <c r="C10" s="6" t="s">
        <v>235</v>
      </c>
      <c r="D10" s="6">
        <v>1944</v>
      </c>
      <c r="E10" s="6" t="s">
        <v>772</v>
      </c>
      <c r="F10" s="6" t="s">
        <v>769</v>
      </c>
      <c r="G10" s="6">
        <v>260704</v>
      </c>
      <c r="H10" s="6" t="s">
        <v>773</v>
      </c>
      <c r="I10" s="6" t="s">
        <v>771</v>
      </c>
    </row>
    <row r="11" spans="1:10" x14ac:dyDescent="0.25">
      <c r="A11" s="6" t="s">
        <v>696</v>
      </c>
      <c r="B11" s="6">
        <v>17.149999999999999</v>
      </c>
      <c r="C11" s="97" t="s">
        <v>239</v>
      </c>
      <c r="D11" s="27">
        <v>1963</v>
      </c>
      <c r="E11" s="6" t="s">
        <v>699</v>
      </c>
      <c r="F11" s="6" t="s">
        <v>768</v>
      </c>
      <c r="G11" s="6">
        <v>260703</v>
      </c>
      <c r="H11" s="6" t="s">
        <v>288</v>
      </c>
      <c r="I11" s="6" t="s">
        <v>771</v>
      </c>
    </row>
    <row r="12" spans="1:10" x14ac:dyDescent="0.25">
      <c r="A12" s="6" t="s">
        <v>696</v>
      </c>
      <c r="B12" s="6" t="s">
        <v>777</v>
      </c>
      <c r="C12" s="97" t="s">
        <v>239</v>
      </c>
      <c r="D12" s="27">
        <v>1963</v>
      </c>
      <c r="E12" s="6" t="s">
        <v>704</v>
      </c>
      <c r="F12" s="6" t="s">
        <v>768</v>
      </c>
      <c r="G12" s="6">
        <v>260705</v>
      </c>
      <c r="H12" s="6" t="s">
        <v>288</v>
      </c>
      <c r="I12" s="6" t="s">
        <v>771</v>
      </c>
    </row>
    <row r="13" spans="1:10" x14ac:dyDescent="0.25">
      <c r="A13" s="6" t="s">
        <v>697</v>
      </c>
      <c r="B13" s="6" t="s">
        <v>767</v>
      </c>
      <c r="C13" s="5" t="s">
        <v>248</v>
      </c>
      <c r="D13" s="6">
        <v>1944</v>
      </c>
      <c r="E13" s="5" t="s">
        <v>673</v>
      </c>
      <c r="F13" s="25" t="s">
        <v>768</v>
      </c>
      <c r="G13" s="54">
        <v>260704</v>
      </c>
      <c r="H13" s="6" t="s">
        <v>770</v>
      </c>
      <c r="I13" s="6" t="s">
        <v>771</v>
      </c>
    </row>
    <row r="14" spans="1:10" x14ac:dyDescent="0.25">
      <c r="A14" s="6" t="s">
        <v>697</v>
      </c>
      <c r="B14" s="6" t="s">
        <v>778</v>
      </c>
      <c r="C14" s="5" t="s">
        <v>248</v>
      </c>
      <c r="D14" s="6">
        <v>1944</v>
      </c>
      <c r="E14" s="5" t="s">
        <v>648</v>
      </c>
      <c r="F14" s="25" t="s">
        <v>768</v>
      </c>
      <c r="G14" s="54">
        <v>260705</v>
      </c>
      <c r="H14" s="6" t="s">
        <v>770</v>
      </c>
      <c r="I14" s="6" t="s">
        <v>771</v>
      </c>
    </row>
    <row r="15" spans="1:10" x14ac:dyDescent="0.25">
      <c r="A15" s="6" t="s">
        <v>696</v>
      </c>
      <c r="B15" s="6">
        <v>18.27</v>
      </c>
      <c r="C15" s="5" t="s">
        <v>561</v>
      </c>
      <c r="D15" s="6">
        <v>1942</v>
      </c>
      <c r="E15" s="5" t="s">
        <v>699</v>
      </c>
      <c r="F15" s="25" t="s">
        <v>791</v>
      </c>
      <c r="G15" s="54">
        <v>260731</v>
      </c>
      <c r="H15" s="6" t="s">
        <v>770</v>
      </c>
      <c r="I15" s="6" t="s">
        <v>794</v>
      </c>
    </row>
    <row r="16" spans="1:10" x14ac:dyDescent="0.25">
      <c r="A16" s="6" t="s">
        <v>696</v>
      </c>
      <c r="B16" s="6">
        <v>43.61</v>
      </c>
      <c r="C16" s="5" t="s">
        <v>561</v>
      </c>
      <c r="D16" s="6">
        <v>1942</v>
      </c>
      <c r="E16" s="5" t="s">
        <v>701</v>
      </c>
      <c r="F16" s="25" t="s">
        <v>791</v>
      </c>
      <c r="G16" s="54">
        <v>260801</v>
      </c>
      <c r="H16" s="6" t="s">
        <v>770</v>
      </c>
      <c r="I16" s="6" t="s">
        <v>794</v>
      </c>
    </row>
    <row r="17" spans="1:9" x14ac:dyDescent="0.25">
      <c r="A17" s="6" t="s">
        <v>697</v>
      </c>
      <c r="B17" s="6" t="s">
        <v>797</v>
      </c>
      <c r="C17" s="5" t="s">
        <v>561</v>
      </c>
      <c r="D17" s="6">
        <v>1942</v>
      </c>
      <c r="E17" s="5" t="s">
        <v>694</v>
      </c>
      <c r="F17" s="25" t="s">
        <v>791</v>
      </c>
      <c r="G17" s="54">
        <v>260802</v>
      </c>
      <c r="H17" s="6" t="s">
        <v>770</v>
      </c>
      <c r="I17" s="6" t="s">
        <v>794</v>
      </c>
    </row>
    <row r="18" spans="1:9" x14ac:dyDescent="0.25">
      <c r="A18" s="6" t="s">
        <v>697</v>
      </c>
      <c r="B18" s="6" t="s">
        <v>839</v>
      </c>
      <c r="C18" s="6" t="s">
        <v>170</v>
      </c>
      <c r="D18" s="6">
        <v>2006</v>
      </c>
      <c r="E18" s="6">
        <v>800</v>
      </c>
      <c r="F18" s="6" t="s">
        <v>768</v>
      </c>
      <c r="G18" s="6">
        <v>260830</v>
      </c>
      <c r="H18" s="6" t="s">
        <v>840</v>
      </c>
      <c r="I18" s="6" t="s">
        <v>841</v>
      </c>
    </row>
    <row r="19" spans="1:9" x14ac:dyDescent="0.25">
      <c r="C19" s="5"/>
      <c r="E19" s="5"/>
      <c r="F19" s="25"/>
      <c r="G19" s="54"/>
    </row>
    <row r="20" spans="1:9" x14ac:dyDescent="0.25">
      <c r="C20" s="47" t="s">
        <v>639</v>
      </c>
    </row>
    <row r="21" spans="1:9" ht="26.4" x14ac:dyDescent="0.25">
      <c r="B21" s="225" t="s">
        <v>299</v>
      </c>
      <c r="C21" s="225" t="s">
        <v>343</v>
      </c>
    </row>
    <row r="22" spans="1:9" x14ac:dyDescent="0.25">
      <c r="B22" s="226" t="s">
        <v>638</v>
      </c>
      <c r="C22" s="226" t="s">
        <v>300</v>
      </c>
    </row>
    <row r="23" spans="1:9" x14ac:dyDescent="0.25">
      <c r="B23" s="227">
        <v>36.659999999999997</v>
      </c>
      <c r="C23" s="227" t="s">
        <v>301</v>
      </c>
    </row>
    <row r="24" spans="1:9" x14ac:dyDescent="0.25">
      <c r="B24" s="226" t="s">
        <v>303</v>
      </c>
      <c r="C24" s="226" t="s">
        <v>302</v>
      </c>
    </row>
    <row r="25" spans="1:9" x14ac:dyDescent="0.25">
      <c r="B25" s="227" t="s">
        <v>305</v>
      </c>
      <c r="C25" s="227" t="s">
        <v>304</v>
      </c>
    </row>
    <row r="26" spans="1:9" x14ac:dyDescent="0.25">
      <c r="B26" s="226" t="s">
        <v>307</v>
      </c>
      <c r="C26" s="226" t="s">
        <v>306</v>
      </c>
    </row>
    <row r="27" spans="1:9" x14ac:dyDescent="0.25">
      <c r="B27" s="227">
        <v>23.43</v>
      </c>
      <c r="C27" s="227" t="s">
        <v>308</v>
      </c>
    </row>
    <row r="28" spans="1:9" ht="26.4" x14ac:dyDescent="0.25">
      <c r="B28" s="228" t="s">
        <v>309</v>
      </c>
      <c r="C28" s="228" t="s">
        <v>344</v>
      </c>
    </row>
    <row r="29" spans="1:9" ht="26.4" x14ac:dyDescent="0.25">
      <c r="B29" s="227" t="s">
        <v>311</v>
      </c>
      <c r="C29" s="227" t="s">
        <v>310</v>
      </c>
    </row>
    <row r="30" spans="1:9" x14ac:dyDescent="0.25">
      <c r="B30" s="226">
        <v>42.01</v>
      </c>
      <c r="C30" s="226" t="s">
        <v>312</v>
      </c>
    </row>
    <row r="31" spans="1:9" x14ac:dyDescent="0.25">
      <c r="B31" s="227" t="s">
        <v>314</v>
      </c>
      <c r="C31" s="227" t="s">
        <v>313</v>
      </c>
    </row>
    <row r="32" spans="1:9" x14ac:dyDescent="0.25">
      <c r="B32" s="226" t="s">
        <v>316</v>
      </c>
      <c r="C32" s="226" t="s">
        <v>315</v>
      </c>
    </row>
    <row r="33" spans="2:3" x14ac:dyDescent="0.25">
      <c r="B33" s="227" t="s">
        <v>318</v>
      </c>
      <c r="C33" s="227" t="s">
        <v>317</v>
      </c>
    </row>
    <row r="34" spans="2:3" x14ac:dyDescent="0.25">
      <c r="B34" s="226">
        <v>24.06</v>
      </c>
      <c r="C34" s="226" t="s">
        <v>319</v>
      </c>
    </row>
    <row r="35" spans="2:3" ht="26.4" x14ac:dyDescent="0.25">
      <c r="B35" s="225" t="s">
        <v>320</v>
      </c>
      <c r="C35" s="225" t="s">
        <v>345</v>
      </c>
    </row>
    <row r="36" spans="2:3" x14ac:dyDescent="0.25">
      <c r="B36" s="226" t="s">
        <v>322</v>
      </c>
      <c r="C36" s="226" t="s">
        <v>321</v>
      </c>
    </row>
    <row r="37" spans="2:3" x14ac:dyDescent="0.25">
      <c r="B37" s="227">
        <v>44.53</v>
      </c>
      <c r="C37" s="227" t="s">
        <v>323</v>
      </c>
    </row>
    <row r="38" spans="2:3" x14ac:dyDescent="0.25">
      <c r="B38" s="226" t="s">
        <v>325</v>
      </c>
      <c r="C38" s="226" t="s">
        <v>324</v>
      </c>
    </row>
    <row r="39" spans="2:3" x14ac:dyDescent="0.25">
      <c r="B39" s="227" t="s">
        <v>327</v>
      </c>
      <c r="C39" s="227" t="s">
        <v>326</v>
      </c>
    </row>
    <row r="40" spans="2:3" x14ac:dyDescent="0.25">
      <c r="B40" s="226" t="s">
        <v>329</v>
      </c>
      <c r="C40" s="226" t="s">
        <v>328</v>
      </c>
    </row>
    <row r="41" spans="2:3" x14ac:dyDescent="0.25">
      <c r="B41" s="227">
        <v>27.69</v>
      </c>
      <c r="C41" s="227" t="s">
        <v>330</v>
      </c>
    </row>
    <row r="43" spans="2:3" ht="26.4" x14ac:dyDescent="0.25">
      <c r="B43" s="225" t="s">
        <v>331</v>
      </c>
      <c r="C43" s="225" t="s">
        <v>346</v>
      </c>
    </row>
    <row r="44" spans="2:3" x14ac:dyDescent="0.25">
      <c r="B44" s="226" t="s">
        <v>333</v>
      </c>
      <c r="C44" s="226" t="s">
        <v>332</v>
      </c>
    </row>
    <row r="45" spans="2:3" x14ac:dyDescent="0.25">
      <c r="B45" s="227">
        <v>54.05</v>
      </c>
      <c r="C45" s="227" t="s">
        <v>334</v>
      </c>
    </row>
    <row r="46" spans="2:3" x14ac:dyDescent="0.25">
      <c r="B46" s="226" t="s">
        <v>336</v>
      </c>
      <c r="C46" s="226" t="s">
        <v>335</v>
      </c>
    </row>
    <row r="47" spans="2:3" x14ac:dyDescent="0.25">
      <c r="B47" s="227" t="s">
        <v>338</v>
      </c>
      <c r="C47" s="227" t="s">
        <v>337</v>
      </c>
    </row>
    <row r="48" spans="2:3" x14ac:dyDescent="0.25">
      <c r="B48" s="226" t="s">
        <v>340</v>
      </c>
      <c r="C48" s="226" t="s">
        <v>339</v>
      </c>
    </row>
    <row r="49" spans="1:3" x14ac:dyDescent="0.25">
      <c r="B49" s="227">
        <v>30.6</v>
      </c>
      <c r="C49" s="227" t="s">
        <v>341</v>
      </c>
    </row>
    <row r="51" spans="1:3" s="47" customFormat="1" x14ac:dyDescent="0.25">
      <c r="B51" s="47" t="s">
        <v>641</v>
      </c>
      <c r="C51" s="47" t="s">
        <v>640</v>
      </c>
    </row>
    <row r="52" spans="1:3" x14ac:dyDescent="0.25">
      <c r="B52" s="6" t="s">
        <v>380</v>
      </c>
      <c r="C52" s="6" t="s">
        <v>379</v>
      </c>
    </row>
    <row r="53" spans="1:3" s="47" customFormat="1" ht="79.8" x14ac:dyDescent="0.3">
      <c r="A53" s="229"/>
      <c r="C53" s="224" t="s">
        <v>469</v>
      </c>
    </row>
    <row r="54" spans="1:3" ht="13.8" customHeight="1" x14ac:dyDescent="0.25"/>
    <row r="55" spans="1:3" s="45" customFormat="1" ht="15.6" x14ac:dyDescent="0.3">
      <c r="A55" s="45" t="s">
        <v>467</v>
      </c>
    </row>
    <row r="56" spans="1:3" x14ac:dyDescent="0.25">
      <c r="A56" s="230" t="s">
        <v>448</v>
      </c>
    </row>
    <row r="57" spans="1:3" x14ac:dyDescent="0.25">
      <c r="A57" s="65" t="s">
        <v>449</v>
      </c>
    </row>
    <row r="58" spans="1:3" x14ac:dyDescent="0.25">
      <c r="A58" s="65" t="s">
        <v>450</v>
      </c>
    </row>
    <row r="59" spans="1:3" x14ac:dyDescent="0.25">
      <c r="A59" s="65" t="s">
        <v>451</v>
      </c>
    </row>
    <row r="60" spans="1:3" x14ac:dyDescent="0.25">
      <c r="A60" s="65" t="s">
        <v>452</v>
      </c>
    </row>
    <row r="61" spans="1:3" x14ac:dyDescent="0.25">
      <c r="A61" s="65" t="s">
        <v>453</v>
      </c>
    </row>
    <row r="62" spans="1:3" x14ac:dyDescent="0.25">
      <c r="A62" s="65" t="s">
        <v>454</v>
      </c>
    </row>
    <row r="63" spans="1:3" x14ac:dyDescent="0.25">
      <c r="A63" s="230" t="s">
        <v>455</v>
      </c>
    </row>
    <row r="64" spans="1:3" x14ac:dyDescent="0.25">
      <c r="A64" s="65" t="s">
        <v>456</v>
      </c>
    </row>
    <row r="65" spans="1:5" x14ac:dyDescent="0.25">
      <c r="A65" s="65" t="s">
        <v>457</v>
      </c>
    </row>
    <row r="66" spans="1:5" x14ac:dyDescent="0.25">
      <c r="A66" s="65" t="s">
        <v>458</v>
      </c>
    </row>
    <row r="67" spans="1:5" x14ac:dyDescent="0.25">
      <c r="A67" s="65" t="s">
        <v>459</v>
      </c>
    </row>
    <row r="68" spans="1:5" x14ac:dyDescent="0.25">
      <c r="A68" s="65" t="s">
        <v>460</v>
      </c>
    </row>
    <row r="69" spans="1:5" x14ac:dyDescent="0.25">
      <c r="A69" s="65" t="s">
        <v>461</v>
      </c>
    </row>
    <row r="70" spans="1:5" x14ac:dyDescent="0.25">
      <c r="A70" s="65"/>
    </row>
    <row r="71" spans="1:5" x14ac:dyDescent="0.25">
      <c r="A71" s="230" t="s">
        <v>462</v>
      </c>
    </row>
    <row r="72" spans="1:5" x14ac:dyDescent="0.25">
      <c r="A72" s="65" t="s">
        <v>463</v>
      </c>
    </row>
    <row r="73" spans="1:5" x14ac:dyDescent="0.25">
      <c r="A73" s="65" t="s">
        <v>464</v>
      </c>
    </row>
    <row r="74" spans="1:5" x14ac:dyDescent="0.25">
      <c r="A74" s="65" t="s">
        <v>465</v>
      </c>
    </row>
    <row r="75" spans="1:5" x14ac:dyDescent="0.25">
      <c r="A75" s="65" t="s">
        <v>466</v>
      </c>
    </row>
    <row r="76" spans="1:5" x14ac:dyDescent="0.25">
      <c r="A76" s="65"/>
    </row>
    <row r="77" spans="1:5" x14ac:dyDescent="0.25">
      <c r="A77" s="47" t="s">
        <v>637</v>
      </c>
    </row>
    <row r="79" spans="1:5" x14ac:dyDescent="0.25">
      <c r="A79" s="231" t="s">
        <v>622</v>
      </c>
      <c r="E79" s="6">
        <v>3.07</v>
      </c>
    </row>
    <row r="80" spans="1:5" x14ac:dyDescent="0.25">
      <c r="A80" s="231" t="s">
        <v>623</v>
      </c>
      <c r="E80" s="6">
        <v>3.24</v>
      </c>
    </row>
    <row r="81" spans="1:5" x14ac:dyDescent="0.25">
      <c r="A81" s="231" t="s">
        <v>624</v>
      </c>
      <c r="E81" s="6">
        <v>1.34</v>
      </c>
    </row>
    <row r="82" spans="1:5" x14ac:dyDescent="0.25">
      <c r="A82" s="231" t="s">
        <v>625</v>
      </c>
      <c r="E82" s="6">
        <v>5.51</v>
      </c>
    </row>
    <row r="83" spans="1:5" x14ac:dyDescent="0.25">
      <c r="A83" s="231" t="s">
        <v>626</v>
      </c>
      <c r="E83" s="50">
        <v>3.3</v>
      </c>
    </row>
    <row r="84" spans="1:5" x14ac:dyDescent="0.25">
      <c r="A84" s="231" t="s">
        <v>627</v>
      </c>
      <c r="E84" s="6">
        <v>3.59</v>
      </c>
    </row>
    <row r="85" spans="1:5" x14ac:dyDescent="0.25">
      <c r="A85" s="231" t="s">
        <v>628</v>
      </c>
      <c r="E85" s="6">
        <v>5.42</v>
      </c>
    </row>
    <row r="86" spans="1:5" x14ac:dyDescent="0.25">
      <c r="A86" s="231" t="s">
        <v>629</v>
      </c>
      <c r="E86" s="6">
        <v>4.24</v>
      </c>
    </row>
    <row r="87" spans="1:5" x14ac:dyDescent="0.25">
      <c r="A87" s="231" t="s">
        <v>630</v>
      </c>
      <c r="E87" s="6">
        <v>1.33</v>
      </c>
    </row>
    <row r="88" spans="1:5" x14ac:dyDescent="0.25">
      <c r="A88" s="231" t="s">
        <v>631</v>
      </c>
      <c r="E88" s="6">
        <v>7.41</v>
      </c>
    </row>
    <row r="89" spans="1:5" x14ac:dyDescent="0.25">
      <c r="A89" s="231" t="s">
        <v>632</v>
      </c>
      <c r="E89" s="6">
        <v>4.26</v>
      </c>
    </row>
    <row r="90" spans="1:5" x14ac:dyDescent="0.25">
      <c r="A90" s="231" t="s">
        <v>633</v>
      </c>
      <c r="E90" s="6">
        <v>0.55000000000000004</v>
      </c>
    </row>
    <row r="91" spans="1:5" x14ac:dyDescent="0.25">
      <c r="A91" s="231" t="s">
        <v>634</v>
      </c>
      <c r="E91" s="6">
        <v>3.09</v>
      </c>
    </row>
    <row r="92" spans="1:5" x14ac:dyDescent="0.25">
      <c r="A92" s="231" t="s">
        <v>635</v>
      </c>
      <c r="E92" s="6">
        <v>2.02</v>
      </c>
    </row>
    <row r="93" spans="1:5" x14ac:dyDescent="0.25">
      <c r="A93" s="231" t="s">
        <v>636</v>
      </c>
      <c r="E93" s="50">
        <v>1.2</v>
      </c>
    </row>
  </sheetData>
  <phoneticPr fontId="0" type="noConversion"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7D0E-A116-4438-8A73-2771575F47AD}">
  <sheetPr codeName="Ark1"/>
  <dimension ref="A1:F43"/>
  <sheetViews>
    <sheetView topLeftCell="A2" workbookViewId="0">
      <selection activeCell="A28" sqref="A28"/>
    </sheetView>
  </sheetViews>
  <sheetFormatPr baseColWidth="10" defaultColWidth="11.44140625" defaultRowHeight="15.6" x14ac:dyDescent="0.3"/>
  <cols>
    <col min="1" max="1" width="13.88671875" style="29" customWidth="1"/>
    <col min="2" max="2" width="25.77734375" style="44" customWidth="1"/>
    <col min="3" max="3" width="19.21875" style="44" customWidth="1"/>
    <col min="4" max="4" width="28.44140625" style="44" customWidth="1"/>
    <col min="5" max="5" width="16.6640625" style="3" customWidth="1"/>
    <col min="6" max="6" width="11.44140625" style="3" customWidth="1"/>
    <col min="7" max="10" width="11.44140625" style="44"/>
    <col min="11" max="11" width="14.88671875" style="44" bestFit="1" customWidth="1"/>
    <col min="12" max="16384" width="11.44140625" style="44"/>
  </cols>
  <sheetData>
    <row r="1" spans="1:5" ht="30" customHeight="1" x14ac:dyDescent="0.3">
      <c r="A1" s="11" t="s">
        <v>153</v>
      </c>
      <c r="B1" s="33"/>
      <c r="C1" s="33"/>
      <c r="D1" s="20">
        <v>28</v>
      </c>
      <c r="E1" s="40">
        <v>46188</v>
      </c>
    </row>
    <row r="2" spans="1:5" s="5" customFormat="1" ht="30" customHeight="1" x14ac:dyDescent="0.25">
      <c r="A2" s="96" t="s">
        <v>137</v>
      </c>
      <c r="B2" s="96" t="s">
        <v>10</v>
      </c>
      <c r="C2" s="96" t="s">
        <v>40</v>
      </c>
      <c r="D2" s="96" t="s">
        <v>87</v>
      </c>
      <c r="E2" s="96" t="s">
        <v>138</v>
      </c>
    </row>
    <row r="3" spans="1:5" s="5" customFormat="1" ht="13.2" x14ac:dyDescent="0.25">
      <c r="A3" s="103">
        <v>249597</v>
      </c>
      <c r="B3" s="103" t="s">
        <v>272</v>
      </c>
      <c r="C3" s="103" t="s">
        <v>117</v>
      </c>
      <c r="D3" s="103" t="s">
        <v>139</v>
      </c>
      <c r="E3" s="104">
        <v>46089.871527777781</v>
      </c>
    </row>
    <row r="4" spans="1:5" s="5" customFormat="1" ht="13.2" x14ac:dyDescent="0.25">
      <c r="A4" s="103">
        <v>244601</v>
      </c>
      <c r="B4" s="103" t="s">
        <v>239</v>
      </c>
      <c r="C4" s="103" t="s">
        <v>117</v>
      </c>
      <c r="D4" s="103" t="s">
        <v>140</v>
      </c>
      <c r="E4" s="104">
        <v>46041.573611111111</v>
      </c>
    </row>
    <row r="5" spans="1:5" s="5" customFormat="1" ht="13.2" x14ac:dyDescent="0.25">
      <c r="A5" s="103" t="s">
        <v>167</v>
      </c>
      <c r="B5" s="103" t="s">
        <v>168</v>
      </c>
      <c r="C5" s="103" t="s">
        <v>117</v>
      </c>
      <c r="D5" s="103" t="s">
        <v>140</v>
      </c>
      <c r="E5" s="104">
        <v>46028.438194444447</v>
      </c>
    </row>
    <row r="6" spans="1:5" s="5" customFormat="1" ht="13.2" x14ac:dyDescent="0.25">
      <c r="A6" s="103">
        <v>244445</v>
      </c>
      <c r="B6" s="103" t="s">
        <v>238</v>
      </c>
      <c r="C6" s="103" t="s">
        <v>117</v>
      </c>
      <c r="D6" s="103" t="s">
        <v>140</v>
      </c>
      <c r="E6" s="104">
        <v>46040.773611111108</v>
      </c>
    </row>
    <row r="7" spans="1:5" s="5" customFormat="1" ht="13.2" x14ac:dyDescent="0.25">
      <c r="A7" s="103">
        <v>248437</v>
      </c>
      <c r="B7" s="103" t="s">
        <v>264</v>
      </c>
      <c r="C7" s="103" t="s">
        <v>117</v>
      </c>
      <c r="D7" s="103" t="s">
        <v>140</v>
      </c>
      <c r="E7" s="104">
        <v>46073.981944444444</v>
      </c>
    </row>
    <row r="8" spans="1:5" s="117" customFormat="1" ht="13.2" x14ac:dyDescent="0.25">
      <c r="A8" s="103">
        <v>251725</v>
      </c>
      <c r="B8" s="103" t="s">
        <v>189</v>
      </c>
      <c r="C8" s="103" t="s">
        <v>117</v>
      </c>
      <c r="D8" s="103" t="s">
        <v>139</v>
      </c>
      <c r="E8" s="104">
        <v>46132.768750000003</v>
      </c>
    </row>
    <row r="9" spans="1:5" s="5" customFormat="1" ht="13.2" x14ac:dyDescent="0.25">
      <c r="A9" s="103" t="s">
        <v>149</v>
      </c>
      <c r="B9" s="103" t="s">
        <v>108</v>
      </c>
      <c r="C9" s="103" t="s">
        <v>117</v>
      </c>
      <c r="D9" s="103" t="s">
        <v>139</v>
      </c>
      <c r="E9" s="104">
        <v>45947.512499999997</v>
      </c>
    </row>
    <row r="10" spans="1:5" s="5" customFormat="1" ht="13.2" x14ac:dyDescent="0.25">
      <c r="A10" s="103" t="s">
        <v>234</v>
      </c>
      <c r="B10" s="103" t="s">
        <v>235</v>
      </c>
      <c r="C10" s="103" t="s">
        <v>117</v>
      </c>
      <c r="D10" s="103" t="s">
        <v>140</v>
      </c>
      <c r="E10" s="104">
        <v>46035.524305555555</v>
      </c>
    </row>
    <row r="11" spans="1:5" x14ac:dyDescent="0.3">
      <c r="A11" s="103">
        <v>254053</v>
      </c>
      <c r="B11" s="103" t="s">
        <v>480</v>
      </c>
      <c r="C11" s="103" t="s">
        <v>117</v>
      </c>
      <c r="D11" s="103" t="s">
        <v>139</v>
      </c>
      <c r="E11" s="104">
        <v>46161.447222222225</v>
      </c>
    </row>
    <row r="12" spans="1:5" s="5" customFormat="1" ht="13.2" x14ac:dyDescent="0.25">
      <c r="A12" s="103" t="s">
        <v>155</v>
      </c>
      <c r="B12" s="103" t="s">
        <v>144</v>
      </c>
      <c r="C12" s="103" t="s">
        <v>117</v>
      </c>
      <c r="D12" s="103" t="s">
        <v>139</v>
      </c>
      <c r="E12" s="104">
        <v>46014.618750000001</v>
      </c>
    </row>
    <row r="13" spans="1:5" x14ac:dyDescent="0.3">
      <c r="A13" s="103">
        <v>249806</v>
      </c>
      <c r="B13" s="103" t="s">
        <v>273</v>
      </c>
      <c r="C13" s="103" t="s">
        <v>117</v>
      </c>
      <c r="D13" s="103" t="s">
        <v>140</v>
      </c>
      <c r="E13" s="104">
        <v>46091.60833333333</v>
      </c>
    </row>
    <row r="14" spans="1:5" s="165" customFormat="1" ht="13.2" x14ac:dyDescent="0.25">
      <c r="A14" s="163">
        <v>249169</v>
      </c>
      <c r="B14" s="163" t="s">
        <v>271</v>
      </c>
      <c r="C14" s="163" t="s">
        <v>117</v>
      </c>
      <c r="D14" s="163" t="s">
        <v>140</v>
      </c>
      <c r="E14" s="164">
        <v>46084.765972222223</v>
      </c>
    </row>
    <row r="15" spans="1:5" s="5" customFormat="1" ht="13.2" x14ac:dyDescent="0.25">
      <c r="A15" s="103" t="s">
        <v>232</v>
      </c>
      <c r="B15" s="103" t="s">
        <v>233</v>
      </c>
      <c r="C15" s="103" t="s">
        <v>117</v>
      </c>
      <c r="D15" s="103" t="s">
        <v>139</v>
      </c>
      <c r="E15" s="104">
        <v>46035.510416666664</v>
      </c>
    </row>
    <row r="16" spans="1:5" s="117" customFormat="1" ht="13.2" x14ac:dyDescent="0.25">
      <c r="A16" s="103">
        <v>255589</v>
      </c>
      <c r="B16" s="103" t="s">
        <v>667</v>
      </c>
      <c r="C16" s="103" t="s">
        <v>117</v>
      </c>
      <c r="D16" s="103" t="s">
        <v>139</v>
      </c>
      <c r="E16" s="104">
        <v>46188.3125</v>
      </c>
    </row>
    <row r="17" spans="1:5" s="117" customFormat="1" ht="13.2" x14ac:dyDescent="0.25">
      <c r="A17" s="103">
        <v>248717</v>
      </c>
      <c r="B17" s="103" t="s">
        <v>199</v>
      </c>
      <c r="C17" s="103" t="s">
        <v>117</v>
      </c>
      <c r="D17" s="103" t="s">
        <v>140</v>
      </c>
      <c r="E17" s="104">
        <v>46077.467361111114</v>
      </c>
    </row>
    <row r="18" spans="1:5" s="117" customFormat="1" ht="13.2" x14ac:dyDescent="0.25">
      <c r="A18" s="103" t="s">
        <v>154</v>
      </c>
      <c r="B18" s="103" t="s">
        <v>147</v>
      </c>
      <c r="C18" s="103" t="s">
        <v>117</v>
      </c>
      <c r="D18" s="103" t="s">
        <v>139</v>
      </c>
      <c r="E18" s="159">
        <v>45992.865972222222</v>
      </c>
    </row>
    <row r="19" spans="1:5" s="117" customFormat="1" ht="13.2" x14ac:dyDescent="0.25">
      <c r="A19" s="103" t="s">
        <v>175</v>
      </c>
      <c r="B19" s="103" t="s">
        <v>176</v>
      </c>
      <c r="C19" s="103" t="s">
        <v>117</v>
      </c>
      <c r="D19" s="103" t="s">
        <v>140</v>
      </c>
      <c r="E19" s="104">
        <v>46033.757638888892</v>
      </c>
    </row>
    <row r="20" spans="1:5" s="117" customFormat="1" ht="13.2" x14ac:dyDescent="0.25">
      <c r="A20" s="103">
        <v>255561</v>
      </c>
      <c r="B20" s="103" t="s">
        <v>501</v>
      </c>
      <c r="C20" s="103" t="s">
        <v>117</v>
      </c>
      <c r="D20" s="103" t="s">
        <v>139</v>
      </c>
      <c r="E20" s="104">
        <v>46186.738194444442</v>
      </c>
    </row>
    <row r="21" spans="1:5" s="5" customFormat="1" ht="13.2" x14ac:dyDescent="0.25">
      <c r="A21" s="103" t="s">
        <v>173</v>
      </c>
      <c r="B21" s="103" t="s">
        <v>174</v>
      </c>
      <c r="C21" s="103" t="s">
        <v>117</v>
      </c>
      <c r="D21" s="103" t="s">
        <v>139</v>
      </c>
      <c r="E21" s="104">
        <v>46032.896527777775</v>
      </c>
    </row>
    <row r="22" spans="1:5" s="5" customFormat="1" ht="13.2" x14ac:dyDescent="0.25">
      <c r="A22" s="103" t="s">
        <v>171</v>
      </c>
      <c r="B22" s="103" t="s">
        <v>172</v>
      </c>
      <c r="C22" s="103" t="s">
        <v>117</v>
      </c>
      <c r="D22" s="103" t="s">
        <v>139</v>
      </c>
      <c r="E22" s="104">
        <v>46031.884027777778</v>
      </c>
    </row>
    <row r="23" spans="1:5" s="5" customFormat="1" ht="13.2" x14ac:dyDescent="0.25">
      <c r="A23" s="103">
        <v>254773</v>
      </c>
      <c r="B23" s="103" t="s">
        <v>675</v>
      </c>
      <c r="C23" s="103" t="s">
        <v>117</v>
      </c>
      <c r="D23" s="103" t="s">
        <v>139</v>
      </c>
      <c r="E23" s="104">
        <v>46170.947916666664</v>
      </c>
    </row>
    <row r="24" spans="1:5" s="5" customFormat="1" ht="13.2" x14ac:dyDescent="0.25">
      <c r="A24" s="103" t="s">
        <v>152</v>
      </c>
      <c r="B24" s="103" t="s">
        <v>141</v>
      </c>
      <c r="C24" s="103" t="s">
        <v>117</v>
      </c>
      <c r="D24" s="103" t="s">
        <v>139</v>
      </c>
      <c r="E24" s="104">
        <v>45949.690972222219</v>
      </c>
    </row>
    <row r="25" spans="1:5" s="5" customFormat="1" ht="13.2" x14ac:dyDescent="0.25">
      <c r="A25" s="103" t="s">
        <v>157</v>
      </c>
      <c r="B25" s="103" t="s">
        <v>148</v>
      </c>
      <c r="C25" s="103" t="s">
        <v>117</v>
      </c>
      <c r="D25" s="103" t="s">
        <v>140</v>
      </c>
      <c r="E25" s="104">
        <v>46021.676388888889</v>
      </c>
    </row>
    <row r="26" spans="1:5" s="5" customFormat="1" ht="13.2" x14ac:dyDescent="0.25">
      <c r="A26" s="103" t="s">
        <v>156</v>
      </c>
      <c r="B26" s="103" t="s">
        <v>145</v>
      </c>
      <c r="C26" s="103" t="s">
        <v>117</v>
      </c>
      <c r="D26" s="103" t="s">
        <v>140</v>
      </c>
      <c r="E26" s="104">
        <v>46015.3125</v>
      </c>
    </row>
    <row r="27" spans="1:5" s="117" customFormat="1" ht="13.2" x14ac:dyDescent="0.25">
      <c r="A27" s="103" t="s">
        <v>150</v>
      </c>
      <c r="B27" s="103" t="s">
        <v>107</v>
      </c>
      <c r="C27" s="103" t="s">
        <v>117</v>
      </c>
      <c r="D27" s="103" t="s">
        <v>139</v>
      </c>
      <c r="E27" s="104">
        <v>45947.55972222222</v>
      </c>
    </row>
    <row r="28" spans="1:5" s="5" customFormat="1" ht="13.2" x14ac:dyDescent="0.25">
      <c r="A28" s="103">
        <v>246865</v>
      </c>
      <c r="B28" s="103" t="s">
        <v>240</v>
      </c>
      <c r="C28" s="103" t="s">
        <v>117</v>
      </c>
      <c r="D28" s="103" t="s">
        <v>140</v>
      </c>
      <c r="E28" s="104">
        <v>46052.453472222223</v>
      </c>
    </row>
    <row r="29" spans="1:5" s="117" customFormat="1" ht="13.2" x14ac:dyDescent="0.25">
      <c r="A29" s="103" t="s">
        <v>169</v>
      </c>
      <c r="B29" s="103" t="s">
        <v>170</v>
      </c>
      <c r="C29" s="103" t="s">
        <v>117</v>
      </c>
      <c r="D29" s="103" t="s">
        <v>140</v>
      </c>
      <c r="E29" s="104">
        <v>46029.880555555559</v>
      </c>
    </row>
    <row r="30" spans="1:5" s="117" customFormat="1" ht="13.2" x14ac:dyDescent="0.25">
      <c r="A30" s="103" t="s">
        <v>151</v>
      </c>
      <c r="B30" s="103" t="s">
        <v>109</v>
      </c>
      <c r="C30" s="103" t="s">
        <v>117</v>
      </c>
      <c r="D30" s="103" t="s">
        <v>139</v>
      </c>
      <c r="E30" s="104">
        <v>45947.618055555555</v>
      </c>
    </row>
    <row r="31" spans="1:5" s="115" customFormat="1" ht="21" customHeight="1" x14ac:dyDescent="0.3">
      <c r="A31" s="112" t="s">
        <v>153</v>
      </c>
      <c r="B31" s="113"/>
      <c r="C31" s="113"/>
      <c r="D31" s="114"/>
      <c r="E31" s="112">
        <v>28</v>
      </c>
    </row>
    <row r="32" spans="1:5" s="115" customFormat="1" ht="21" customHeight="1" x14ac:dyDescent="0.3">
      <c r="A32" s="112" t="s">
        <v>136</v>
      </c>
      <c r="B32" s="113"/>
      <c r="C32" s="113"/>
      <c r="D32" s="114"/>
      <c r="E32" s="112">
        <v>27</v>
      </c>
    </row>
    <row r="33" spans="1:5" ht="21" customHeight="1" x14ac:dyDescent="0.3">
      <c r="A33" s="20" t="s">
        <v>127</v>
      </c>
      <c r="B33" s="33"/>
      <c r="C33" s="33"/>
      <c r="D33" s="49"/>
      <c r="E33" s="20">
        <v>28</v>
      </c>
    </row>
    <row r="34" spans="1:5" ht="21" customHeight="1" x14ac:dyDescent="0.3">
      <c r="A34" s="20" t="s">
        <v>116</v>
      </c>
      <c r="B34" s="33"/>
      <c r="C34" s="33"/>
      <c r="D34" s="49"/>
      <c r="E34" s="20">
        <v>35</v>
      </c>
    </row>
    <row r="35" spans="1:5" ht="21" customHeight="1" x14ac:dyDescent="0.3">
      <c r="A35" s="20" t="s">
        <v>96</v>
      </c>
      <c r="B35" s="33"/>
      <c r="C35" s="33"/>
      <c r="D35" s="49"/>
      <c r="E35" s="20">
        <v>30</v>
      </c>
    </row>
    <row r="36" spans="1:5" ht="21" customHeight="1" x14ac:dyDescent="0.3">
      <c r="A36" s="20" t="s">
        <v>61</v>
      </c>
      <c r="B36" s="33"/>
      <c r="C36" s="33"/>
      <c r="D36" s="49"/>
      <c r="E36" s="20">
        <v>35</v>
      </c>
    </row>
    <row r="37" spans="1:5" ht="21" customHeight="1" x14ac:dyDescent="0.3">
      <c r="A37" s="20" t="s">
        <v>56</v>
      </c>
      <c r="B37" s="33"/>
      <c r="C37" s="33"/>
      <c r="D37" s="49"/>
      <c r="E37" s="20">
        <v>32</v>
      </c>
    </row>
    <row r="38" spans="1:5" ht="21" customHeight="1" x14ac:dyDescent="0.3">
      <c r="A38" s="20" t="s">
        <v>39</v>
      </c>
      <c r="B38" s="33"/>
      <c r="C38" s="33"/>
      <c r="D38" s="41"/>
      <c r="E38" s="20">
        <v>33</v>
      </c>
    </row>
    <row r="39" spans="1:5" ht="21" customHeight="1" x14ac:dyDescent="0.3">
      <c r="A39" s="20" t="s">
        <v>41</v>
      </c>
      <c r="B39" s="33"/>
      <c r="C39" s="33"/>
      <c r="D39" s="41"/>
      <c r="E39" s="20">
        <v>32</v>
      </c>
    </row>
    <row r="40" spans="1:5" ht="21" customHeight="1" x14ac:dyDescent="0.3">
      <c r="A40" s="20" t="s">
        <v>42</v>
      </c>
      <c r="B40" s="33"/>
      <c r="C40" s="33"/>
      <c r="D40" s="41"/>
      <c r="E40" s="20">
        <v>30</v>
      </c>
    </row>
    <row r="41" spans="1:5" ht="21" customHeight="1" x14ac:dyDescent="0.3">
      <c r="A41" s="20" t="s">
        <v>43</v>
      </c>
      <c r="B41" s="33"/>
      <c r="C41" s="33"/>
      <c r="D41" s="41"/>
      <c r="E41" s="20">
        <v>37</v>
      </c>
    </row>
    <row r="42" spans="1:5" ht="21" customHeight="1" x14ac:dyDescent="0.3">
      <c r="A42" s="20" t="s">
        <v>44</v>
      </c>
      <c r="B42" s="33"/>
      <c r="C42" s="33"/>
      <c r="D42" s="41"/>
      <c r="E42" s="20">
        <v>43</v>
      </c>
    </row>
    <row r="43" spans="1:5" ht="21" customHeight="1" x14ac:dyDescent="0.3">
      <c r="A43" s="20" t="s">
        <v>45</v>
      </c>
      <c r="B43" s="33"/>
      <c r="C43" s="33"/>
      <c r="D43" s="41"/>
      <c r="E43" s="20">
        <v>49</v>
      </c>
    </row>
  </sheetData>
  <sortState xmlns:xlrd2="http://schemas.microsoft.com/office/spreadsheetml/2017/richdata2" ref="A15:F30">
    <sortCondition ref="B15:B30"/>
  </sortState>
  <phoneticPr fontId="14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1B52-5858-4605-A985-C9B54B0DB89B}">
  <dimension ref="A1:B35"/>
  <sheetViews>
    <sheetView workbookViewId="0">
      <selection activeCell="D31" sqref="D31"/>
    </sheetView>
  </sheetViews>
  <sheetFormatPr baseColWidth="10" defaultColWidth="11.5546875" defaultRowHeight="15" x14ac:dyDescent="0.25"/>
  <cols>
    <col min="1" max="1" width="15.21875" style="63" customWidth="1"/>
    <col min="2" max="2" width="13.109375" style="63" customWidth="1"/>
    <col min="3" max="16384" width="11.5546875" style="63"/>
  </cols>
  <sheetData>
    <row r="1" spans="1:2" x14ac:dyDescent="0.25">
      <c r="A1" s="63" t="s">
        <v>86</v>
      </c>
    </row>
    <row r="2" spans="1:2" s="44" customFormat="1" ht="15.6" x14ac:dyDescent="0.3">
      <c r="A2" s="64" t="s">
        <v>67</v>
      </c>
      <c r="B2" s="62" t="s">
        <v>68</v>
      </c>
    </row>
    <row r="3" spans="1:2" s="1" customFormat="1" ht="15.6" x14ac:dyDescent="0.3">
      <c r="A3" s="64" t="s">
        <v>36</v>
      </c>
      <c r="B3" s="62" t="s">
        <v>69</v>
      </c>
    </row>
    <row r="4" spans="1:2" s="1" customFormat="1" ht="15.6" x14ac:dyDescent="0.3">
      <c r="A4" s="64" t="s">
        <v>30</v>
      </c>
      <c r="B4" s="62" t="s">
        <v>70</v>
      </c>
    </row>
    <row r="5" spans="1:2" s="1" customFormat="1" ht="15.6" x14ac:dyDescent="0.3">
      <c r="A5" s="64" t="s">
        <v>1</v>
      </c>
      <c r="B5" s="62" t="s">
        <v>71</v>
      </c>
    </row>
    <row r="6" spans="1:2" s="1" customFormat="1" ht="15.6" x14ac:dyDescent="0.3">
      <c r="A6" s="64" t="s">
        <v>27</v>
      </c>
      <c r="B6" s="62" t="s">
        <v>72</v>
      </c>
    </row>
    <row r="7" spans="1:2" s="1" customFormat="1" ht="15.6" x14ac:dyDescent="0.3">
      <c r="A7" s="64" t="s">
        <v>57</v>
      </c>
      <c r="B7" s="62" t="s">
        <v>73</v>
      </c>
    </row>
    <row r="8" spans="1:2" s="1" customFormat="1" ht="15.6" x14ac:dyDescent="0.3">
      <c r="A8" s="64"/>
      <c r="B8" s="62"/>
    </row>
    <row r="9" spans="1:2" s="1" customFormat="1" ht="15.6" x14ac:dyDescent="0.3">
      <c r="A9" s="65"/>
      <c r="B9" s="66"/>
    </row>
    <row r="10" spans="1:2" s="1" customFormat="1" ht="15.6" x14ac:dyDescent="0.3">
      <c r="A10" s="67" t="s">
        <v>74</v>
      </c>
      <c r="B10" s="62"/>
    </row>
    <row r="11" spans="1:2" s="1" customFormat="1" ht="15.6" x14ac:dyDescent="0.3">
      <c r="A11" s="67" t="s">
        <v>75</v>
      </c>
      <c r="B11" s="62"/>
    </row>
    <row r="12" spans="1:2" s="44" customFormat="1" ht="15.6" x14ac:dyDescent="0.3">
      <c r="A12" s="67" t="s">
        <v>76</v>
      </c>
      <c r="B12" s="62"/>
    </row>
    <row r="13" spans="1:2" s="44" customFormat="1" ht="15.6" x14ac:dyDescent="0.3">
      <c r="A13" s="67" t="s">
        <v>77</v>
      </c>
      <c r="B13" s="62"/>
    </row>
    <row r="14" spans="1:2" s="44" customFormat="1" ht="15.6" x14ac:dyDescent="0.3">
      <c r="A14" s="67" t="s">
        <v>78</v>
      </c>
      <c r="B14" s="62"/>
    </row>
    <row r="15" spans="1:2" s="44" customFormat="1" ht="15.6" x14ac:dyDescent="0.3">
      <c r="A15" s="67" t="s">
        <v>79</v>
      </c>
      <c r="B15" s="62"/>
    </row>
    <row r="16" spans="1:2" s="44" customFormat="1" ht="15.6" x14ac:dyDescent="0.3">
      <c r="A16" s="67" t="s">
        <v>80</v>
      </c>
      <c r="B16" s="62"/>
    </row>
    <row r="17" spans="1:2" s="44" customFormat="1" ht="15.6" x14ac:dyDescent="0.3">
      <c r="A17" s="67" t="s">
        <v>81</v>
      </c>
      <c r="B17" s="62">
        <v>2021</v>
      </c>
    </row>
    <row r="18" spans="1:2" s="44" customFormat="1" ht="15.6" x14ac:dyDescent="0.3">
      <c r="A18" s="3"/>
    </row>
    <row r="19" spans="1:2" s="44" customFormat="1" ht="15.6" x14ac:dyDescent="0.3">
      <c r="A19" s="3" t="s">
        <v>85</v>
      </c>
    </row>
    <row r="20" spans="1:2" s="44" customFormat="1" ht="15.6" x14ac:dyDescent="0.3">
      <c r="A20" s="64" t="s">
        <v>67</v>
      </c>
      <c r="B20" s="62" t="s">
        <v>69</v>
      </c>
    </row>
    <row r="21" spans="1:2" s="44" customFormat="1" ht="15.6" x14ac:dyDescent="0.3">
      <c r="A21" s="64" t="s">
        <v>36</v>
      </c>
      <c r="B21" s="62" t="s">
        <v>70</v>
      </c>
    </row>
    <row r="22" spans="1:2" s="44" customFormat="1" ht="15.6" x14ac:dyDescent="0.3">
      <c r="A22" s="64" t="s">
        <v>30</v>
      </c>
      <c r="B22" s="62" t="s">
        <v>82</v>
      </c>
    </row>
    <row r="23" spans="1:2" s="44" customFormat="1" ht="15.6" x14ac:dyDescent="0.3">
      <c r="A23" s="64" t="s">
        <v>1</v>
      </c>
      <c r="B23" s="62" t="s">
        <v>83</v>
      </c>
    </row>
    <row r="24" spans="1:2" s="44" customFormat="1" ht="15.6" x14ac:dyDescent="0.3">
      <c r="A24" s="64" t="s">
        <v>27</v>
      </c>
      <c r="B24" s="62" t="s">
        <v>73</v>
      </c>
    </row>
    <row r="25" spans="1:2" s="44" customFormat="1" ht="15.6" x14ac:dyDescent="0.3">
      <c r="A25" s="64" t="s">
        <v>57</v>
      </c>
      <c r="B25" s="62" t="s">
        <v>84</v>
      </c>
    </row>
    <row r="26" spans="1:2" s="44" customFormat="1" ht="15.6" x14ac:dyDescent="0.3">
      <c r="A26" s="64"/>
      <c r="B26" s="62"/>
    </row>
    <row r="27" spans="1:2" s="44" customFormat="1" ht="15.6" x14ac:dyDescent="0.3">
      <c r="A27" s="65"/>
      <c r="B27" s="66"/>
    </row>
    <row r="28" spans="1:2" s="44" customFormat="1" ht="15.6" x14ac:dyDescent="0.3">
      <c r="A28" s="67" t="s">
        <v>74</v>
      </c>
      <c r="B28" s="62"/>
    </row>
    <row r="29" spans="1:2" s="44" customFormat="1" ht="15.6" x14ac:dyDescent="0.3">
      <c r="A29" s="67" t="s">
        <v>75</v>
      </c>
      <c r="B29" s="62"/>
    </row>
    <row r="30" spans="1:2" s="44" customFormat="1" ht="15.6" x14ac:dyDescent="0.3">
      <c r="A30" s="67" t="s">
        <v>76</v>
      </c>
      <c r="B30" s="62"/>
    </row>
    <row r="31" spans="1:2" s="44" customFormat="1" ht="15.6" x14ac:dyDescent="0.3">
      <c r="A31" s="67" t="s">
        <v>77</v>
      </c>
      <c r="B31" s="62"/>
    </row>
    <row r="32" spans="1:2" s="44" customFormat="1" ht="15.6" x14ac:dyDescent="0.3">
      <c r="A32" s="67" t="s">
        <v>78</v>
      </c>
      <c r="B32" s="62"/>
    </row>
    <row r="33" spans="1:2" s="44" customFormat="1" ht="15.6" x14ac:dyDescent="0.3">
      <c r="A33" s="67" t="s">
        <v>79</v>
      </c>
      <c r="B33" s="62"/>
    </row>
    <row r="34" spans="1:2" s="44" customFormat="1" ht="15.6" x14ac:dyDescent="0.3">
      <c r="A34" s="67" t="s">
        <v>80</v>
      </c>
      <c r="B34" s="62"/>
    </row>
    <row r="35" spans="1:2" s="44" customFormat="1" ht="15.6" x14ac:dyDescent="0.3">
      <c r="A35" s="67" t="s">
        <v>81</v>
      </c>
      <c r="B35" s="62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RES</vt:lpstr>
      <vt:lpstr>MS</vt:lpstr>
      <vt:lpstr>KS</vt:lpstr>
      <vt:lpstr>MV</vt:lpstr>
      <vt:lpstr>KV</vt:lpstr>
      <vt:lpstr>G</vt:lpstr>
      <vt:lpstr>J</vt:lpstr>
      <vt:lpstr>Rekorder</vt:lpstr>
      <vt:lpstr>medaljer og st</vt:lpstr>
      <vt:lpstr>lisens</vt:lpstr>
      <vt:lpstr>xx</vt:lpstr>
    </vt:vector>
  </TitlesOfParts>
  <Company>NHH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Serie - Mal 2001</dc:title>
  <dc:creator>Stein Fossen</dc:creator>
  <cp:lastModifiedBy>Vidar Simmenes</cp:lastModifiedBy>
  <cp:lastPrinted>2026-01-03T15:55:56Z</cp:lastPrinted>
  <dcterms:created xsi:type="dcterms:W3CDTF">1999-06-18T16:38:07Z</dcterms:created>
  <dcterms:modified xsi:type="dcterms:W3CDTF">2026-09-15T12:45:54Z</dcterms:modified>
</cp:coreProperties>
</file>