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5dokument/"/>
    </mc:Choice>
  </mc:AlternateContent>
  <xr:revisionPtr revIDLastSave="2531" documentId="8_{EF32E8CC-963B-4913-97C6-3074C051949C}" xr6:coauthVersionLast="47" xr6:coauthVersionMax="47" xr10:uidLastSave="{99D5007D-BAD9-4CBF-B704-ABFA7BB8EA41}"/>
  <bookViews>
    <workbookView xWindow="-110" yWindow="-110" windowWidth="19420" windowHeight="10300" tabRatio="601" xr2:uid="{00000000-000D-0000-FFFF-FFFF00000000}"/>
  </bookViews>
  <sheets>
    <sheet name="RES" sheetId="1" r:id="rId1"/>
    <sheet name="MS" sheetId="27" r:id="rId2"/>
    <sheet name="KS" sheetId="26" r:id="rId3"/>
    <sheet name="MV" sheetId="25" r:id="rId4"/>
    <sheet name="KV" sheetId="24" r:id="rId5"/>
    <sheet name="G" sheetId="23" r:id="rId6"/>
    <sheet name="J" sheetId="17" r:id="rId7"/>
    <sheet name="Rekorder" sheetId="29" r:id="rId8"/>
    <sheet name="medaljer" sheetId="11" r:id="rId9"/>
    <sheet name="lisens" sheetId="13" r:id="rId10"/>
    <sheet name="xx" sheetId="18" r:id="rId11"/>
    <sheet name="Ark1" sheetId="30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8" i="23" l="1"/>
  <c r="H179" i="23"/>
  <c r="IQ91" i="1"/>
  <c r="IQ239" i="1"/>
  <c r="IQ189" i="1"/>
  <c r="IQ90" i="1"/>
  <c r="IQ80" i="1"/>
  <c r="IQ74" i="1"/>
  <c r="IQ48" i="1"/>
  <c r="IQ43" i="1"/>
  <c r="H81" i="17"/>
  <c r="H75" i="17"/>
  <c r="H67" i="17"/>
  <c r="H35" i="17"/>
  <c r="H54" i="24"/>
  <c r="H50" i="24"/>
  <c r="H46" i="24"/>
  <c r="H42" i="24"/>
  <c r="H38" i="24"/>
  <c r="H96" i="25"/>
  <c r="H92" i="25"/>
  <c r="H88" i="25"/>
  <c r="H84" i="25"/>
  <c r="H80" i="25"/>
  <c r="H143" i="23"/>
  <c r="H43" i="17"/>
  <c r="H19" i="17"/>
  <c r="H23" i="17"/>
  <c r="H62" i="25"/>
  <c r="H11" i="25"/>
  <c r="H149" i="23"/>
  <c r="H135" i="23"/>
  <c r="H114" i="23"/>
  <c r="H106" i="23"/>
  <c r="H96" i="23"/>
  <c r="H31" i="23"/>
  <c r="H36" i="27"/>
  <c r="H24" i="27"/>
  <c r="H83" i="17" l="1"/>
  <c r="H56" i="24"/>
  <c r="H98" i="25"/>
  <c r="H151" i="23"/>
  <c r="H116" i="23"/>
  <c r="H38" i="27"/>
  <c r="H39" i="23"/>
  <c r="H78" i="27"/>
  <c r="H66" i="27"/>
  <c r="H36" i="26"/>
  <c r="H24" i="26"/>
  <c r="H38" i="26" l="1"/>
  <c r="H80" i="27"/>
  <c r="H59" i="23"/>
  <c r="H73" i="23"/>
  <c r="H66" i="25"/>
  <c r="H58" i="25"/>
  <c r="H54" i="25"/>
  <c r="H50" i="25"/>
  <c r="H35" i="25"/>
  <c r="H29" i="25"/>
  <c r="H23" i="25"/>
  <c r="H17" i="25"/>
  <c r="H25" i="24"/>
  <c r="H21" i="24"/>
  <c r="H17" i="24"/>
  <c r="H13" i="24"/>
  <c r="H9" i="24"/>
  <c r="H109" i="17"/>
  <c r="H103" i="17"/>
  <c r="H115" i="17"/>
  <c r="H117" i="17" l="1"/>
  <c r="H75" i="23"/>
  <c r="H27" i="24"/>
  <c r="H37" i="25"/>
  <c r="H68" i="25"/>
  <c r="H45" i="17" l="1"/>
</calcChain>
</file>

<file path=xl/sharedStrings.xml><?xml version="1.0" encoding="utf-8"?>
<sst xmlns="http://schemas.openxmlformats.org/spreadsheetml/2006/main" count="6310" uniqueCount="794">
  <si>
    <t xml:space="preserve"> </t>
  </si>
  <si>
    <t>3. divisjon:</t>
  </si>
  <si>
    <t>Sum:</t>
  </si>
  <si>
    <t>Lag</t>
  </si>
  <si>
    <t>Jenter - Kretsserie</t>
  </si>
  <si>
    <t>Hopp</t>
  </si>
  <si>
    <t>Kast</t>
  </si>
  <si>
    <t>Valfrie øvingar</t>
  </si>
  <si>
    <t>Menn veteran - Lands- og kretsserie</t>
  </si>
  <si>
    <t>Øving</t>
  </si>
  <si>
    <t>Navn</t>
  </si>
  <si>
    <t>Poeng</t>
  </si>
  <si>
    <t>Stad</t>
  </si>
  <si>
    <t>Dato</t>
  </si>
  <si>
    <t>Valfrie</t>
  </si>
  <si>
    <t>x</t>
  </si>
  <si>
    <t>Res</t>
  </si>
  <si>
    <t>Deltakar</t>
  </si>
  <si>
    <t>Født</t>
  </si>
  <si>
    <t>mk</t>
  </si>
  <si>
    <t>stad</t>
  </si>
  <si>
    <t>dato</t>
  </si>
  <si>
    <t>vind</t>
  </si>
  <si>
    <t>poeng</t>
  </si>
  <si>
    <t>sen</t>
  </si>
  <si>
    <t>vet</t>
  </si>
  <si>
    <t>Løp</t>
  </si>
  <si>
    <t>4. divisjon:</t>
  </si>
  <si>
    <t>kontaktpers: Vidar Simmenes 91322643</t>
  </si>
  <si>
    <t>Hekk</t>
  </si>
  <si>
    <t>2. divisjon:</t>
  </si>
  <si>
    <t>tyrv</t>
  </si>
  <si>
    <t>Løp 60-400</t>
  </si>
  <si>
    <t>Løp 800-10000m</t>
  </si>
  <si>
    <t>Vidar Simmenes 91322643</t>
  </si>
  <si>
    <t>pr.</t>
  </si>
  <si>
    <t>lut</t>
  </si>
  <si>
    <t>1. divisjon:</t>
  </si>
  <si>
    <t>Friidrettsforbundet sine innestatisikksesong går frå 1.7.-30.6. året etter</t>
  </si>
  <si>
    <t>serie</t>
  </si>
  <si>
    <t>Lisenser Osterøy IL 2019</t>
  </si>
  <si>
    <t>Klubb</t>
  </si>
  <si>
    <t>Lisenser Osterøy IL 2018</t>
  </si>
  <si>
    <t>Lisenser Osterøy IL 2017</t>
  </si>
  <si>
    <t>Lisenser Osterøy IL 2016</t>
  </si>
  <si>
    <t>Lisenser Osterøy IL 2015</t>
  </si>
  <si>
    <t>Lisenser Osterøy IL 2014</t>
  </si>
  <si>
    <t>kontakt:</t>
  </si>
  <si>
    <t>Res.</t>
  </si>
  <si>
    <t>20 not.: 4 løp I, 4 løp II, 4 hopp, 4 kast, 4 valgfri -  ingen maks antall resultat pr. øving</t>
  </si>
  <si>
    <t>Osterøy (1. lag)</t>
  </si>
  <si>
    <t>Kontakt</t>
  </si>
  <si>
    <t>Osterøy (2. lag)</t>
  </si>
  <si>
    <t>Løp 60-400m</t>
  </si>
  <si>
    <t>Kontaktperson: Vidar Simmenes 91322643</t>
  </si>
  <si>
    <t>pg</t>
  </si>
  <si>
    <t>mt bak tid betyr manuell tid</t>
  </si>
  <si>
    <t>Lisenser Osterøy IL 2020</t>
  </si>
  <si>
    <t>5. divisjon:</t>
  </si>
  <si>
    <t>medlem</t>
  </si>
  <si>
    <t>føl</t>
  </si>
  <si>
    <t xml:space="preserve">kalender  </t>
  </si>
  <si>
    <t>Lisenser Osterøy IL 2021</t>
  </si>
  <si>
    <t>n</t>
  </si>
  <si>
    <t>res</t>
  </si>
  <si>
    <t>f.</t>
  </si>
  <si>
    <t>klasse</t>
  </si>
  <si>
    <t>mesterskap</t>
  </si>
  <si>
    <t>valør</t>
  </si>
  <si>
    <t>Elitedivisjon:</t>
  </si>
  <si>
    <t>60 not.: 24 løp/gang, 6 hekk, 18 hopp, 12 kast</t>
  </si>
  <si>
    <t>50 not.: 20 løp/gang, 5 hekk, 15 hopp, 10 kast</t>
  </si>
  <si>
    <t>40 not.: 15 løp/gang, 3 hekk, 12 hopp, 10 kast</t>
  </si>
  <si>
    <t>30 not.: 12 løp/hekk/gang, 10 hopp, 8 kast</t>
  </si>
  <si>
    <t>25 not.: 11 løp/hekk/gang, 8 hopp, 6 kast</t>
  </si>
  <si>
    <t>20 not.: 10 løp/hekk/gang, 6 hopp, 4 kast</t>
  </si>
  <si>
    <t>KLUBB:</t>
  </si>
  <si>
    <t>ANSVARLIG:</t>
  </si>
  <si>
    <t>ADRESSE:</t>
  </si>
  <si>
    <t>POSTNR.:</t>
  </si>
  <si>
    <t>TELEFON:</t>
  </si>
  <si>
    <t>FAKS:</t>
  </si>
  <si>
    <t>MAILADRESSE:</t>
  </si>
  <si>
    <t>ÅR:</t>
  </si>
  <si>
    <t>30 not.: 12 løp/gang, 2 hekk, 10 hopp, 6 kast</t>
  </si>
  <si>
    <t>25 not.: 12 løp/hekk/gang, 8 hopp, 5 kast</t>
  </si>
  <si>
    <t>15 not.:  7 løp/hekk/gang, 4 hopp, 4 kast</t>
  </si>
  <si>
    <t>Jenter</t>
  </si>
  <si>
    <t>Gutter</t>
  </si>
  <si>
    <t>Lisens</t>
  </si>
  <si>
    <t>5. div.</t>
  </si>
  <si>
    <t>Osterøy 2. lag</t>
  </si>
  <si>
    <t>20 not.: 10 løp. Gang, hekk, 6 hopp, 4 kast</t>
  </si>
  <si>
    <t>Løp/hekk</t>
  </si>
  <si>
    <t>1. div.</t>
  </si>
  <si>
    <t>4. div.</t>
  </si>
  <si>
    <t>hut</t>
  </si>
  <si>
    <t>øvelse</t>
  </si>
  <si>
    <t>Osterøy 3. lag</t>
  </si>
  <si>
    <t>x engangs</t>
  </si>
  <si>
    <t>Lisenser Osterøy IL 2022</t>
  </si>
  <si>
    <t>12 Obligatoriske øvingar (minumum 3 tekniske øvingar)</t>
  </si>
  <si>
    <t>8 Valfrie øvingar (minumum 3 tekniske øvingar)</t>
  </si>
  <si>
    <t>3.divisjon kvinner.  Maks. 5 res pr. utøvar)</t>
  </si>
  <si>
    <t>3.divisjon menn  Maks. 5 res pr. utøvar)</t>
  </si>
  <si>
    <t>Tekniske øvingar:</t>
  </si>
  <si>
    <t>høyde, stav, lengde, tresteg, kule, diskos, slegge, spyd, høyde u.t. og lengde u.t.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</si>
  <si>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60m, 100m, 200m, 400m, 800m, 1500m, 3000m, 5000m, 10000m, </t>
    </r>
  </si>
  <si>
    <t>60m hekk, 110m hekk, 400m hekk, 3000m hinder, 5000m kappgang, 10000m kappgang</t>
  </si>
  <si>
    <t>25 not.: 11 løp. Gang, hekk, 8 hopp, 6 kast</t>
  </si>
  <si>
    <r>
      <rPr>
        <b/>
        <sz val="12"/>
        <color rgb="FF000000"/>
        <rFont val="Times New Roman"/>
        <family val="1"/>
      </rPr>
      <t>Øvingar:</t>
    </r>
    <r>
      <rPr>
        <sz val="12"/>
        <color rgb="FF000000"/>
        <rFont val="Times New Roman"/>
        <family val="1"/>
      </rPr>
      <t xml:space="preserve"> 60m elektronisk tid, 100m, 200m, 400m, 800m, 1500m, 3000m, 5000m, 10000m, </t>
    </r>
  </si>
  <si>
    <t>60m hekk elektronisk tid, 100m hekk,  400m hekk, 3000m hinder, 3000m kappgang, 5000m kappgang</t>
  </si>
  <si>
    <t>Kjetil Stokke</t>
  </si>
  <si>
    <t>Dagfinn Gjerstad</t>
  </si>
  <si>
    <t>Tore Hannisdal</t>
  </si>
  <si>
    <t>Heine Solberg</t>
  </si>
  <si>
    <t>Vidar Simmenes</t>
  </si>
  <si>
    <t>Trygve Feidje Mjelde</t>
  </si>
  <si>
    <t>Vegard Høylo Trefall</t>
  </si>
  <si>
    <t>sjekk</t>
  </si>
  <si>
    <t>gruppe</t>
  </si>
  <si>
    <t>kat</t>
  </si>
  <si>
    <t>merk</t>
  </si>
  <si>
    <t>5. Div.:</t>
  </si>
  <si>
    <t>15 not.: 7 løp/hekk, 4 hopp, 4 kast</t>
  </si>
  <si>
    <t>Lisenser Osterøy IL 2023</t>
  </si>
  <si>
    <t>Osterøy Idrottslag</t>
  </si>
  <si>
    <t>Eirik Reigstad</t>
  </si>
  <si>
    <t>Magnus Reigstad</t>
  </si>
  <si>
    <t>m</t>
  </si>
  <si>
    <t>k</t>
  </si>
  <si>
    <t>mangler</t>
  </si>
  <si>
    <t>Ikkje medlem nfif</t>
  </si>
  <si>
    <t>10not.:  2 løp I, 2 løp II, 2 hopp, 2 kast, 2 valgfri - ingen maks antall resultat pr. øving</t>
  </si>
  <si>
    <t>trut</t>
  </si>
  <si>
    <t>Seriane føl kalenderåret</t>
  </si>
  <si>
    <t>Nora Bergan</t>
  </si>
  <si>
    <t>j-11</t>
  </si>
  <si>
    <t>treng ikkje</t>
  </si>
  <si>
    <t>MS</t>
  </si>
  <si>
    <t>poeng etter veterantabell mai 2023</t>
  </si>
  <si>
    <t>Amalie Nithoer Hustrulid</t>
  </si>
  <si>
    <t>Ulvar J Tafjord Hidle</t>
  </si>
  <si>
    <t>Osterøy 2. lag 3. divisjon</t>
  </si>
  <si>
    <t>Osterøy 1. lag 3. divisjon</t>
  </si>
  <si>
    <t>Osterøy 1. divisjon 1. lag</t>
  </si>
  <si>
    <t>Sum</t>
  </si>
  <si>
    <t>mv75</t>
  </si>
  <si>
    <t>mv80</t>
  </si>
  <si>
    <t>2. div</t>
  </si>
  <si>
    <t>Lisenser Osterøy IL 2024</t>
  </si>
  <si>
    <t>Namn</t>
  </si>
  <si>
    <t>j-12</t>
  </si>
  <si>
    <t>g-rekrutt</t>
  </si>
  <si>
    <t>John Arne Bernes</t>
  </si>
  <si>
    <t>Helga Reigstad</t>
  </si>
  <si>
    <t>3. div.</t>
  </si>
  <si>
    <t>4. divisjon  Osterøy 2. lag</t>
  </si>
  <si>
    <t>10 not.:  2 løp I, 2 løp II, 2 hopp, 2 kast, 2 valgfri -  ingen maks antall resultat pr. øving</t>
  </si>
  <si>
    <t>Mathias Hannisdal</t>
  </si>
  <si>
    <t>Elite</t>
  </si>
  <si>
    <t>60 not.: 24 løp, 6 hekk, 18 hopp, 12 kast</t>
  </si>
  <si>
    <t>10-19 år</t>
  </si>
  <si>
    <t>senior</t>
  </si>
  <si>
    <t>veteran</t>
  </si>
  <si>
    <t>junior u23</t>
  </si>
  <si>
    <t>Amanda Erdal</t>
  </si>
  <si>
    <t>Osterøy IL</t>
  </si>
  <si>
    <t xml:space="preserve">Emma-Sophie Erdal </t>
  </si>
  <si>
    <t>ikkje medl NFIF</t>
  </si>
  <si>
    <t>Vilde Emilia Jacobsen Revheim</t>
  </si>
  <si>
    <t>Regine Hojem Litland</t>
  </si>
  <si>
    <t>Baard Raknes</t>
  </si>
  <si>
    <t>g-12</t>
  </si>
  <si>
    <t>g-11</t>
  </si>
  <si>
    <t>Øyvind Johan Haugen Bjordal</t>
  </si>
  <si>
    <t>Randi Fredrikke Kleppe</t>
  </si>
  <si>
    <t>j-rekrutt</t>
  </si>
  <si>
    <t>Julian Gjeitrem Kallekleiv</t>
  </si>
  <si>
    <t>Kasper Imil Lohne</t>
  </si>
  <si>
    <t>Iselin Sandal</t>
  </si>
  <si>
    <t>fri</t>
  </si>
  <si>
    <t>nei</t>
  </si>
  <si>
    <t>4. div:</t>
  </si>
  <si>
    <t>Lisenser Osterøy IL 2025</t>
  </si>
  <si>
    <t>Lisensnummer</t>
  </si>
  <si>
    <t>Betalt</t>
  </si>
  <si>
    <t>180045-2025</t>
  </si>
  <si>
    <t>Helårslisens - Grunnforsikring</t>
  </si>
  <si>
    <t>180077-2025</t>
  </si>
  <si>
    <t>180537-2025</t>
  </si>
  <si>
    <t>184533-2025</t>
  </si>
  <si>
    <t>4. divisjon  Osterøy 3. lag</t>
  </si>
  <si>
    <t>191449-2025</t>
  </si>
  <si>
    <t>Helårslisens - Utvidet forsikring</t>
  </si>
  <si>
    <t>193821-2025</t>
  </si>
  <si>
    <t>Kontaktperson</t>
  </si>
  <si>
    <t>født</t>
  </si>
  <si>
    <t>øving</t>
  </si>
  <si>
    <t>ok</t>
  </si>
  <si>
    <t>Total sum:</t>
  </si>
  <si>
    <t>Osterøy 3. divisjon  1. lag</t>
  </si>
  <si>
    <t>Osterøy 4. divisjon  2. lag</t>
  </si>
  <si>
    <t>195641-2025</t>
  </si>
  <si>
    <t>196277-2025</t>
  </si>
  <si>
    <t>196877-2025</t>
  </si>
  <si>
    <t>197073-2025</t>
  </si>
  <si>
    <t>197137-2025</t>
  </si>
  <si>
    <t>199597-2025</t>
  </si>
  <si>
    <t>Bodil Hjellvik Askeland</t>
  </si>
  <si>
    <t>199733-2025</t>
  </si>
  <si>
    <t>Statistikk 1.1.-31.12.2025.</t>
  </si>
  <si>
    <t>Charlie Alexander Stiller-Reeve</t>
  </si>
  <si>
    <t>ut21</t>
  </si>
  <si>
    <t>Oscar Elias Fossbakken</t>
  </si>
  <si>
    <t>Sigurd Olai Kverndal Reigstad</t>
  </si>
  <si>
    <t>Jack Henry Stiller-Reeve</t>
  </si>
  <si>
    <t>G-18/19</t>
  </si>
  <si>
    <t>J-18/19</t>
  </si>
  <si>
    <t>Osterøy.hall</t>
  </si>
  <si>
    <t>2025</t>
  </si>
  <si>
    <t>0 av 8</t>
  </si>
  <si>
    <t>0 av 20</t>
  </si>
  <si>
    <t>Deltakarar x</t>
  </si>
  <si>
    <t>0 av 12</t>
  </si>
  <si>
    <t>0 av 10</t>
  </si>
  <si>
    <t>Medaljeoversikt meisterskap 2025</t>
  </si>
  <si>
    <t>Rekorder 2025</t>
  </si>
  <si>
    <t>Deltakarar  x</t>
  </si>
  <si>
    <t>Leikvanghall</t>
  </si>
  <si>
    <t>60m-in</t>
  </si>
  <si>
    <t>hø-in</t>
  </si>
  <si>
    <t>le-in</t>
  </si>
  <si>
    <t>203977-2025</t>
  </si>
  <si>
    <t>trut-in</t>
  </si>
  <si>
    <t>tre-in</t>
  </si>
  <si>
    <t>ku4-in</t>
  </si>
  <si>
    <t>Randi Kleppe</t>
  </si>
  <si>
    <t>ku2-in</t>
  </si>
  <si>
    <t>kv75</t>
  </si>
  <si>
    <t>3,04,47</t>
  </si>
  <si>
    <t>800m-in</t>
  </si>
  <si>
    <t>kv60</t>
  </si>
  <si>
    <t>Deltakarar 2</t>
  </si>
  <si>
    <t>løp</t>
  </si>
  <si>
    <t>kast</t>
  </si>
  <si>
    <t>hopp</t>
  </si>
  <si>
    <t>206169-2025</t>
  </si>
  <si>
    <t>Markus Loftås</t>
  </si>
  <si>
    <t>206513-2025</t>
  </si>
  <si>
    <t>Jonas Lillejord</t>
  </si>
  <si>
    <t>Fotlv. Skule</t>
  </si>
  <si>
    <t>206853-2025</t>
  </si>
  <si>
    <t>Daniel Hansen Bruvik</t>
  </si>
  <si>
    <t>20 not.: 10 løp/gang/hekk, 6 hopp, 4 kast</t>
  </si>
  <si>
    <t>Osterøy (3. lag)</t>
  </si>
  <si>
    <t>3,08,97</t>
  </si>
  <si>
    <t>sølv</t>
  </si>
  <si>
    <t>Nes Arena</t>
  </si>
  <si>
    <t>kv60-64</t>
  </si>
  <si>
    <t>Nordisk</t>
  </si>
  <si>
    <t>200m-in</t>
  </si>
  <si>
    <t>3000m-in</t>
  </si>
  <si>
    <t>2,09,02</t>
  </si>
  <si>
    <t>600m-in</t>
  </si>
  <si>
    <t>Mest poeng:  Bodil Hjellvik Askeland 2 resultat og 463pg</t>
  </si>
  <si>
    <t>4 av 10</t>
  </si>
  <si>
    <t>Mest poeng: Bodil Hjellvik Askeland 2 resultat og 1081pg</t>
  </si>
  <si>
    <t>40m-in</t>
  </si>
  <si>
    <t>Leikvanghallen</t>
  </si>
  <si>
    <t>fri-bane</t>
  </si>
  <si>
    <t>1,20,62</t>
  </si>
  <si>
    <t>G-19</t>
  </si>
  <si>
    <t>lagsrekord</t>
  </si>
  <si>
    <t>1,18,26</t>
  </si>
  <si>
    <t>Ingrid Gaarder</t>
  </si>
  <si>
    <t>halm</t>
  </si>
  <si>
    <t>Barcelona</t>
  </si>
  <si>
    <t>langløp</t>
  </si>
  <si>
    <t>ks</t>
  </si>
  <si>
    <t>1,10,21</t>
  </si>
  <si>
    <t>Bryne</t>
  </si>
  <si>
    <t>ms</t>
  </si>
  <si>
    <t>Matias Hanstveit Nygård</t>
  </si>
  <si>
    <t>g-10</t>
  </si>
  <si>
    <t>Aksel Fotland Borge</t>
  </si>
  <si>
    <t>Ludvik Raniseth Horsås</t>
  </si>
  <si>
    <t>Martin Elvik Blindheim</t>
  </si>
  <si>
    <t>Alfred Andre Kleppe Burkeland</t>
  </si>
  <si>
    <t>Oddvar Sørtveit Hansen</t>
  </si>
  <si>
    <t>Ole Birkelund</t>
  </si>
  <si>
    <t>Hassan Basman  Fakhreddine</t>
  </si>
  <si>
    <t>Kristin Tyssebotn Vaksdal</t>
  </si>
  <si>
    <t>Malena Nithoer Hustrulid</t>
  </si>
  <si>
    <t>j-13</t>
  </si>
  <si>
    <t>Ada Othilie Aarsbog Angelskår</t>
  </si>
  <si>
    <t>Nora Hernes Nygaard</t>
  </si>
  <si>
    <t>Lydia Birkelund</t>
  </si>
  <si>
    <t>Emilian Mjelde Hopland</t>
  </si>
  <si>
    <t>Imad Basman Fakheredine</t>
  </si>
  <si>
    <t>Tor Henning Erdal</t>
  </si>
  <si>
    <t>mv40</t>
  </si>
  <si>
    <t>208953-2025</t>
  </si>
  <si>
    <t>Torstein Olai Leiren Mastervik</t>
  </si>
  <si>
    <t>212401-2025</t>
  </si>
  <si>
    <t>212621-2025</t>
  </si>
  <si>
    <t>Inge Magnar Skjerven Hauståker</t>
  </si>
  <si>
    <t>Menn senior Osterøy nr. 3 på 11,38,25</t>
  </si>
  <si>
    <t>1. 600m Vegard Trefall 1,23,45</t>
  </si>
  <si>
    <t>2. 300m Magnus Reigstad 35,99</t>
  </si>
  <si>
    <t>3. 1170m Markus Loftås 3,08,58</t>
  </si>
  <si>
    <t>4. 1480m Trygve Feidje Mjelde 4,00,87</t>
  </si>
  <si>
    <t>5. 820m Jonas Lillejord 2,05,97</t>
  </si>
  <si>
    <t>6. 200m Eirik Reigstad 23,39</t>
  </si>
  <si>
    <t>Kvinner senior Osterøy nr. 6  på 17,12,60</t>
  </si>
  <si>
    <t>1. 600m Sanna Håland 2,00,59</t>
  </si>
  <si>
    <t>2. 300m Siri Hauge 50,86</t>
  </si>
  <si>
    <t>3. 1170m Bodil Hjellvik Askeland 4,52,15</t>
  </si>
  <si>
    <t>4. 1480m Annelin Lunde 5,54,52</t>
  </si>
  <si>
    <t>5. 820m Irmelin 3,04,44</t>
  </si>
  <si>
    <t>6. 200m Sigrid Bru Reigstad 30,04</t>
  </si>
  <si>
    <t>Menn veteran +35 år Osterøy nr. 1 på 13,33,52</t>
  </si>
  <si>
    <t>1. 600m bane: Alf Erik Johannessen 1,42,05</t>
  </si>
  <si>
    <t>2. 300m bane: Mats-Eirik Elvik 49,11</t>
  </si>
  <si>
    <t>3. 1170m bane, asfalt, gras, grus: Marius Hauge3,35,77</t>
  </si>
  <si>
    <t>4. 1480m asfalt, grus, asfalt: Henrik Revheim 4,29,84</t>
  </si>
  <si>
    <t>5. 820m gras, grus, asfalt, bane: Øystein Horsås 2,24,83</t>
  </si>
  <si>
    <t>6. 200m bane: Kjetil Monstad 31,92</t>
  </si>
  <si>
    <t>Menn superveteran +45 år Osterøy nr. 1 på 14,45,36</t>
  </si>
  <si>
    <t>1. 600m bane Frode Langhelle 1,49,43</t>
  </si>
  <si>
    <t>2. 300m bane Kjetil Monstad 49,04</t>
  </si>
  <si>
    <t>3. 1170m bane, asfalt, gras, grus: Heine Solberg 3,49,63</t>
  </si>
  <si>
    <t>4. 1480m asfalt, grus, asfalt: Øyvind Bjordal 4,58,68</t>
  </si>
  <si>
    <t>6. 200m bane: Arne Reigstad 30,00</t>
  </si>
  <si>
    <t>Fristafett</t>
  </si>
  <si>
    <t>gull</t>
  </si>
  <si>
    <t>10km</t>
  </si>
  <si>
    <t>Drammen</t>
  </si>
  <si>
    <t>nm krav ok</t>
  </si>
  <si>
    <t>Sigbjørn Reigstad</t>
  </si>
  <si>
    <t>5km</t>
  </si>
  <si>
    <t>Chania</t>
  </si>
  <si>
    <t>mv45</t>
  </si>
  <si>
    <t>engangs?</t>
  </si>
  <si>
    <t>2,32,39</t>
  </si>
  <si>
    <t>Fana</t>
  </si>
  <si>
    <t>maraton</t>
  </si>
  <si>
    <t>5. 820m gras, grus, asfalt, bane: Tore Hannisdal  2,48,58</t>
  </si>
  <si>
    <t>Marius Hauge</t>
  </si>
  <si>
    <t>5000m</t>
  </si>
  <si>
    <t>Fana st Bg Challenge</t>
  </si>
  <si>
    <t>214697-2025</t>
  </si>
  <si>
    <t>Thomas Mosevoll</t>
  </si>
  <si>
    <t>216705-2025</t>
  </si>
  <si>
    <t>Marie Mostraum</t>
  </si>
  <si>
    <t>5 km</t>
  </si>
  <si>
    <t>K20-22</t>
  </si>
  <si>
    <t>Synnøve Jordalen</t>
  </si>
  <si>
    <t>K35-39</t>
  </si>
  <si>
    <t>Elin Kleppe Fossbakken</t>
  </si>
  <si>
    <t>K23-34</t>
  </si>
  <si>
    <t>Peggy Guhl</t>
  </si>
  <si>
    <t>K50-54</t>
  </si>
  <si>
    <t>Elin Tinbod</t>
  </si>
  <si>
    <t>Anna Vedå Hauge</t>
  </si>
  <si>
    <t>Kristin Haukaas</t>
  </si>
  <si>
    <t>K45-49</t>
  </si>
  <si>
    <t>M23-34</t>
  </si>
  <si>
    <t>Henrik Revheim</t>
  </si>
  <si>
    <t>M35-39</t>
  </si>
  <si>
    <t>M50-54</t>
  </si>
  <si>
    <t>M40-44</t>
  </si>
  <si>
    <t>Tor-Henning Erdal</t>
  </si>
  <si>
    <t>Øystein Horsås</t>
  </si>
  <si>
    <t>Øyvind Brakvatne Mjelde</t>
  </si>
  <si>
    <t>Torbjørn Småland</t>
  </si>
  <si>
    <t>Osterøy il</t>
  </si>
  <si>
    <t>Trond Vevle</t>
  </si>
  <si>
    <t>TEAM Godt og blanda</t>
  </si>
  <si>
    <t>W</t>
  </si>
  <si>
    <t>Marit Brakvatne Mjelde</t>
  </si>
  <si>
    <t>K60-64</t>
  </si>
  <si>
    <t>Arnbjørn Vevle</t>
  </si>
  <si>
    <t>Arve Mæhle</t>
  </si>
  <si>
    <t>Håvard Forthun</t>
  </si>
  <si>
    <t>Kristin Rolland</t>
  </si>
  <si>
    <t>Kristin Ruud Myking</t>
  </si>
  <si>
    <t>Tore Johan Erstad</t>
  </si>
  <si>
    <t>10 km</t>
  </si>
  <si>
    <t>lang løp</t>
  </si>
  <si>
    <t>2,29,12</t>
  </si>
  <si>
    <t>BCM</t>
  </si>
  <si>
    <t>SentrumL Oslo</t>
  </si>
  <si>
    <t>2,16,02</t>
  </si>
  <si>
    <t>1,59,06</t>
  </si>
  <si>
    <t>1,58,13</t>
  </si>
  <si>
    <t>1,54,31</t>
  </si>
  <si>
    <t>1,42,22</t>
  </si>
  <si>
    <t>1,34,01</t>
  </si>
  <si>
    <t>1,31,02</t>
  </si>
  <si>
    <t>1,30,35</t>
  </si>
  <si>
    <t>1,27,25</t>
  </si>
  <si>
    <t>1,24,40</t>
  </si>
  <si>
    <t>1,24,27</t>
  </si>
  <si>
    <t>1,22,40</t>
  </si>
  <si>
    <t>1,22,24</t>
  </si>
  <si>
    <t>1,21,19</t>
  </si>
  <si>
    <t>1,15,28</t>
  </si>
  <si>
    <t>1,11,55</t>
  </si>
  <si>
    <t>mix</t>
  </si>
  <si>
    <t>Eirik Brakvatne Mjelde</t>
  </si>
  <si>
    <t>Anders Brakvatne Mjelde</t>
  </si>
  <si>
    <t>p</t>
  </si>
  <si>
    <t>ikkje medlem</t>
  </si>
  <si>
    <t>Henrik Lennart Horsås</t>
  </si>
  <si>
    <t>1997</t>
  </si>
  <si>
    <t>Øyvind Revheim</t>
  </si>
  <si>
    <t>1,21,22</t>
  </si>
  <si>
    <t>Jonas Raknes, 1,29,01</t>
  </si>
  <si>
    <t>Gisle Raknes, 1,29,30</t>
  </si>
  <si>
    <r>
      <t>C̶h̶r̶i̶s̶t̶e̶r̶ S̶æl̶e̶n̶, 1,29,30 </t>
    </r>
    <r>
      <rPr>
        <i/>
        <sz val="10"/>
        <color rgb="FF2A2A2A"/>
        <rFont val="Segoe UI"/>
        <family val="2"/>
      </rPr>
      <t>[Her har BN fått rapport om at ein ukjent «løpejockey» (erstattar), ein ostring, sprang på Sælen sitt startnummer, då Sælen er på treningsleir på kontinentet]</t>
    </r>
  </si>
  <si>
    <t>Alexander Drabløs, 1,29,37</t>
  </si>
  <si>
    <t>Trond Vevle, 1,29,43</t>
  </si>
  <si>
    <t>Espen Mellingen, 1,30,17</t>
  </si>
  <si>
    <t>Torbjørn Småland, 1,30,35</t>
  </si>
  <si>
    <t>Haakon Gunby, 1,30,54</t>
  </si>
  <si>
    <t>Eirik Mjelde, 1,31,02</t>
  </si>
  <si>
    <t>Tor Henrik Hansen, 1,31,41</t>
  </si>
  <si>
    <t>Arild Hartveit, 1,33,47</t>
  </si>
  <si>
    <t>Vegard Nordgulen Såtendal, 1,33,58</t>
  </si>
  <si>
    <t>Anders Mjelde, 1,34,01</t>
  </si>
  <si>
    <t>Daniel Kleiveland, 1,35,05</t>
  </si>
  <si>
    <t>Thord Flatebø Iversen, 1,35,31</t>
  </si>
  <si>
    <t>Erik Iden, 1,35,43</t>
  </si>
  <si>
    <t>Mathias Lone, 1,35,56</t>
  </si>
  <si>
    <t>Kenneth Helleve, 1,36,01</t>
  </si>
  <si>
    <t>Daniel Fossbakken, 1,36,44</t>
  </si>
  <si>
    <t>Victoria Mjelde Hanstveit, 1,37,09</t>
  </si>
  <si>
    <t>Simen Austgulen Grinde, 1,37,27</t>
  </si>
  <si>
    <t>Birgit Opheim, 1,38,52</t>
  </si>
  <si>
    <t>Heine Lohne, 1,39,38</t>
  </si>
  <si>
    <t>Anders Dalland, 1,40,02</t>
  </si>
  <si>
    <t>Egil Landøy, 1,40,29</t>
  </si>
  <si>
    <t>Tonny Halleland, 1,40,42</t>
  </si>
  <si>
    <t>Ole Martin Enget, 1,40,53</t>
  </si>
  <si>
    <t>Terje Lunde, 1,41,44</t>
  </si>
  <si>
    <t>Ove Håland, 1,42,01</t>
  </si>
  <si>
    <t>Ole-Harald Bleikli, 1,42,17</t>
  </si>
  <si>
    <t>Trond Vevle, 1,42,22</t>
  </si>
  <si>
    <t> NOR</t>
  </si>
  <si>
    <t>Halvmarathon</t>
  </si>
  <si>
    <t>Osterøy IL Menn superveteran 45+    gull 6,57,4</t>
  </si>
  <si>
    <t>1. 382m Arne Reigstad   1,07,0</t>
  </si>
  <si>
    <t>2. 593m Gisle Raknes  1,46,6</t>
  </si>
  <si>
    <t>3. 942m Sigbjørn Reigstad 3,28,8</t>
  </si>
  <si>
    <t>4. 225m Bjarte Vik 35,0</t>
  </si>
  <si>
    <t>Osterøy IL Menn senior  gull  14,53,4</t>
  </si>
  <si>
    <t>1. 670m Magnus Reigstad  1,34,2</t>
  </si>
  <si>
    <t>2. 1167m Markus Loftås 3,20,0</t>
  </si>
  <si>
    <t>3. 407m Eirik Reigstad 57,4</t>
  </si>
  <si>
    <t>4.1568m Trygve Feidje Mjelde 4,19,3</t>
  </si>
  <si>
    <t>5. 1167m Dagfinn Gjerstad 3,13,0</t>
  </si>
  <si>
    <t>6. 593m Vegard Høylo Trefall 1,29,5</t>
  </si>
  <si>
    <t>Askstafett</t>
  </si>
  <si>
    <t>.1.5.25</t>
  </si>
  <si>
    <t>217625-2025</t>
  </si>
  <si>
    <t>Per Ole Mostrøm</t>
  </si>
  <si>
    <t>218453-2025</t>
  </si>
  <si>
    <t>lisens</t>
  </si>
  <si>
    <t>14,54,13</t>
  </si>
  <si>
    <t>Andreas Elvik Litland</t>
  </si>
  <si>
    <t>3000m</t>
  </si>
  <si>
    <t>Osterøy st</t>
  </si>
  <si>
    <t>mv35</t>
  </si>
  <si>
    <t>Vipps</t>
  </si>
  <si>
    <t>15.01,1 m.t.</t>
  </si>
  <si>
    <t>Anette Bru</t>
  </si>
  <si>
    <t>kv55</t>
  </si>
  <si>
    <t>11,16,07</t>
  </si>
  <si>
    <t>Daniel Kleiveland</t>
  </si>
  <si>
    <t>15,57,5 m.t.</t>
  </si>
  <si>
    <t>kv35</t>
  </si>
  <si>
    <t>2,47,73</t>
  </si>
  <si>
    <t>Emil Rongved Børtveit</t>
  </si>
  <si>
    <t>600m</t>
  </si>
  <si>
    <t>g-rekr</t>
  </si>
  <si>
    <t>12,26,52</t>
  </si>
  <si>
    <t>Frank Loftås</t>
  </si>
  <si>
    <t>mv60</t>
  </si>
  <si>
    <t>13,30,46</t>
  </si>
  <si>
    <t>Helge Espevoll</t>
  </si>
  <si>
    <t>hare</t>
  </si>
  <si>
    <t>17,26,61</t>
  </si>
  <si>
    <t>Inger-Helen Hagenes</t>
  </si>
  <si>
    <t>3,12,56</t>
  </si>
  <si>
    <t>Jonatan Kleiveland</t>
  </si>
  <si>
    <t>12,26,35</t>
  </si>
  <si>
    <t>Kasper Borgstein Sandal</t>
  </si>
  <si>
    <t>g-13</t>
  </si>
  <si>
    <t>18,04,23</t>
  </si>
  <si>
    <t>Laila Tinbod</t>
  </si>
  <si>
    <t>kv40</t>
  </si>
  <si>
    <t>13,29,83</t>
  </si>
  <si>
    <t>Lucas Kvalheim</t>
  </si>
  <si>
    <t>g-17</t>
  </si>
  <si>
    <t>15,31,44</t>
  </si>
  <si>
    <t>Mathea Mæhle Hauge</t>
  </si>
  <si>
    <t>j-rekr</t>
  </si>
  <si>
    <t>4,20,18</t>
  </si>
  <si>
    <t>Mathias Rongved Børtveit</t>
  </si>
  <si>
    <t>15.39,4 m.t.</t>
  </si>
  <si>
    <t>Roy-Arne Hauge</t>
  </si>
  <si>
    <t>11,52,84</t>
  </si>
  <si>
    <t>Stian Rosnes</t>
  </si>
  <si>
    <t>14,26,44</t>
  </si>
  <si>
    <t>Sunniva Greve Nesthus</t>
  </si>
  <si>
    <t>13,50,61</t>
  </si>
  <si>
    <t>Vegard Mjelstad</t>
  </si>
  <si>
    <t>13,08,63</t>
  </si>
  <si>
    <t>Yngve Reigstad</t>
  </si>
  <si>
    <t>11,50,62</t>
  </si>
  <si>
    <t>Ørjan Kallekleiv</t>
  </si>
  <si>
    <t>16.02,6 m.t.</t>
  </si>
  <si>
    <t>Åse-Jeanette Erdal</t>
  </si>
  <si>
    <t>2,44,33</t>
  </si>
  <si>
    <t>Osterøy</t>
  </si>
  <si>
    <t>2,55,51</t>
  </si>
  <si>
    <t>3,10,20</t>
  </si>
  <si>
    <t>Anna Mjelstad</t>
  </si>
  <si>
    <t>2,57,47</t>
  </si>
  <si>
    <t>Aurora Yndesdal</t>
  </si>
  <si>
    <t>2,47,09</t>
  </si>
  <si>
    <t>Charlie Daltveit Hango</t>
  </si>
  <si>
    <t>g-19</t>
  </si>
  <si>
    <t>9,06,55</t>
  </si>
  <si>
    <t>9,30,04</t>
  </si>
  <si>
    <t>3,11,62</t>
  </si>
  <si>
    <t>Elida Engjaberg Birkaas</t>
  </si>
  <si>
    <t>2,34,86</t>
  </si>
  <si>
    <t>3,10,60</t>
  </si>
  <si>
    <t>Emmelin Jacobsen Revheim</t>
  </si>
  <si>
    <t>11,34,83</t>
  </si>
  <si>
    <t>Even Simmenes Fotland</t>
  </si>
  <si>
    <t>2,29,42</t>
  </si>
  <si>
    <t>Even Tennebekk Bjørge</t>
  </si>
  <si>
    <t>11,29,95</t>
  </si>
  <si>
    <t>Frode Langhelle</t>
  </si>
  <si>
    <t>mv55</t>
  </si>
  <si>
    <t>15,33,28</t>
  </si>
  <si>
    <t>Helge Tysse</t>
  </si>
  <si>
    <t>9,23,99</t>
  </si>
  <si>
    <t>4,40,91</t>
  </si>
  <si>
    <t>Henrik Solberg</t>
  </si>
  <si>
    <t>10,19,58</t>
  </si>
  <si>
    <t>Joar Nøkleby Lemme</t>
  </si>
  <si>
    <t>3,03,03</t>
  </si>
  <si>
    <t>2,53,43</t>
  </si>
  <si>
    <t>3,09,88</t>
  </si>
  <si>
    <t>Kristian Bøe</t>
  </si>
  <si>
    <t>2,47,66</t>
  </si>
  <si>
    <t>Lena Aasheim Solberg</t>
  </si>
  <si>
    <t>3,49,03</t>
  </si>
  <si>
    <t>Lise Emilie Fossbakken</t>
  </si>
  <si>
    <t>2,27,06</t>
  </si>
  <si>
    <t>3,02,06</t>
  </si>
  <si>
    <t>2,21,94</t>
  </si>
  <si>
    <t>3,20,23</t>
  </si>
  <si>
    <t>Mari Aasheim Solberg</t>
  </si>
  <si>
    <t>13,35,38</t>
  </si>
  <si>
    <t>Marie Nøkleby Lemme</t>
  </si>
  <si>
    <t>2,19,07</t>
  </si>
  <si>
    <t>Martin Løtveit Aasheim</t>
  </si>
  <si>
    <t>2,18,33</t>
  </si>
  <si>
    <t>2,21,91</t>
  </si>
  <si>
    <t xml:space="preserve">Maxsimilian Maka </t>
  </si>
  <si>
    <t>9,56,61</t>
  </si>
  <si>
    <t>Niklas Kollvangsnes Solberg</t>
  </si>
  <si>
    <t>2,44,57</t>
  </si>
  <si>
    <t>2,45,83</t>
  </si>
  <si>
    <t>3,20,66</t>
  </si>
  <si>
    <t>Oline Kleiveland</t>
  </si>
  <si>
    <t>3,17,20</t>
  </si>
  <si>
    <t>Oliver Greve Rosnes</t>
  </si>
  <si>
    <t>2,58,21</t>
  </si>
  <si>
    <t>13,49,82</t>
  </si>
  <si>
    <t>2,09,57</t>
  </si>
  <si>
    <t>3,19,97</t>
  </si>
  <si>
    <t>Sunniva Mjelstad Husebø</t>
  </si>
  <si>
    <t>Thea Bøe</t>
  </si>
  <si>
    <t>3,17,58</t>
  </si>
  <si>
    <t>Thea Solberg</t>
  </si>
  <si>
    <t>4,41,00</t>
  </si>
  <si>
    <t>12,10,35</t>
  </si>
  <si>
    <t>16.02,9 m.t.</t>
  </si>
  <si>
    <t>10,38,12</t>
  </si>
  <si>
    <t>2,27,91</t>
  </si>
  <si>
    <t>Ulrik Gjeitrem Kallekleiv</t>
  </si>
  <si>
    <t>18,03,72</t>
  </si>
  <si>
    <t>3,24,32</t>
  </si>
  <si>
    <t>Vilde Engjaberg Birkaas</t>
  </si>
  <si>
    <t>j-10</t>
  </si>
  <si>
    <t>3,03,91</t>
  </si>
  <si>
    <t>Vilja Yndesdal</t>
  </si>
  <si>
    <t>40m</t>
  </si>
  <si>
    <t>Sofie Andersen</t>
  </si>
  <si>
    <t>Malvin Moe Romslo</t>
  </si>
  <si>
    <t>Lavrans Espevoll</t>
  </si>
  <si>
    <t>Maiken M Thunestvedt</t>
  </si>
  <si>
    <t>Emil M Thunestvedt</t>
  </si>
  <si>
    <t>Jakob K Stokke</t>
  </si>
  <si>
    <t>Casper Stokke</t>
  </si>
  <si>
    <t>-1.1</t>
  </si>
  <si>
    <t>Kasper Mjelde Loftås</t>
  </si>
  <si>
    <t>Ada Bruvik-Stokken</t>
  </si>
  <si>
    <t>Lars Henrik Skrinsrud Hopsdal</t>
  </si>
  <si>
    <t>Olivia  Thomassen  Aasheim</t>
  </si>
  <si>
    <t>Øystein Lid Faugstad</t>
  </si>
  <si>
    <t>Ludvig R Horsås</t>
  </si>
  <si>
    <t>Oddvar Sørtveit</t>
  </si>
  <si>
    <t>Ludvig Thomassen Aasheim</t>
  </si>
  <si>
    <t>Thor William</t>
  </si>
  <si>
    <t>Mathea Lovise S Rolland</t>
  </si>
  <si>
    <t>Ellie Thomassen Aasheim</t>
  </si>
  <si>
    <t>Mie  Kringen Hanstvedt</t>
  </si>
  <si>
    <t>Eleah Karina S Rolland</t>
  </si>
  <si>
    <t>Maria Solheim Høvik</t>
  </si>
  <si>
    <t>Charlie D Hango</t>
  </si>
  <si>
    <t>Theresa Mjelde</t>
  </si>
  <si>
    <t>Jesica ukjent</t>
  </si>
  <si>
    <t>Ibrahim Ndarvhutse</t>
  </si>
  <si>
    <t>Oskar Tveit Mjelde</t>
  </si>
  <si>
    <t>Jenny Alexandra</t>
  </si>
  <si>
    <t>Nebi Bereket</t>
  </si>
  <si>
    <t>60m</t>
  </si>
  <si>
    <t>Mikal Hundhammer</t>
  </si>
  <si>
    <t>Maya Mjelde Holsen</t>
  </si>
  <si>
    <t>Lilli Aasheim Solstad</t>
  </si>
  <si>
    <t>Emina Hestnes Vik</t>
  </si>
  <si>
    <t>Sigrid Vik Rongved</t>
  </si>
  <si>
    <t>Marius Lid Faugstad</t>
  </si>
  <si>
    <t>Emil Solstad</t>
  </si>
  <si>
    <t>Jostein Mjelde</t>
  </si>
  <si>
    <t>Leif Ove Rongved</t>
  </si>
  <si>
    <t>Åge Bruvik</t>
  </si>
  <si>
    <t>80m</t>
  </si>
  <si>
    <t>kule 2 kg</t>
  </si>
  <si>
    <t>kule 3 kg</t>
  </si>
  <si>
    <t>Oline Hestnes Vik</t>
  </si>
  <si>
    <t>Eir-Johanna T Hundhammer</t>
  </si>
  <si>
    <t>Anna Vik Rongved</t>
  </si>
  <si>
    <t>Sara Høylo Stokke</t>
  </si>
  <si>
    <t>kule 3kg</t>
  </si>
  <si>
    <t>Arne Mjelde</t>
  </si>
  <si>
    <t>John Bernes</t>
  </si>
  <si>
    <t>kule 7 kg</t>
  </si>
  <si>
    <t>lengde</t>
  </si>
  <si>
    <t>motvind</t>
  </si>
  <si>
    <t xml:space="preserve">lengde  </t>
  </si>
  <si>
    <t>lengde ss</t>
  </si>
  <si>
    <t>Johanna Tveit Mjelde</t>
  </si>
  <si>
    <t>17,14,4</t>
  </si>
  <si>
    <t>Åsane</t>
  </si>
  <si>
    <t>35,28,5</t>
  </si>
  <si>
    <t>50,37,1</t>
  </si>
  <si>
    <t>10k</t>
  </si>
  <si>
    <t>Haus idr.plass</t>
  </si>
  <si>
    <t>9,1mt</t>
  </si>
  <si>
    <t>7,3mt</t>
  </si>
  <si>
    <t>9,4mt</t>
  </si>
  <si>
    <t>10,3mt</t>
  </si>
  <si>
    <t>12,5mt</t>
  </si>
  <si>
    <t>10,7mt</t>
  </si>
  <si>
    <t>14,2mt</t>
  </si>
  <si>
    <t>7,9mt</t>
  </si>
  <si>
    <t>10,9mt</t>
  </si>
  <si>
    <t>11,9mt</t>
  </si>
  <si>
    <t>8,7mt</t>
  </si>
  <si>
    <t>11,2mt</t>
  </si>
  <si>
    <t>Stafett Halvm</t>
  </si>
  <si>
    <t>Ost komm</t>
  </si>
  <si>
    <t>7,5mt</t>
  </si>
  <si>
    <t>12,6mt</t>
  </si>
  <si>
    <t>8,5mt</t>
  </si>
  <si>
    <t>6,6mt</t>
  </si>
  <si>
    <t>9,8mt</t>
  </si>
  <si>
    <t>7,4mt</t>
  </si>
  <si>
    <t>14,9mt</t>
  </si>
  <si>
    <t>10,4mt</t>
  </si>
  <si>
    <t>11,4mt</t>
  </si>
  <si>
    <t>14,1mt</t>
  </si>
  <si>
    <t>8,6mt</t>
  </si>
  <si>
    <t>13mt</t>
  </si>
  <si>
    <t>13,0mt</t>
  </si>
  <si>
    <t>10,2mt</t>
  </si>
  <si>
    <t>13,3mt</t>
  </si>
  <si>
    <t>9,7mt</t>
  </si>
  <si>
    <t>11,5mt</t>
  </si>
  <si>
    <t>15,3mt</t>
  </si>
  <si>
    <t>7,6mt</t>
  </si>
  <si>
    <t>11,1mt</t>
  </si>
  <si>
    <t>8,8mt</t>
  </si>
  <si>
    <t>13,6mt</t>
  </si>
  <si>
    <t>8,9mt</t>
  </si>
  <si>
    <t>9,0mt</t>
  </si>
  <si>
    <t>9,9mt</t>
  </si>
  <si>
    <t>9,3mt</t>
  </si>
  <si>
    <t>10,1mt</t>
  </si>
  <si>
    <t>14,7mt</t>
  </si>
  <si>
    <t>12,7mt</t>
  </si>
  <si>
    <t>18,5mt</t>
  </si>
  <si>
    <t>13,2mt</t>
  </si>
  <si>
    <t>7,8mt</t>
  </si>
  <si>
    <t>11,7mt</t>
  </si>
  <si>
    <t>14,0mt</t>
  </si>
  <si>
    <t>13,4mt</t>
  </si>
  <si>
    <t>Arne Melde</t>
  </si>
  <si>
    <t>Arna idr. park</t>
  </si>
  <si>
    <t>Fri</t>
  </si>
  <si>
    <t>100m</t>
  </si>
  <si>
    <t>17,35,69</t>
  </si>
  <si>
    <t>læp</t>
  </si>
  <si>
    <t>17,54,59</t>
  </si>
  <si>
    <t>mv50</t>
  </si>
  <si>
    <t>engags?</t>
  </si>
  <si>
    <t>8 av 8</t>
  </si>
  <si>
    <t>4 av 12</t>
  </si>
  <si>
    <t>19 av 20</t>
  </si>
  <si>
    <t>0 av 25</t>
  </si>
  <si>
    <t xml:space="preserve">Mest poeng: </t>
  </si>
  <si>
    <t>0 av 15</t>
  </si>
  <si>
    <t>Mest poeng: Lilli Aasheim Solstad 3 res. Og 1504 pg</t>
  </si>
  <si>
    <t xml:space="preserve">Fana st  </t>
  </si>
  <si>
    <t>8,34,02</t>
  </si>
  <si>
    <t>Fana st</t>
  </si>
  <si>
    <t>48 av 60</t>
  </si>
  <si>
    <t>1,52,43</t>
  </si>
  <si>
    <t>800m</t>
  </si>
  <si>
    <t>ku4</t>
  </si>
  <si>
    <t>sl4</t>
  </si>
  <si>
    <t>vekt 7,25 kg</t>
  </si>
  <si>
    <t>diskos 1 kg</t>
  </si>
  <si>
    <t>1.4</t>
  </si>
  <si>
    <t>Susanna Bernes Setre</t>
  </si>
  <si>
    <t>0.5</t>
  </si>
  <si>
    <t>200m</t>
  </si>
  <si>
    <t>2.1</t>
  </si>
  <si>
    <t>0.8</t>
  </si>
  <si>
    <t>3,09,07</t>
  </si>
  <si>
    <t>3,09,36</t>
  </si>
  <si>
    <t>3,29,86</t>
  </si>
  <si>
    <t>3,30,72</t>
  </si>
  <si>
    <t>4,05,97</t>
  </si>
  <si>
    <t>Linnea Bernes Setre</t>
  </si>
  <si>
    <t>j-15</t>
  </si>
  <si>
    <t>3,14,75</t>
  </si>
  <si>
    <t>3,16,64</t>
  </si>
  <si>
    <t>16,50,45</t>
  </si>
  <si>
    <t>16,53,86</t>
  </si>
  <si>
    <t>18,50,86</t>
  </si>
  <si>
    <t>Høgde</t>
  </si>
  <si>
    <t>Lengde ss</t>
  </si>
  <si>
    <t>1.6</t>
  </si>
  <si>
    <t>2.7</t>
  </si>
  <si>
    <t>1.8</t>
  </si>
  <si>
    <t>Lengde</t>
  </si>
  <si>
    <t>g-18</t>
  </si>
  <si>
    <t>3.9</t>
  </si>
  <si>
    <t>1.7</t>
  </si>
  <si>
    <t>Andreas Markmanrud</t>
  </si>
  <si>
    <t>1.3</t>
  </si>
  <si>
    <t>1.9</t>
  </si>
  <si>
    <t>19.5.</t>
  </si>
  <si>
    <t>5 av 8</t>
  </si>
  <si>
    <t>9 av 20</t>
  </si>
  <si>
    <t>mest poeng:  Vidar Simmenes 5 resultat og 2812pg</t>
  </si>
  <si>
    <t>27 av 30</t>
  </si>
  <si>
    <t>Mest poeng:Matias Hanstveit Nygård 8 res og  5652pg</t>
  </si>
  <si>
    <t>221225-2025</t>
  </si>
  <si>
    <t>pr. 23.5.</t>
  </si>
  <si>
    <t>13,46,84</t>
  </si>
  <si>
    <t>Brussel/Belgia</t>
  </si>
  <si>
    <t>30.5.</t>
  </si>
  <si>
    <t>2,51,09</t>
  </si>
  <si>
    <t>0.6</t>
  </si>
  <si>
    <t>Mest poeng: Eirik Reigstad 5 øvingar og 3067pg</t>
  </si>
  <si>
    <t>5.8</t>
  </si>
  <si>
    <t>9,48,58</t>
  </si>
  <si>
    <t>8,03,62</t>
  </si>
  <si>
    <t>6.6.</t>
  </si>
  <si>
    <t>3,47,28</t>
  </si>
  <si>
    <t>1500m</t>
  </si>
  <si>
    <t>Jessheim</t>
  </si>
  <si>
    <t>10 av 12</t>
  </si>
  <si>
    <t>18 av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</si>
</sst>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r_-;\-* #,##0.00\ _k_r_-;_-* &quot;-&quot;??\ _k_r_-;_-@_-"/>
    <numFmt numFmtId="165" formatCode="_(&quot;kr&quot;\ * #,##0.00_);_(&quot;kr&quot;\ * \(#,##0.00\);_(&quot;kr&quot;\ * &quot;-&quot;??_);_(@_)"/>
    <numFmt numFmtId="166" formatCode="_(* #,##0.00_);_(* \(#,##0.00\);_(* &quot;-&quot;??_);_(@_)"/>
    <numFmt numFmtId="167" formatCode="0.0"/>
  </numFmts>
  <fonts count="46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sz val="12"/>
      <color rgb="FF000000"/>
      <name val="Times New Roman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8016D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0"/>
      <color rgb="FF202124"/>
      <name val="Times New Roman"/>
      <family val="1"/>
    </font>
    <font>
      <sz val="10"/>
      <color rgb="FFFF0000"/>
      <name val="Times New Roman"/>
      <family val="1"/>
    </font>
    <font>
      <sz val="10"/>
      <color rgb="FF000335"/>
      <name val="Times New Roman"/>
      <family val="1"/>
    </font>
    <font>
      <b/>
      <sz val="10"/>
      <color rgb="FF08016D"/>
      <name val="Times New Roman"/>
      <family val="1"/>
    </font>
    <font>
      <sz val="10"/>
      <color theme="1"/>
      <name val="Calibri"/>
      <family val="2"/>
      <scheme val="minor"/>
    </font>
    <font>
      <sz val="10"/>
      <color rgb="FF2A2A2A"/>
      <name val="Segoe UI"/>
      <family val="2"/>
    </font>
    <font>
      <i/>
      <sz val="10"/>
      <color rgb="FF2A2A2A"/>
      <name val="Segoe UI"/>
      <family val="2"/>
    </font>
    <font>
      <sz val="6"/>
      <color rgb="FF000000"/>
      <name val="Arial"/>
      <family val="2"/>
    </font>
    <font>
      <b/>
      <sz val="5"/>
      <color rgb="FF181818"/>
      <name val="Arial"/>
      <family val="2"/>
    </font>
    <font>
      <sz val="8"/>
      <color rgb="FF0A0A0A"/>
      <name val="Arial"/>
      <family val="2"/>
    </font>
    <font>
      <b/>
      <sz val="8"/>
      <color rgb="FF0A0A0A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3F1FF"/>
        <bgColor indexed="64"/>
      </patternFill>
    </fill>
    <fill>
      <patternFill patternType="solid">
        <fgColor rgb="FFF9F8FC"/>
        <bgColor indexed="64"/>
      </patternFill>
    </fill>
    <fill>
      <patternFill patternType="solid">
        <fgColor rgb="FFCFC9B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0E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16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</cellStyleXfs>
  <cellXfs count="335">
    <xf numFmtId="0" fontId="0" fillId="0" borderId="0" xfId="0"/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 vertical="top"/>
    </xf>
    <xf numFmtId="0" fontId="3" fillId="0" borderId="1" xfId="25" applyFont="1" applyBorder="1" applyAlignment="1">
      <alignment horizontal="left" vertical="top"/>
    </xf>
    <xf numFmtId="0" fontId="3" fillId="0" borderId="1" xfId="25" applyFont="1" applyBorder="1" applyAlignment="1">
      <alignment vertical="top"/>
    </xf>
    <xf numFmtId="0" fontId="16" fillId="0" borderId="1" xfId="0" applyFont="1" applyBorder="1"/>
    <xf numFmtId="0" fontId="4" fillId="0" borderId="1" xfId="25" applyFont="1" applyBorder="1" applyAlignment="1">
      <alignment horizontal="left" vertical="top"/>
    </xf>
    <xf numFmtId="0" fontId="4" fillId="0" borderId="1" xfId="25" applyFont="1" applyBorder="1"/>
    <xf numFmtId="0" fontId="4" fillId="0" borderId="1" xfId="25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9" fontId="3" fillId="0" borderId="1" xfId="25" applyNumberFormat="1" applyFont="1" applyBorder="1" applyAlignment="1">
      <alignment horizontal="left"/>
    </xf>
    <xf numFmtId="1" fontId="3" fillId="0" borderId="1" xfId="25" applyNumberFormat="1" applyFont="1" applyBorder="1" applyAlignment="1">
      <alignment horizontal="left"/>
    </xf>
    <xf numFmtId="49" fontId="4" fillId="0" borderId="1" xfId="25" applyNumberFormat="1" applyFont="1" applyBorder="1" applyAlignment="1">
      <alignment horizontal="left"/>
    </xf>
    <xf numFmtId="1" fontId="4" fillId="0" borderId="1" xfId="25" applyNumberFormat="1" applyFont="1" applyBorder="1" applyAlignment="1">
      <alignment horizontal="left"/>
    </xf>
    <xf numFmtId="1" fontId="8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left"/>
    </xf>
    <xf numFmtId="0" fontId="15" fillId="0" borderId="1" xfId="0" applyFont="1" applyBorder="1"/>
    <xf numFmtId="1" fontId="6" fillId="0" borderId="1" xfId="25" applyNumberFormat="1" applyFont="1" applyBorder="1" applyAlignment="1">
      <alignment horizontal="left"/>
    </xf>
    <xf numFmtId="0" fontId="4" fillId="0" borderId="1" xfId="10" applyNumberFormat="1" applyFont="1" applyBorder="1" applyAlignment="1">
      <alignment horizontal="left"/>
    </xf>
    <xf numFmtId="1" fontId="4" fillId="0" borderId="1" xfId="1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6" fillId="0" borderId="1" xfId="25" applyFont="1" applyBorder="1"/>
    <xf numFmtId="0" fontId="6" fillId="0" borderId="1" xfId="25" applyFont="1" applyBorder="1" applyAlignment="1">
      <alignment horizontal="left"/>
    </xf>
    <xf numFmtId="0" fontId="6" fillId="0" borderId="1" xfId="25" applyFont="1" applyBorder="1" applyAlignment="1">
      <alignment vertical="top"/>
    </xf>
    <xf numFmtId="49" fontId="4" fillId="0" borderId="1" xfId="25" applyNumberFormat="1" applyFont="1" applyBorder="1" applyAlignment="1">
      <alignment vertical="top"/>
    </xf>
    <xf numFmtId="0" fontId="8" fillId="0" borderId="1" xfId="25" applyFont="1" applyBorder="1"/>
    <xf numFmtId="0" fontId="8" fillId="0" borderId="1" xfId="25" applyFont="1" applyBorder="1" applyAlignment="1">
      <alignment horizontal="left"/>
    </xf>
    <xf numFmtId="0" fontId="8" fillId="0" borderId="1" xfId="25" applyFont="1" applyBorder="1" applyAlignment="1">
      <alignment vertical="top"/>
    </xf>
    <xf numFmtId="0" fontId="4" fillId="0" borderId="1" xfId="25" applyFont="1" applyBorder="1" applyAlignment="1">
      <alignment horizontal="left" vertical="center"/>
    </xf>
    <xf numFmtId="0" fontId="4" fillId="0" borderId="1" xfId="25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49" fontId="7" fillId="0" borderId="1" xfId="27" applyNumberFormat="1" applyFont="1" applyBorder="1" applyAlignment="1">
      <alignment horizontal="left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49" fontId="4" fillId="0" borderId="1" xfId="25" applyNumberFormat="1" applyFont="1" applyBorder="1" applyAlignment="1">
      <alignment horizontal="left" vertical="center"/>
    </xf>
    <xf numFmtId="0" fontId="4" fillId="0" borderId="1" xfId="10" applyNumberFormat="1" applyFont="1" applyFill="1" applyBorder="1" applyAlignment="1">
      <alignment horizontal="left"/>
    </xf>
    <xf numFmtId="49" fontId="3" fillId="0" borderId="1" xfId="25" applyNumberFormat="1" applyFont="1" applyBorder="1" applyAlignment="1">
      <alignment horizontal="left" wrapText="1"/>
    </xf>
    <xf numFmtId="1" fontId="4" fillId="0" borderId="1" xfId="1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3" fillId="0" borderId="1" xfId="25" applyNumberFormat="1" applyFont="1" applyBorder="1"/>
    <xf numFmtId="49" fontId="3" fillId="0" borderId="1" xfId="25" applyNumberFormat="1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left"/>
    </xf>
    <xf numFmtId="0" fontId="3" fillId="0" borderId="1" xfId="25" applyFont="1" applyBorder="1"/>
    <xf numFmtId="49" fontId="7" fillId="0" borderId="1" xfId="25" applyNumberFormat="1" applyFont="1" applyBorder="1" applyAlignment="1">
      <alignment horizontal="left"/>
    </xf>
    <xf numFmtId="0" fontId="7" fillId="0" borderId="1" xfId="25" applyFont="1" applyBorder="1" applyAlignment="1">
      <alignment horizontal="left"/>
    </xf>
    <xf numFmtId="49" fontId="8" fillId="0" borderId="1" xfId="10" applyNumberFormat="1" applyFont="1" applyFill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0" fontId="19" fillId="0" borderId="1" xfId="0" applyFont="1" applyBorder="1"/>
    <xf numFmtId="49" fontId="7" fillId="0" borderId="1" xfId="10" applyNumberFormat="1" applyFont="1" applyFill="1" applyBorder="1" applyAlignment="1">
      <alignment horizontal="left"/>
    </xf>
    <xf numFmtId="0" fontId="3" fillId="0" borderId="1" xfId="10" applyNumberFormat="1" applyFont="1" applyFill="1" applyBorder="1" applyAlignment="1">
      <alignment horizontal="left"/>
    </xf>
    <xf numFmtId="14" fontId="3" fillId="0" borderId="1" xfId="25" applyNumberFormat="1" applyFont="1" applyBorder="1" applyAlignment="1">
      <alignment horizontal="left"/>
    </xf>
    <xf numFmtId="0" fontId="3" fillId="0" borderId="1" xfId="25" applyFont="1" applyBorder="1" applyAlignment="1">
      <alignment horizontal="center"/>
    </xf>
    <xf numFmtId="0" fontId="4" fillId="0" borderId="1" xfId="25" applyFont="1" applyBorder="1" applyAlignment="1">
      <alignment horizontal="center"/>
    </xf>
    <xf numFmtId="49" fontId="3" fillId="0" borderId="1" xfId="1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7" fillId="0" borderId="1" xfId="0" applyFont="1" applyBorder="1" applyAlignment="1">
      <alignment horizontal="left"/>
    </xf>
    <xf numFmtId="49" fontId="8" fillId="0" borderId="1" xfId="9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16" fontId="3" fillId="0" borderId="1" xfId="25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vertical="center" wrapText="1"/>
    </xf>
    <xf numFmtId="0" fontId="20" fillId="0" borderId="1" xfId="25" applyFont="1" applyBorder="1"/>
    <xf numFmtId="1" fontId="20" fillId="0" borderId="1" xfId="25" applyNumberFormat="1" applyFont="1" applyBorder="1" applyAlignment="1">
      <alignment horizontal="left"/>
    </xf>
    <xf numFmtId="0" fontId="16" fillId="0" borderId="1" xfId="25" applyFont="1" applyBorder="1"/>
    <xf numFmtId="0" fontId="23" fillId="0" borderId="1" xfId="0" applyFont="1" applyBorder="1"/>
    <xf numFmtId="49" fontId="4" fillId="0" borderId="1" xfId="0" applyNumberFormat="1" applyFont="1" applyBorder="1"/>
    <xf numFmtId="0" fontId="8" fillId="0" borderId="1" xfId="0" applyFont="1" applyBorder="1" applyAlignment="1">
      <alignment horizontal="left" vertical="top"/>
    </xf>
    <xf numFmtId="0" fontId="20" fillId="0" borderId="1" xfId="25" applyFont="1" applyBorder="1" applyAlignment="1">
      <alignment horizontal="left"/>
    </xf>
    <xf numFmtId="0" fontId="16" fillId="0" borderId="1" xfId="25" applyFont="1" applyBorder="1" applyAlignment="1">
      <alignment horizontal="left"/>
    </xf>
    <xf numFmtId="1" fontId="4" fillId="0" borderId="1" xfId="25" applyNumberFormat="1" applyFont="1" applyBorder="1" applyAlignment="1">
      <alignment horizontal="center"/>
    </xf>
    <xf numFmtId="1" fontId="3" fillId="0" borderId="1" xfId="10" applyNumberFormat="1" applyFont="1" applyFill="1" applyBorder="1" applyAlignment="1">
      <alignment horizontal="center"/>
    </xf>
    <xf numFmtId="0" fontId="24" fillId="0" borderId="1" xfId="0" applyFont="1" applyBorder="1"/>
    <xf numFmtId="0" fontId="11" fillId="0" borderId="1" xfId="25" applyFont="1" applyBorder="1"/>
    <xf numFmtId="0" fontId="11" fillId="0" borderId="1" xfId="25" applyFont="1" applyBorder="1" applyAlignment="1">
      <alignment horizontal="left"/>
    </xf>
    <xf numFmtId="0" fontId="11" fillId="0" borderId="1" xfId="25" applyFont="1" applyBorder="1" applyAlignment="1">
      <alignment horizontal="center"/>
    </xf>
    <xf numFmtId="0" fontId="3" fillId="0" borderId="1" xfId="25" applyFont="1" applyBorder="1" applyAlignment="1">
      <alignment horizontal="center" vertical="top"/>
    </xf>
    <xf numFmtId="0" fontId="11" fillId="0" borderId="1" xfId="25" applyFont="1" applyBorder="1" applyAlignment="1">
      <alignment horizontal="center" vertical="top"/>
    </xf>
    <xf numFmtId="0" fontId="26" fillId="0" borderId="1" xfId="0" applyFont="1" applyBorder="1" applyAlignment="1">
      <alignment horizontal="left"/>
    </xf>
    <xf numFmtId="0" fontId="11" fillId="0" borderId="1" xfId="0" applyFont="1" applyBorder="1"/>
    <xf numFmtId="0" fontId="2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8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/>
    </xf>
    <xf numFmtId="0" fontId="4" fillId="0" borderId="1" xfId="10" applyNumberFormat="1" applyFont="1" applyFill="1" applyBorder="1" applyAlignment="1">
      <alignment vertical="top"/>
    </xf>
    <xf numFmtId="49" fontId="8" fillId="0" borderId="1" xfId="10" applyNumberFormat="1" applyFont="1" applyFill="1" applyBorder="1" applyAlignment="1"/>
    <xf numFmtId="49" fontId="3" fillId="0" borderId="1" xfId="0" applyNumberFormat="1" applyFont="1" applyBorder="1"/>
    <xf numFmtId="49" fontId="8" fillId="0" borderId="1" xfId="9" applyNumberFormat="1" applyFont="1" applyFill="1" applyBorder="1" applyAlignment="1"/>
    <xf numFmtId="49" fontId="7" fillId="0" borderId="1" xfId="10" applyNumberFormat="1" applyFont="1" applyFill="1" applyBorder="1" applyAlignment="1"/>
    <xf numFmtId="2" fontId="4" fillId="0" borderId="1" xfId="25" applyNumberFormat="1" applyFont="1" applyBorder="1" applyAlignment="1">
      <alignment vertical="top"/>
    </xf>
    <xf numFmtId="49" fontId="3" fillId="0" borderId="1" xfId="10" applyNumberFormat="1" applyFont="1" applyFill="1" applyBorder="1" applyAlignment="1">
      <alignment vertical="top"/>
    </xf>
    <xf numFmtId="49" fontId="21" fillId="0" borderId="1" xfId="0" applyNumberFormat="1" applyFont="1" applyBorder="1" applyAlignment="1">
      <alignment horizontal="left"/>
    </xf>
    <xf numFmtId="16" fontId="3" fillId="0" borderId="1" xfId="25" applyNumberFormat="1" applyFont="1" applyBorder="1" applyAlignment="1">
      <alignment horizontal="left"/>
    </xf>
    <xf numFmtId="0" fontId="8" fillId="0" borderId="1" xfId="25" applyFont="1" applyBorder="1" applyAlignment="1">
      <alignment horizontal="center" vertical="top"/>
    </xf>
    <xf numFmtId="0" fontId="20" fillId="0" borderId="1" xfId="25" applyFont="1" applyBorder="1" applyAlignment="1">
      <alignment horizontal="center"/>
    </xf>
    <xf numFmtId="0" fontId="16" fillId="0" borderId="1" xfId="25" applyFont="1" applyBorder="1" applyAlignment="1">
      <alignment horizontal="center"/>
    </xf>
    <xf numFmtId="0" fontId="4" fillId="0" borderId="1" xfId="10" applyNumberFormat="1" applyFont="1" applyFill="1" applyBorder="1" applyAlignment="1">
      <alignment horizontal="center"/>
    </xf>
    <xf numFmtId="0" fontId="3" fillId="0" borderId="1" xfId="10" applyNumberFormat="1" applyFont="1" applyFill="1" applyBorder="1" applyAlignment="1">
      <alignment horizontal="center"/>
    </xf>
    <xf numFmtId="0" fontId="7" fillId="0" borderId="1" xfId="25" applyFont="1" applyBorder="1" applyAlignment="1">
      <alignment horizontal="center"/>
    </xf>
    <xf numFmtId="1" fontId="7" fillId="0" borderId="1" xfId="25" applyNumberFormat="1" applyFont="1" applyBorder="1" applyAlignment="1">
      <alignment horizontal="center"/>
    </xf>
    <xf numFmtId="1" fontId="7" fillId="0" borderId="1" xfId="10" applyNumberFormat="1" applyFont="1" applyFill="1" applyBorder="1" applyAlignment="1">
      <alignment horizontal="center"/>
    </xf>
    <xf numFmtId="0" fontId="2" fillId="0" borderId="1" xfId="25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4" fillId="0" borderId="1" xfId="25" applyNumberFormat="1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25" applyFont="1" applyBorder="1" applyAlignment="1">
      <alignment horizontal="left"/>
    </xf>
    <xf numFmtId="0" fontId="20" fillId="0" borderId="1" xfId="0" applyFont="1" applyBorder="1"/>
    <xf numFmtId="0" fontId="1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9" fontId="3" fillId="0" borderId="1" xfId="25" applyNumberFormat="1" applyFont="1" applyBorder="1" applyAlignment="1">
      <alignment horizontal="left" vertical="top"/>
    </xf>
    <xf numFmtId="49" fontId="4" fillId="0" borderId="1" xfId="9" applyNumberFormat="1" applyFont="1" applyFill="1" applyBorder="1" applyAlignment="1"/>
    <xf numFmtId="0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/>
    <xf numFmtId="0" fontId="3" fillId="0" borderId="1" xfId="9" applyNumberFormat="1" applyFont="1" applyFill="1" applyBorder="1" applyAlignment="1">
      <alignment horizontal="left"/>
    </xf>
    <xf numFmtId="0" fontId="21" fillId="0" borderId="1" xfId="25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1" fontId="8" fillId="0" borderId="1" xfId="0" applyNumberFormat="1" applyFont="1" applyBorder="1" applyAlignment="1">
      <alignment horizontal="left"/>
    </xf>
    <xf numFmtId="49" fontId="7" fillId="0" borderId="1" xfId="25" applyNumberFormat="1" applyFont="1" applyBorder="1" applyAlignment="1">
      <alignment horizontal="left" vertical="top"/>
    </xf>
    <xf numFmtId="49" fontId="7" fillId="0" borderId="1" xfId="25" applyNumberFormat="1" applyFont="1" applyBorder="1"/>
    <xf numFmtId="49" fontId="7" fillId="0" borderId="1" xfId="25" applyNumberFormat="1" applyFont="1" applyBorder="1" applyAlignment="1">
      <alignment horizontal="left" vertical="center"/>
    </xf>
    <xf numFmtId="1" fontId="3" fillId="0" borderId="1" xfId="9" applyNumberFormat="1" applyFont="1" applyFill="1" applyBorder="1" applyAlignment="1">
      <alignment horizontal="left"/>
    </xf>
    <xf numFmtId="1" fontId="7" fillId="0" borderId="1" xfId="10" applyNumberFormat="1" applyFont="1" applyFill="1" applyBorder="1" applyAlignment="1">
      <alignment horizontal="left"/>
    </xf>
    <xf numFmtId="1" fontId="8" fillId="0" borderId="1" xfId="10" applyNumberFormat="1" applyFont="1" applyFill="1" applyBorder="1" applyAlignment="1">
      <alignment horizontal="left"/>
    </xf>
    <xf numFmtId="0" fontId="8" fillId="0" borderId="1" xfId="9" applyNumberFormat="1" applyFont="1" applyFill="1" applyBorder="1" applyAlignment="1">
      <alignment horizontal="left"/>
    </xf>
    <xf numFmtId="1" fontId="8" fillId="0" borderId="1" xfId="9" applyNumberFormat="1" applyFont="1" applyFill="1" applyBorder="1" applyAlignment="1">
      <alignment horizontal="left"/>
    </xf>
    <xf numFmtId="0" fontId="7" fillId="0" borderId="1" xfId="25" applyFont="1" applyBorder="1"/>
    <xf numFmtId="0" fontId="7" fillId="0" borderId="1" xfId="25" applyFont="1" applyBorder="1" applyAlignment="1">
      <alignment horizontal="left" vertical="top"/>
    </xf>
    <xf numFmtId="1" fontId="7" fillId="0" borderId="1" xfId="25" applyNumberFormat="1" applyFont="1" applyBorder="1" applyAlignment="1">
      <alignment horizontal="left"/>
    </xf>
    <xf numFmtId="0" fontId="29" fillId="0" borderId="1" xfId="0" applyFont="1" applyBorder="1"/>
    <xf numFmtId="0" fontId="22" fillId="0" borderId="1" xfId="0" applyFont="1" applyBorder="1"/>
    <xf numFmtId="49" fontId="7" fillId="0" borderId="1" xfId="0" applyNumberFormat="1" applyFont="1" applyBorder="1" applyAlignment="1">
      <alignment horizontal="left"/>
    </xf>
    <xf numFmtId="49" fontId="3" fillId="0" borderId="1" xfId="25" applyNumberFormat="1" applyFont="1" applyBorder="1" applyAlignment="1">
      <alignment vertical="top"/>
    </xf>
    <xf numFmtId="1" fontId="3" fillId="0" borderId="1" xfId="25" applyNumberFormat="1" applyFont="1" applyBorder="1" applyAlignment="1">
      <alignment horizontal="center"/>
    </xf>
    <xf numFmtId="0" fontId="25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wrapText="1"/>
    </xf>
    <xf numFmtId="0" fontId="27" fillId="0" borderId="0" xfId="0" applyFont="1" applyAlignment="1">
      <alignment vertical="center"/>
    </xf>
    <xf numFmtId="0" fontId="12" fillId="0" borderId="1" xfId="25" applyFont="1" applyBorder="1" applyAlignment="1">
      <alignment horizontal="center"/>
    </xf>
    <xf numFmtId="0" fontId="12" fillId="0" borderId="1" xfId="25" applyFont="1" applyBorder="1" applyAlignment="1">
      <alignment vertical="top"/>
    </xf>
    <xf numFmtId="0" fontId="4" fillId="0" borderId="1" xfId="25" applyFont="1" applyBorder="1" applyAlignment="1">
      <alignment vertical="top"/>
    </xf>
    <xf numFmtId="1" fontId="8" fillId="0" borderId="1" xfId="25" applyNumberFormat="1" applyFont="1" applyBorder="1" applyAlignment="1">
      <alignment horizontal="center"/>
    </xf>
    <xf numFmtId="2" fontId="4" fillId="0" borderId="1" xfId="25" applyNumberFormat="1" applyFont="1" applyBorder="1" applyAlignment="1">
      <alignment horizontal="left" vertical="top"/>
    </xf>
    <xf numFmtId="2" fontId="4" fillId="0" borderId="1" xfId="25" applyNumberFormat="1" applyFont="1" applyBorder="1" applyAlignment="1">
      <alignment horizontal="left"/>
    </xf>
    <xf numFmtId="2" fontId="4" fillId="0" borderId="1" xfId="25" applyNumberFormat="1" applyFont="1" applyBorder="1" applyAlignment="1">
      <alignment horizontal="center" vertical="top"/>
    </xf>
    <xf numFmtId="0" fontId="11" fillId="0" borderId="1" xfId="25" applyFont="1" applyBorder="1" applyAlignment="1">
      <alignment vertical="top"/>
    </xf>
    <xf numFmtId="49" fontId="3" fillId="0" borderId="1" xfId="0" applyNumberFormat="1" applyFont="1" applyBorder="1" applyAlignment="1">
      <alignment horizontal="left" wrapText="1"/>
    </xf>
    <xf numFmtId="0" fontId="26" fillId="0" borderId="1" xfId="25" applyFont="1" applyBorder="1" applyAlignment="1">
      <alignment horizontal="left"/>
    </xf>
    <xf numFmtId="0" fontId="26" fillId="0" borderId="1" xfId="25" applyFont="1" applyBorder="1" applyAlignment="1">
      <alignment horizontal="center"/>
    </xf>
    <xf numFmtId="49" fontId="4" fillId="0" borderId="1" xfId="25" applyNumberFormat="1" applyFont="1" applyBorder="1" applyAlignment="1">
      <alignment horizontal="center"/>
    </xf>
    <xf numFmtId="0" fontId="33" fillId="0" borderId="1" xfId="25" applyFont="1" applyBorder="1" applyAlignment="1">
      <alignment horizontal="left" vertical="top"/>
    </xf>
    <xf numFmtId="14" fontId="33" fillId="0" borderId="1" xfId="25" applyNumberFormat="1" applyFont="1" applyBorder="1" applyAlignment="1">
      <alignment horizontal="left"/>
    </xf>
    <xf numFmtId="0" fontId="33" fillId="0" borderId="1" xfId="25" applyFont="1" applyBorder="1"/>
    <xf numFmtId="0" fontId="33" fillId="0" borderId="1" xfId="25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9" fillId="0" borderId="1" xfId="25" applyNumberFormat="1" applyFont="1" applyBorder="1" applyAlignment="1">
      <alignment horizontal="left"/>
    </xf>
    <xf numFmtId="1" fontId="17" fillId="0" borderId="1" xfId="0" applyNumberFormat="1" applyFont="1" applyBorder="1" applyAlignment="1">
      <alignment horizontal="left"/>
    </xf>
    <xf numFmtId="1" fontId="19" fillId="0" borderId="1" xfId="0" applyNumberFormat="1" applyFont="1" applyBorder="1" applyAlignment="1">
      <alignment horizontal="left"/>
    </xf>
    <xf numFmtId="1" fontId="17" fillId="0" borderId="1" xfId="25" applyNumberFormat="1" applyFont="1" applyBorder="1" applyAlignment="1">
      <alignment horizontal="left"/>
    </xf>
    <xf numFmtId="49" fontId="8" fillId="0" borderId="1" xfId="10" applyNumberFormat="1" applyFont="1" applyFill="1" applyBorder="1" applyAlignment="1">
      <alignment horizontal="left" vertical="top"/>
    </xf>
    <xf numFmtId="49" fontId="7" fillId="0" borderId="1" xfId="10" applyNumberFormat="1" applyFont="1" applyFill="1" applyBorder="1" applyAlignment="1">
      <alignment horizontal="left" vertical="top"/>
    </xf>
    <xf numFmtId="49" fontId="8" fillId="0" borderId="1" xfId="9" applyNumberFormat="1" applyFont="1" applyFill="1" applyBorder="1" applyAlignment="1">
      <alignment horizontal="left" vertical="top"/>
    </xf>
    <xf numFmtId="0" fontId="3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center" wrapText="1"/>
    </xf>
    <xf numFmtId="0" fontId="26" fillId="0" borderId="1" xfId="25" applyFont="1" applyBorder="1" applyAlignment="1">
      <alignment horizontal="left" vertical="top"/>
    </xf>
    <xf numFmtId="0" fontId="8" fillId="0" borderId="1" xfId="25" applyFont="1" applyBorder="1" applyAlignment="1">
      <alignment horizontal="left" vertical="top"/>
    </xf>
    <xf numFmtId="0" fontId="2" fillId="0" borderId="1" xfId="25" applyFont="1" applyBorder="1" applyAlignment="1">
      <alignment horizontal="left" vertical="top"/>
    </xf>
    <xf numFmtId="49" fontId="4" fillId="0" borderId="1" xfId="9" applyNumberFormat="1" applyFont="1" applyFill="1" applyBorder="1" applyAlignment="1">
      <alignment horizontal="left"/>
    </xf>
    <xf numFmtId="49" fontId="3" fillId="0" borderId="1" xfId="9" applyNumberFormat="1" applyFont="1" applyFill="1" applyBorder="1" applyAlignment="1">
      <alignment horizontal="left"/>
    </xf>
    <xf numFmtId="0" fontId="18" fillId="0" borderId="1" xfId="25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/>
    </xf>
    <xf numFmtId="22" fontId="30" fillId="4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wrapText="1"/>
    </xf>
    <xf numFmtId="0" fontId="30" fillId="4" borderId="1" xfId="0" applyFont="1" applyFill="1" applyBorder="1" applyAlignment="1">
      <alignment horizontal="left" vertical="top"/>
    </xf>
    <xf numFmtId="22" fontId="30" fillId="4" borderId="1" xfId="0" applyNumberFormat="1" applyFont="1" applyFill="1" applyBorder="1" applyAlignment="1">
      <alignment horizontal="left" vertical="top"/>
    </xf>
    <xf numFmtId="0" fontId="2" fillId="0" borderId="1" xfId="0" applyFont="1" applyBorder="1"/>
    <xf numFmtId="2" fontId="8" fillId="0" borderId="1" xfId="0" applyNumberFormat="1" applyFont="1" applyBorder="1" applyAlignment="1">
      <alignment horizontal="left" vertical="top"/>
    </xf>
    <xf numFmtId="0" fontId="8" fillId="0" borderId="0" xfId="0" applyFont="1" applyAlignment="1">
      <alignment horizontal="left"/>
    </xf>
    <xf numFmtId="49" fontId="21" fillId="0" borderId="1" xfId="0" applyNumberFormat="1" applyFont="1" applyBorder="1"/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49" fontId="3" fillId="0" borderId="1" xfId="27" applyNumberFormat="1" applyFont="1" applyBorder="1" applyAlignment="1">
      <alignment horizontal="left"/>
    </xf>
    <xf numFmtId="49" fontId="3" fillId="0" borderId="1" xfId="25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left"/>
    </xf>
    <xf numFmtId="167" fontId="8" fillId="0" borderId="1" xfId="0" applyNumberFormat="1" applyFont="1" applyBorder="1" applyAlignment="1">
      <alignment horizontal="center"/>
    </xf>
    <xf numFmtId="49" fontId="8" fillId="0" borderId="1" xfId="9" applyNumberFormat="1" applyFont="1" applyFill="1" applyBorder="1" applyAlignment="1">
      <alignment horizontal="center"/>
    </xf>
    <xf numFmtId="49" fontId="7" fillId="0" borderId="1" xfId="9" applyNumberFormat="1" applyFont="1" applyFill="1" applyBorder="1" applyAlignment="1">
      <alignment horizontal="left"/>
    </xf>
    <xf numFmtId="49" fontId="7" fillId="0" borderId="1" xfId="9" applyNumberFormat="1" applyFont="1" applyFill="1" applyBorder="1" applyAlignment="1"/>
    <xf numFmtId="49" fontId="7" fillId="0" borderId="1" xfId="9" applyNumberFormat="1" applyFont="1" applyFill="1" applyBorder="1" applyAlignment="1">
      <alignment horizontal="center"/>
    </xf>
    <xf numFmtId="0" fontId="7" fillId="0" borderId="1" xfId="9" applyNumberFormat="1" applyFont="1" applyFill="1" applyBorder="1" applyAlignment="1">
      <alignment horizontal="left"/>
    </xf>
    <xf numFmtId="0" fontId="7" fillId="0" borderId="1" xfId="0" applyFont="1" applyBorder="1"/>
    <xf numFmtId="0" fontId="17" fillId="0" borderId="1" xfId="0" applyFont="1" applyBorder="1" applyAlignment="1">
      <alignment vertical="top"/>
    </xf>
    <xf numFmtId="2" fontId="17" fillId="0" borderId="1" xfId="0" applyNumberFormat="1" applyFont="1" applyBorder="1" applyAlignment="1">
      <alignment horizontal="left"/>
    </xf>
    <xf numFmtId="0" fontId="17" fillId="0" borderId="0" xfId="0" applyFont="1"/>
    <xf numFmtId="49" fontId="8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left" vertical="center" wrapText="1"/>
    </xf>
    <xf numFmtId="1" fontId="8" fillId="0" borderId="1" xfId="0" applyNumberFormat="1" applyFont="1" applyBorder="1"/>
    <xf numFmtId="0" fontId="8" fillId="0" borderId="3" xfId="0" applyFont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0" fontId="0" fillId="0" borderId="0" xfId="0" applyAlignment="1">
      <alignment horizontal="left" vertical="center" wrapText="1" indent="1"/>
    </xf>
    <xf numFmtId="0" fontId="39" fillId="0" borderId="0" xfId="0" applyFont="1" applyAlignment="1">
      <alignment horizontal="left" vertical="center" wrapText="1" indent="1"/>
    </xf>
    <xf numFmtId="0" fontId="39" fillId="0" borderId="0" xfId="0" applyFont="1" applyAlignment="1">
      <alignment horizontal="left" vertical="center" indent="1"/>
    </xf>
    <xf numFmtId="0" fontId="41" fillId="5" borderId="4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42" fillId="5" borderId="4" xfId="0" applyFont="1" applyFill="1" applyBorder="1" applyAlignment="1">
      <alignment horizontal="center" vertical="center" wrapText="1"/>
    </xf>
    <xf numFmtId="21" fontId="41" fillId="5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4" fillId="0" borderId="1" xfId="0" applyFont="1" applyBorder="1"/>
    <xf numFmtId="0" fontId="43" fillId="0" borderId="1" xfId="0" applyFont="1" applyBorder="1"/>
    <xf numFmtId="0" fontId="3" fillId="0" borderId="5" xfId="25" applyFont="1" applyBorder="1" applyAlignment="1">
      <alignment horizontal="left"/>
    </xf>
    <xf numFmtId="0" fontId="3" fillId="0" borderId="5" xfId="25" applyFont="1" applyBorder="1"/>
    <xf numFmtId="16" fontId="3" fillId="0" borderId="5" xfId="25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30" fillId="4" borderId="5" xfId="0" applyFont="1" applyFill="1" applyBorder="1" applyAlignment="1">
      <alignment horizontal="left" vertical="center"/>
    </xf>
    <xf numFmtId="22" fontId="30" fillId="4" borderId="5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8" fillId="0" borderId="5" xfId="0" applyFont="1" applyBorder="1" applyAlignment="1">
      <alignment vertical="top"/>
    </xf>
    <xf numFmtId="2" fontId="7" fillId="0" borderId="1" xfId="27" applyNumberFormat="1" applyFont="1" applyBorder="1" applyAlignment="1">
      <alignment horizontal="left" vertical="top"/>
    </xf>
    <xf numFmtId="1" fontId="7" fillId="0" borderId="1" xfId="27" applyNumberFormat="1" applyFont="1" applyBorder="1" applyAlignment="1">
      <alignment horizontal="left"/>
    </xf>
    <xf numFmtId="49" fontId="7" fillId="0" borderId="1" xfId="27" applyNumberFormat="1" applyFont="1" applyBorder="1" applyAlignment="1">
      <alignment horizontal="left" vertical="top"/>
    </xf>
    <xf numFmtId="49" fontId="7" fillId="0" borderId="1" xfId="27" applyNumberFormat="1" applyFont="1" applyBorder="1" applyAlignment="1">
      <alignment vertical="top"/>
    </xf>
    <xf numFmtId="0" fontId="8" fillId="0" borderId="1" xfId="27" applyFont="1" applyBorder="1" applyAlignment="1">
      <alignment horizontal="left" vertical="top"/>
    </xf>
    <xf numFmtId="0" fontId="8" fillId="0" borderId="1" xfId="27" applyFont="1" applyBorder="1"/>
    <xf numFmtId="0" fontId="8" fillId="0" borderId="1" xfId="27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49" fontId="18" fillId="0" borderId="1" xfId="27" applyNumberFormat="1" applyFont="1" applyBorder="1" applyAlignment="1">
      <alignment horizontal="left"/>
    </xf>
    <xf numFmtId="1" fontId="18" fillId="0" borderId="1" xfId="27" applyNumberFormat="1" applyFont="1" applyBorder="1" applyAlignment="1">
      <alignment horizontal="left"/>
    </xf>
    <xf numFmtId="49" fontId="18" fillId="0" borderId="1" xfId="27" applyNumberFormat="1" applyFont="1" applyBorder="1" applyAlignment="1">
      <alignment horizontal="left" vertical="top"/>
    </xf>
    <xf numFmtId="49" fontId="18" fillId="0" borderId="1" xfId="27" applyNumberFormat="1" applyFont="1" applyBorder="1" applyAlignment="1">
      <alignment vertical="top"/>
    </xf>
    <xf numFmtId="49" fontId="8" fillId="0" borderId="1" xfId="27" applyNumberFormat="1" applyFont="1" applyBorder="1" applyAlignment="1">
      <alignment horizontal="left" vertical="top"/>
    </xf>
    <xf numFmtId="0" fontId="8" fillId="0" borderId="1" xfId="27" applyFont="1" applyBorder="1" applyAlignment="1">
      <alignment vertical="top"/>
    </xf>
    <xf numFmtId="49" fontId="8" fillId="0" borderId="1" xfId="27" applyNumberFormat="1" applyFont="1" applyBorder="1" applyAlignment="1">
      <alignment wrapText="1"/>
    </xf>
    <xf numFmtId="0" fontId="7" fillId="0" borderId="1" xfId="27" applyFont="1" applyBorder="1" applyAlignment="1">
      <alignment horizontal="left"/>
    </xf>
    <xf numFmtId="0" fontId="7" fillId="0" borderId="1" xfId="27" applyFont="1" applyBorder="1" applyAlignment="1">
      <alignment vertical="top"/>
    </xf>
    <xf numFmtId="0" fontId="7" fillId="0" borderId="1" xfId="27" applyFont="1" applyBorder="1" applyAlignment="1">
      <alignment horizontal="left" vertical="top"/>
    </xf>
    <xf numFmtId="0" fontId="7" fillId="0" borderId="1" xfId="27" applyFont="1" applyBorder="1" applyAlignment="1">
      <alignment wrapText="1"/>
    </xf>
    <xf numFmtId="0" fontId="7" fillId="0" borderId="1" xfId="27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49" fontId="7" fillId="0" borderId="1" xfId="27" applyNumberFormat="1" applyFont="1" applyBorder="1"/>
    <xf numFmtId="49" fontId="18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vertical="top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vertical="top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167" fontId="17" fillId="0" borderId="1" xfId="0" applyNumberFormat="1" applyFont="1" applyBorder="1" applyAlignment="1">
      <alignment horizontal="left"/>
    </xf>
    <xf numFmtId="167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/>
    </xf>
    <xf numFmtId="2" fontId="45" fillId="0" borderId="1" xfId="0" applyNumberFormat="1" applyFont="1" applyBorder="1" applyAlignment="1">
      <alignment horizontal="left" vertical="center" wrapText="1"/>
    </xf>
    <xf numFmtId="21" fontId="45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8" fillId="0" borderId="0" xfId="0" applyFont="1"/>
    <xf numFmtId="0" fontId="8" fillId="6" borderId="1" xfId="0" applyFont="1" applyFill="1" applyBorder="1" applyAlignment="1">
      <alignment horizontal="left" vertical="top"/>
    </xf>
    <xf numFmtId="0" fontId="17" fillId="6" borderId="1" xfId="0" applyFont="1" applyFill="1" applyBorder="1" applyAlignment="1">
      <alignment horizontal="left" wrapText="1"/>
    </xf>
    <xf numFmtId="49" fontId="8" fillId="6" borderId="1" xfId="0" applyNumberFormat="1" applyFont="1" applyFill="1" applyBorder="1" applyAlignment="1">
      <alignment horizontal="left" vertical="top"/>
    </xf>
    <xf numFmtId="0" fontId="17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17" fillId="6" borderId="1" xfId="0" applyFont="1" applyFill="1" applyBorder="1"/>
    <xf numFmtId="0" fontId="17" fillId="6" borderId="1" xfId="0" applyFont="1" applyFill="1" applyBorder="1" applyAlignment="1">
      <alignment horizontal="left"/>
    </xf>
    <xf numFmtId="0" fontId="17" fillId="6" borderId="1" xfId="0" applyFont="1" applyFill="1" applyBorder="1" applyAlignment="1">
      <alignment vertical="center" wrapText="1"/>
    </xf>
    <xf numFmtId="2" fontId="8" fillId="6" borderId="1" xfId="0" applyNumberFormat="1" applyFont="1" applyFill="1" applyBorder="1" applyAlignment="1">
      <alignment horizontal="left" vertical="top"/>
    </xf>
    <xf numFmtId="0" fontId="45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0" fontId="17" fillId="0" borderId="0" xfId="0" applyFont="1" applyAlignment="1">
      <alignment horizontal="left"/>
    </xf>
    <xf numFmtId="0" fontId="17" fillId="0" borderId="2" xfId="0" applyFont="1" applyBorder="1"/>
    <xf numFmtId="49" fontId="18" fillId="0" borderId="1" xfId="0" applyNumberFormat="1" applyFont="1" applyBorder="1" applyAlignment="1">
      <alignment horizontal="left" vertical="top"/>
    </xf>
    <xf numFmtId="49" fontId="35" fillId="0" borderId="1" xfId="0" applyNumberFormat="1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27" applyFont="1" applyBorder="1" applyAlignment="1">
      <alignment horizontal="right" vertical="top"/>
    </xf>
    <xf numFmtId="49" fontId="7" fillId="0" borderId="1" xfId="27" applyNumberFormat="1" applyFont="1" applyBorder="1" applyAlignment="1">
      <alignment horizontal="right" vertical="top"/>
    </xf>
    <xf numFmtId="49" fontId="8" fillId="0" borderId="1" xfId="27" applyNumberFormat="1" applyFont="1" applyBorder="1" applyAlignment="1">
      <alignment horizontal="right" vertical="top"/>
    </xf>
    <xf numFmtId="1" fontId="18" fillId="0" borderId="1" xfId="0" applyNumberFormat="1" applyFont="1" applyBorder="1" applyAlignment="1">
      <alignment horizontal="right"/>
    </xf>
    <xf numFmtId="1" fontId="35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vertical="top"/>
    </xf>
    <xf numFmtId="1" fontId="8" fillId="0" borderId="1" xfId="0" applyNumberFormat="1" applyFont="1" applyBorder="1" applyAlignment="1">
      <alignment horizontal="right"/>
    </xf>
    <xf numFmtId="0" fontId="45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right" vertical="top"/>
    </xf>
    <xf numFmtId="0" fontId="19" fillId="0" borderId="1" xfId="0" applyFont="1" applyBorder="1" applyAlignment="1">
      <alignment horizontal="right"/>
    </xf>
    <xf numFmtId="0" fontId="38" fillId="0" borderId="1" xfId="0" applyFont="1" applyBorder="1"/>
    <xf numFmtId="2" fontId="8" fillId="0" borderId="1" xfId="25" applyNumberFormat="1" applyFont="1" applyBorder="1" applyAlignment="1">
      <alignment vertical="top"/>
    </xf>
    <xf numFmtId="2" fontId="8" fillId="6" borderId="1" xfId="0" applyNumberFormat="1" applyFont="1" applyFill="1" applyBorder="1" applyAlignment="1">
      <alignment horizontal="left"/>
    </xf>
    <xf numFmtId="0" fontId="1" fillId="6" borderId="1" xfId="0" applyFont="1" applyFill="1" applyBorder="1"/>
    <xf numFmtId="0" fontId="30" fillId="4" borderId="0" xfId="0" applyFont="1" applyFill="1" applyAlignment="1">
      <alignment horizontal="left" vertical="center"/>
    </xf>
    <xf numFmtId="22" fontId="30" fillId="4" borderId="0" xfId="0" applyNumberFormat="1" applyFont="1" applyFill="1" applyAlignment="1">
      <alignment horizontal="left" vertical="center"/>
    </xf>
    <xf numFmtId="0" fontId="8" fillId="0" borderId="1" xfId="25" applyFont="1" applyBorder="1" applyAlignment="1">
      <alignment horizontal="center"/>
    </xf>
    <xf numFmtId="49" fontId="3" fillId="0" borderId="1" xfId="25" applyNumberFormat="1" applyFont="1" applyBorder="1" applyAlignment="1">
      <alignment horizontal="left"/>
    </xf>
    <xf numFmtId="2" fontId="8" fillId="0" borderId="0" xfId="0" applyNumberFormat="1" applyFont="1" applyBorder="1" applyAlignment="1">
      <alignment horizontal="left" vertical="top"/>
    </xf>
    <xf numFmtId="0" fontId="8" fillId="0" borderId="0" xfId="0" applyFont="1" applyBorder="1"/>
    <xf numFmtId="0" fontId="8" fillId="0" borderId="0" xfId="0" applyFont="1" applyBorder="1" applyAlignment="1">
      <alignment horizontal="left" vertical="top"/>
    </xf>
    <xf numFmtId="49" fontId="8" fillId="0" borderId="0" xfId="0" applyNumberFormat="1" applyFont="1" applyBorder="1" applyAlignment="1">
      <alignment horizontal="left"/>
    </xf>
    <xf numFmtId="0" fontId="45" fillId="0" borderId="0" xfId="0" applyFont="1" applyBorder="1" applyAlignment="1">
      <alignment horizontal="left" vertical="center" wrapText="1"/>
    </xf>
  </cellXfs>
  <cellStyles count="29">
    <cellStyle name="Comma 2" xfId="1" xr:uid="{00000000-0005-0000-0000-000000000000}"/>
    <cellStyle name="Comma 2 2" xfId="2" xr:uid="{00000000-0005-0000-0000-000001000000}"/>
    <cellStyle name="Comma 2 2 2" xfId="3" xr:uid="{00000000-0005-0000-0000-000002000000}"/>
    <cellStyle name="Comma 2 3" xfId="4" xr:uid="{00000000-0005-0000-0000-000003000000}"/>
    <cellStyle name="Comma 3" xfId="5" xr:uid="{00000000-0005-0000-0000-000004000000}"/>
    <cellStyle name="Comma 3 2" xfId="6" xr:uid="{00000000-0005-0000-0000-000005000000}"/>
    <cellStyle name="Comma 3 2 2" xfId="7" xr:uid="{00000000-0005-0000-0000-000006000000}"/>
    <cellStyle name="Hyperlink 2" xfId="8" xr:uid="{00000000-0005-0000-0000-000008000000}"/>
    <cellStyle name="Komma" xfId="9" builtinId="3"/>
    <cellStyle name="Komma 2" xfId="10" xr:uid="{00000000-0005-0000-0000-00000A000000}"/>
    <cellStyle name="Komma 2 2" xfId="11" xr:uid="{00000000-0005-0000-0000-00000B000000}"/>
    <cellStyle name="Komma 2 2 2" xfId="12" xr:uid="{00000000-0005-0000-0000-00000C000000}"/>
    <cellStyle name="Komma 2 2 3" xfId="13" xr:uid="{00000000-0005-0000-0000-00000D000000}"/>
    <cellStyle name="Komma 2 3" xfId="14" xr:uid="{00000000-0005-0000-0000-00000E000000}"/>
    <cellStyle name="Komma 2 4" xfId="15" xr:uid="{00000000-0005-0000-0000-00000F000000}"/>
    <cellStyle name="Komma 3" xfId="16" xr:uid="{00000000-0005-0000-0000-000010000000}"/>
    <cellStyle name="Komma 3 2" xfId="17" xr:uid="{00000000-0005-0000-0000-000011000000}"/>
    <cellStyle name="Komma 3 2 2" xfId="18" xr:uid="{00000000-0005-0000-0000-000012000000}"/>
    <cellStyle name="Komma 3 2 3" xfId="19" xr:uid="{00000000-0005-0000-0000-000013000000}"/>
    <cellStyle name="Komma 3 3" xfId="20" xr:uid="{00000000-0005-0000-0000-000014000000}"/>
    <cellStyle name="Komma 4" xfId="21" xr:uid="{00000000-0005-0000-0000-000015000000}"/>
    <cellStyle name="Komma 4 2" xfId="22" xr:uid="{00000000-0005-0000-0000-000016000000}"/>
    <cellStyle name="Komma 4 3" xfId="23" xr:uid="{00000000-0005-0000-0000-000017000000}"/>
    <cellStyle name="Komma 5" xfId="24" xr:uid="{00000000-0005-0000-0000-000018000000}"/>
    <cellStyle name="Normal" xfId="0" builtinId="0"/>
    <cellStyle name="Normal 2" xfId="25" xr:uid="{00000000-0005-0000-0000-00001A000000}"/>
    <cellStyle name="Normal 3" xfId="26" xr:uid="{00000000-0005-0000-0000-00001B000000}"/>
    <cellStyle name="Normal 4" xfId="27" xr:uid="{00000000-0005-0000-0000-00001C000000}"/>
    <cellStyle name="Valuta 2" xfId="28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435"/>
  <sheetViews>
    <sheetView tabSelected="1" zoomScaleNormal="100" workbookViewId="0">
      <pane ySplit="8" topLeftCell="A241" activePane="bottomLeft" state="frozen"/>
      <selection pane="bottomLeft" activeCell="A244" sqref="A244:F244"/>
    </sheetView>
  </sheetViews>
  <sheetFormatPr baseColWidth="10" defaultColWidth="11.453125" defaultRowHeight="13" x14ac:dyDescent="0.3"/>
  <cols>
    <col min="1" max="1" width="10" style="8" customWidth="1"/>
    <col min="2" max="2" width="24.54296875" style="8" customWidth="1"/>
    <col min="3" max="3" width="6.36328125" style="8" customWidth="1"/>
    <col min="4" max="4" width="9.7265625" style="8" customWidth="1"/>
    <col min="5" max="5" width="12.6328125" style="273" customWidth="1"/>
    <col min="6" max="6" width="11.26953125" style="8" customWidth="1"/>
    <col min="7" max="7" width="6.1796875" style="8" customWidth="1"/>
    <col min="8" max="9" width="6.26953125" style="317" customWidth="1"/>
    <col min="10" max="10" width="6" style="317" customWidth="1"/>
    <col min="11" max="11" width="4.36328125" style="8" customWidth="1"/>
    <col min="12" max="12" width="10.54296875" style="273" customWidth="1"/>
    <col min="13" max="13" width="7.08984375" style="10" customWidth="1"/>
    <col min="14" max="14" width="7.54296875" style="8" customWidth="1"/>
    <col min="15" max="15" width="13.26953125" style="10" customWidth="1"/>
    <col min="16" max="16" width="6.81640625" style="8" customWidth="1"/>
    <col min="17" max="17" width="5.36328125" style="9" customWidth="1"/>
    <col min="18" max="18" width="5.453125" style="8" customWidth="1"/>
    <col min="19" max="19" width="9.36328125" style="8" customWidth="1"/>
    <col min="20" max="16384" width="11.453125" style="8"/>
  </cols>
  <sheetData>
    <row r="1" spans="1:251" s="39" customFormat="1" x14ac:dyDescent="0.3">
      <c r="A1" s="242" t="s">
        <v>211</v>
      </c>
      <c r="B1" s="40"/>
      <c r="C1" s="243"/>
      <c r="D1" s="244"/>
      <c r="E1" s="245"/>
      <c r="F1" s="246"/>
      <c r="G1" s="246"/>
      <c r="H1" s="308"/>
      <c r="I1" s="308"/>
      <c r="J1" s="308"/>
      <c r="K1" s="246"/>
      <c r="L1" s="247"/>
      <c r="M1" s="247"/>
      <c r="N1" s="248"/>
      <c r="O1" s="247"/>
      <c r="P1" s="248"/>
      <c r="Q1" s="249"/>
    </row>
    <row r="2" spans="1:251" s="39" customFormat="1" x14ac:dyDescent="0.3">
      <c r="A2" s="242"/>
      <c r="B2" s="40" t="s">
        <v>135</v>
      </c>
      <c r="C2" s="243"/>
      <c r="D2" s="244"/>
      <c r="E2" s="245"/>
      <c r="F2" s="246"/>
      <c r="G2" s="246"/>
      <c r="H2" s="308"/>
      <c r="I2" s="308"/>
      <c r="J2" s="308"/>
      <c r="K2" s="246"/>
      <c r="L2" s="247"/>
      <c r="M2" s="247"/>
      <c r="N2" s="248"/>
      <c r="O2" s="247"/>
      <c r="P2" s="248"/>
      <c r="Q2" s="249"/>
    </row>
    <row r="3" spans="1:251" s="39" customFormat="1" x14ac:dyDescent="0.3">
      <c r="A3" s="242"/>
      <c r="B3" s="250" t="s">
        <v>38</v>
      </c>
      <c r="C3" s="251"/>
      <c r="D3" s="252"/>
      <c r="E3" s="253"/>
      <c r="F3" s="246"/>
      <c r="G3" s="246"/>
      <c r="H3" s="308"/>
      <c r="I3" s="308"/>
      <c r="J3" s="308"/>
      <c r="K3" s="246"/>
      <c r="L3" s="247"/>
      <c r="M3" s="247"/>
      <c r="N3" s="248"/>
      <c r="O3" s="247"/>
      <c r="P3" s="248"/>
      <c r="Q3" s="249"/>
    </row>
    <row r="4" spans="1:251" s="39" customFormat="1" ht="13.5" customHeight="1" x14ac:dyDescent="0.3">
      <c r="A4" s="254" t="s">
        <v>35</v>
      </c>
      <c r="B4" s="254" t="s">
        <v>788</v>
      </c>
      <c r="C4" s="248"/>
      <c r="D4" s="246"/>
      <c r="E4" s="255"/>
      <c r="F4" s="246"/>
      <c r="G4" s="246"/>
      <c r="H4" s="308"/>
      <c r="I4" s="308"/>
      <c r="J4" s="308"/>
      <c r="K4" s="246"/>
      <c r="L4" s="256" t="s">
        <v>89</v>
      </c>
      <c r="M4" s="247"/>
      <c r="N4" s="248"/>
      <c r="O4" s="247"/>
      <c r="P4" s="248"/>
      <c r="Q4" s="249"/>
      <c r="R4" s="55"/>
    </row>
    <row r="5" spans="1:251" s="39" customFormat="1" x14ac:dyDescent="0.3">
      <c r="A5" s="254"/>
      <c r="B5" s="254"/>
      <c r="C5" s="248"/>
      <c r="D5" s="246"/>
      <c r="E5" s="255"/>
      <c r="F5" s="246"/>
      <c r="G5" s="246"/>
      <c r="H5" s="308"/>
      <c r="I5" s="308"/>
      <c r="J5" s="308"/>
      <c r="K5" s="246"/>
      <c r="L5" s="256" t="s">
        <v>99</v>
      </c>
      <c r="M5" s="247"/>
      <c r="N5" s="248"/>
      <c r="O5" s="247"/>
      <c r="P5" s="248"/>
      <c r="Q5" s="249"/>
      <c r="R5" s="94"/>
    </row>
    <row r="6" spans="1:251" s="263" customFormat="1" x14ac:dyDescent="0.3">
      <c r="A6" s="242"/>
      <c r="B6" s="257"/>
      <c r="C6" s="257"/>
      <c r="D6" s="257"/>
      <c r="E6" s="258"/>
      <c r="F6" s="259"/>
      <c r="G6" s="259"/>
      <c r="H6" s="309" t="s">
        <v>11</v>
      </c>
      <c r="I6" s="310" t="s">
        <v>11</v>
      </c>
      <c r="J6" s="309" t="s">
        <v>11</v>
      </c>
      <c r="K6" s="259"/>
      <c r="L6" s="260" t="s">
        <v>60</v>
      </c>
      <c r="M6" s="261" t="s">
        <v>121</v>
      </c>
      <c r="N6" s="257" t="s">
        <v>66</v>
      </c>
      <c r="O6" s="261" t="s">
        <v>59</v>
      </c>
      <c r="P6" s="257" t="s">
        <v>120</v>
      </c>
      <c r="Q6" s="262" t="s">
        <v>119</v>
      </c>
      <c r="R6" s="263" t="s">
        <v>122</v>
      </c>
    </row>
    <row r="7" spans="1:251" s="263" customFormat="1" x14ac:dyDescent="0.3">
      <c r="A7" s="259" t="s">
        <v>56</v>
      </c>
      <c r="B7" s="257"/>
      <c r="C7" s="257"/>
      <c r="D7" s="257"/>
      <c r="E7" s="258"/>
      <c r="F7" s="259"/>
      <c r="G7" s="259"/>
      <c r="H7" s="309" t="s">
        <v>39</v>
      </c>
      <c r="I7" s="310" t="s">
        <v>39</v>
      </c>
      <c r="J7" s="309" t="s">
        <v>39</v>
      </c>
      <c r="K7" s="259"/>
      <c r="L7" s="261" t="s">
        <v>61</v>
      </c>
      <c r="M7" s="261"/>
      <c r="N7" s="257"/>
      <c r="O7" s="261"/>
      <c r="P7" s="257"/>
      <c r="Q7" s="262"/>
      <c r="R7" s="94"/>
    </row>
    <row r="8" spans="1:251" s="263" customFormat="1" x14ac:dyDescent="0.3">
      <c r="A8" s="242" t="s">
        <v>16</v>
      </c>
      <c r="B8" s="40" t="s">
        <v>17</v>
      </c>
      <c r="C8" s="243" t="s">
        <v>18</v>
      </c>
      <c r="D8" s="244" t="s">
        <v>9</v>
      </c>
      <c r="E8" s="245" t="s">
        <v>20</v>
      </c>
      <c r="F8" s="244" t="s">
        <v>21</v>
      </c>
      <c r="G8" s="244" t="s">
        <v>22</v>
      </c>
      <c r="H8" s="309" t="s">
        <v>31</v>
      </c>
      <c r="I8" s="310" t="s">
        <v>24</v>
      </c>
      <c r="J8" s="309" t="s">
        <v>25</v>
      </c>
      <c r="K8" s="244" t="s">
        <v>19</v>
      </c>
      <c r="L8" s="264" t="s">
        <v>468</v>
      </c>
      <c r="M8" s="264"/>
      <c r="N8" s="40"/>
      <c r="O8" s="264"/>
      <c r="P8" s="40"/>
      <c r="Q8" s="262"/>
      <c r="R8" s="7"/>
    </row>
    <row r="9" spans="1:251" x14ac:dyDescent="0.3">
      <c r="A9" s="265"/>
      <c r="B9" s="265"/>
      <c r="C9" s="265"/>
      <c r="D9" s="265"/>
      <c r="E9" s="266"/>
      <c r="F9" s="265"/>
      <c r="G9" s="265"/>
      <c r="H9" s="311"/>
      <c r="I9" s="312"/>
      <c r="J9" s="311"/>
      <c r="L9" s="266"/>
      <c r="M9" s="267"/>
      <c r="N9" s="265"/>
      <c r="O9" s="267"/>
      <c r="P9" s="265"/>
      <c r="Q9" s="268"/>
      <c r="S9" s="265"/>
    </row>
    <row r="11" spans="1:251" x14ac:dyDescent="0.3">
      <c r="A11" s="70">
        <v>0.7</v>
      </c>
      <c r="B11" s="175" t="s">
        <v>295</v>
      </c>
      <c r="C11" s="95">
        <v>2012</v>
      </c>
      <c r="D11" s="5" t="s">
        <v>96</v>
      </c>
      <c r="E11" s="5" t="s">
        <v>219</v>
      </c>
      <c r="F11" s="6">
        <v>250217</v>
      </c>
      <c r="G11" s="5"/>
      <c r="H11" s="313">
        <v>468</v>
      </c>
      <c r="I11" s="313"/>
      <c r="J11" s="313"/>
      <c r="K11" s="5" t="s">
        <v>130</v>
      </c>
      <c r="L11" s="39" t="s">
        <v>131</v>
      </c>
      <c r="M11" s="5" t="s">
        <v>246</v>
      </c>
      <c r="N11" s="6" t="s">
        <v>294</v>
      </c>
      <c r="O11" s="128" t="s">
        <v>167</v>
      </c>
      <c r="P11" s="5" t="s">
        <v>181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</row>
    <row r="12" spans="1:251" s="5" customFormat="1" x14ac:dyDescent="0.3">
      <c r="A12" s="70">
        <v>1.52</v>
      </c>
      <c r="B12" s="175" t="s">
        <v>295</v>
      </c>
      <c r="C12" s="95">
        <v>2012</v>
      </c>
      <c r="D12" s="5" t="s">
        <v>36</v>
      </c>
      <c r="E12" s="5" t="s">
        <v>219</v>
      </c>
      <c r="F12" s="6">
        <v>250217</v>
      </c>
      <c r="H12" s="313">
        <v>472</v>
      </c>
      <c r="I12" s="313"/>
      <c r="J12" s="313"/>
      <c r="K12" s="5" t="s">
        <v>130</v>
      </c>
      <c r="L12" s="39" t="s">
        <v>131</v>
      </c>
      <c r="M12" s="5" t="s">
        <v>246</v>
      </c>
      <c r="N12" s="6" t="s">
        <v>294</v>
      </c>
      <c r="O12" s="128" t="s">
        <v>167</v>
      </c>
      <c r="P12" s="5" t="s">
        <v>181</v>
      </c>
    </row>
    <row r="13" spans="1:251" s="5" customFormat="1" x14ac:dyDescent="0.3">
      <c r="A13" s="277" t="s">
        <v>524</v>
      </c>
      <c r="B13" s="5" t="s">
        <v>285</v>
      </c>
      <c r="C13" s="42">
        <v>2015</v>
      </c>
      <c r="D13" s="42" t="s">
        <v>484</v>
      </c>
      <c r="E13" s="42" t="s">
        <v>472</v>
      </c>
      <c r="F13" s="42">
        <v>250505</v>
      </c>
      <c r="G13" s="39"/>
      <c r="H13" s="314">
        <v>0</v>
      </c>
      <c r="I13" s="314"/>
      <c r="J13" s="314"/>
      <c r="K13" s="39" t="s">
        <v>129</v>
      </c>
      <c r="L13" s="39" t="s">
        <v>138</v>
      </c>
      <c r="M13" s="39" t="s">
        <v>244</v>
      </c>
      <c r="N13" s="39" t="s">
        <v>284</v>
      </c>
      <c r="O13" s="39" t="s">
        <v>525</v>
      </c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</row>
    <row r="14" spans="1:251" s="5" customFormat="1" x14ac:dyDescent="0.3">
      <c r="A14" s="77">
        <v>37.15</v>
      </c>
      <c r="B14" s="5" t="s">
        <v>285</v>
      </c>
      <c r="C14" s="8">
        <v>2015</v>
      </c>
      <c r="D14" s="77" t="s">
        <v>744</v>
      </c>
      <c r="E14" s="77" t="s">
        <v>472</v>
      </c>
      <c r="F14" s="77">
        <v>250519</v>
      </c>
      <c r="G14" s="304" t="s">
        <v>745</v>
      </c>
      <c r="H14" s="316"/>
      <c r="I14" s="316"/>
      <c r="J14" s="316"/>
      <c r="K14" s="77" t="s">
        <v>129</v>
      </c>
      <c r="L14" s="39" t="s">
        <v>138</v>
      </c>
      <c r="M14" s="77" t="s">
        <v>244</v>
      </c>
      <c r="N14" s="77" t="s">
        <v>284</v>
      </c>
      <c r="O14" s="77" t="s">
        <v>525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</row>
    <row r="15" spans="1:251" s="5" customFormat="1" x14ac:dyDescent="0.3">
      <c r="A15" s="77">
        <v>10.28</v>
      </c>
      <c r="B15" s="5" t="s">
        <v>285</v>
      </c>
      <c r="C15" s="8">
        <v>2015</v>
      </c>
      <c r="D15" s="77" t="s">
        <v>633</v>
      </c>
      <c r="E15" s="77" t="s">
        <v>472</v>
      </c>
      <c r="F15" s="77">
        <v>250519</v>
      </c>
      <c r="G15" s="11" t="s">
        <v>741</v>
      </c>
      <c r="H15" s="316">
        <v>708</v>
      </c>
      <c r="I15" s="316"/>
      <c r="J15" s="316"/>
      <c r="K15" s="77" t="s">
        <v>129</v>
      </c>
      <c r="L15" s="39" t="s">
        <v>138</v>
      </c>
      <c r="M15" s="77" t="s">
        <v>244</v>
      </c>
      <c r="N15" s="77" t="s">
        <v>284</v>
      </c>
      <c r="O15" s="77" t="s">
        <v>525</v>
      </c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</row>
    <row r="16" spans="1:251" s="5" customFormat="1" x14ac:dyDescent="0.3">
      <c r="A16" s="77" t="s">
        <v>750</v>
      </c>
      <c r="B16" s="5" t="s">
        <v>285</v>
      </c>
      <c r="C16" s="8">
        <v>2015</v>
      </c>
      <c r="D16" s="77" t="s">
        <v>736</v>
      </c>
      <c r="E16" s="77" t="s">
        <v>472</v>
      </c>
      <c r="F16" s="77">
        <v>250519</v>
      </c>
      <c r="G16" s="11"/>
      <c r="H16" s="316"/>
      <c r="I16" s="316"/>
      <c r="J16" s="316"/>
      <c r="K16" s="77" t="s">
        <v>129</v>
      </c>
      <c r="L16" s="39" t="s">
        <v>138</v>
      </c>
      <c r="M16" s="77" t="s">
        <v>244</v>
      </c>
      <c r="N16" s="77" t="s">
        <v>284</v>
      </c>
      <c r="O16" s="77" t="s">
        <v>525</v>
      </c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</row>
    <row r="17" spans="1:251" s="5" customFormat="1" x14ac:dyDescent="0.3">
      <c r="A17" s="70">
        <v>0.85</v>
      </c>
      <c r="B17" s="5" t="s">
        <v>285</v>
      </c>
      <c r="C17" s="8">
        <v>2015</v>
      </c>
      <c r="D17" s="5" t="s">
        <v>96</v>
      </c>
      <c r="E17" s="5" t="s">
        <v>219</v>
      </c>
      <c r="F17" s="6">
        <v>250217</v>
      </c>
      <c r="G17" s="8"/>
      <c r="H17" s="313">
        <v>872</v>
      </c>
      <c r="I17" s="315"/>
      <c r="J17" s="315"/>
      <c r="K17" s="8" t="s">
        <v>129</v>
      </c>
      <c r="L17" s="39" t="s">
        <v>138</v>
      </c>
      <c r="M17" s="5" t="s">
        <v>246</v>
      </c>
      <c r="N17" s="8" t="s">
        <v>284</v>
      </c>
      <c r="O17" s="128" t="s">
        <v>167</v>
      </c>
      <c r="P17" s="8" t="s">
        <v>182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</row>
    <row r="18" spans="1:251" s="5" customFormat="1" x14ac:dyDescent="0.3">
      <c r="A18" s="194">
        <v>1</v>
      </c>
      <c r="B18" s="5" t="s">
        <v>285</v>
      </c>
      <c r="C18" s="8">
        <v>2015</v>
      </c>
      <c r="D18" s="77" t="s">
        <v>759</v>
      </c>
      <c r="E18" s="77" t="s">
        <v>472</v>
      </c>
      <c r="F18" s="77">
        <v>250519</v>
      </c>
      <c r="G18" s="11"/>
      <c r="H18" s="316">
        <v>825</v>
      </c>
      <c r="I18" s="316"/>
      <c r="J18" s="316"/>
      <c r="K18" s="77" t="s">
        <v>129</v>
      </c>
      <c r="L18" s="39" t="s">
        <v>138</v>
      </c>
      <c r="M18" s="77" t="s">
        <v>246</v>
      </c>
      <c r="N18" s="77" t="s">
        <v>284</v>
      </c>
      <c r="O18" s="77" t="s">
        <v>525</v>
      </c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</row>
    <row r="19" spans="1:251" s="5" customFormat="1" x14ac:dyDescent="0.3">
      <c r="A19" s="194">
        <v>3.31</v>
      </c>
      <c r="B19" s="5" t="s">
        <v>285</v>
      </c>
      <c r="C19" s="8">
        <v>2015</v>
      </c>
      <c r="D19" s="77" t="s">
        <v>760</v>
      </c>
      <c r="E19" s="77" t="s">
        <v>472</v>
      </c>
      <c r="F19" s="77">
        <v>250519</v>
      </c>
      <c r="G19" s="11" t="s">
        <v>761</v>
      </c>
      <c r="H19" s="316">
        <v>832</v>
      </c>
      <c r="I19" s="316"/>
      <c r="J19" s="316"/>
      <c r="K19" s="77" t="s">
        <v>129</v>
      </c>
      <c r="L19" s="39" t="s">
        <v>138</v>
      </c>
      <c r="M19" s="77" t="s">
        <v>246</v>
      </c>
      <c r="N19" s="77" t="s">
        <v>284</v>
      </c>
      <c r="O19" s="77" t="s">
        <v>525</v>
      </c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</row>
    <row r="20" spans="1:251" s="5" customFormat="1" x14ac:dyDescent="0.3">
      <c r="A20" s="70">
        <v>1.74</v>
      </c>
      <c r="B20" s="5" t="s">
        <v>285</v>
      </c>
      <c r="C20" s="8">
        <v>2015</v>
      </c>
      <c r="D20" s="5" t="s">
        <v>36</v>
      </c>
      <c r="E20" s="5" t="s">
        <v>219</v>
      </c>
      <c r="F20" s="6">
        <v>250217</v>
      </c>
      <c r="H20" s="313">
        <v>820</v>
      </c>
      <c r="I20" s="315"/>
      <c r="J20" s="315"/>
      <c r="K20" s="5" t="s">
        <v>129</v>
      </c>
      <c r="L20" s="5" t="s">
        <v>138</v>
      </c>
      <c r="M20" s="5" t="s">
        <v>246</v>
      </c>
      <c r="N20" s="8" t="s">
        <v>284</v>
      </c>
      <c r="O20" s="128" t="s">
        <v>167</v>
      </c>
      <c r="P20" s="8" t="s">
        <v>15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</row>
    <row r="21" spans="1:251" s="5" customFormat="1" x14ac:dyDescent="0.3">
      <c r="A21" s="70">
        <v>0.7</v>
      </c>
      <c r="B21" s="175" t="s">
        <v>288</v>
      </c>
      <c r="C21" s="6">
        <v>2015</v>
      </c>
      <c r="D21" s="5" t="s">
        <v>96</v>
      </c>
      <c r="E21" s="5" t="s">
        <v>219</v>
      </c>
      <c r="F21" s="6">
        <v>250217</v>
      </c>
      <c r="H21" s="313">
        <v>745</v>
      </c>
      <c r="I21" s="313"/>
      <c r="J21" s="313"/>
      <c r="K21" s="5" t="s">
        <v>129</v>
      </c>
      <c r="L21" s="5" t="s">
        <v>138</v>
      </c>
      <c r="M21" s="5" t="s">
        <v>246</v>
      </c>
      <c r="N21" s="6" t="s">
        <v>284</v>
      </c>
      <c r="O21" s="128" t="s">
        <v>167</v>
      </c>
      <c r="P21" s="8" t="s">
        <v>15</v>
      </c>
    </row>
    <row r="22" spans="1:251" s="5" customFormat="1" x14ac:dyDescent="0.3">
      <c r="A22" s="70">
        <v>1.1200000000000001</v>
      </c>
      <c r="B22" s="175" t="s">
        <v>288</v>
      </c>
      <c r="C22" s="6">
        <v>2015</v>
      </c>
      <c r="D22" s="5" t="s">
        <v>36</v>
      </c>
      <c r="E22" s="5" t="s">
        <v>219</v>
      </c>
      <c r="F22" s="6">
        <v>250217</v>
      </c>
      <c r="H22" s="313">
        <v>510</v>
      </c>
      <c r="I22" s="313"/>
      <c r="J22" s="313"/>
      <c r="K22" s="5" t="s">
        <v>129</v>
      </c>
      <c r="L22" s="5" t="s">
        <v>138</v>
      </c>
      <c r="M22" s="5" t="s">
        <v>246</v>
      </c>
      <c r="N22" s="6" t="s">
        <v>284</v>
      </c>
      <c r="O22" s="128" t="s">
        <v>167</v>
      </c>
      <c r="P22" s="8" t="s">
        <v>15</v>
      </c>
    </row>
    <row r="23" spans="1:251" s="5" customFormat="1" x14ac:dyDescent="0.3">
      <c r="A23" s="6">
        <v>1.99</v>
      </c>
      <c r="B23" s="8" t="s">
        <v>141</v>
      </c>
      <c r="C23" s="6">
        <v>2006</v>
      </c>
      <c r="D23" s="5" t="s">
        <v>36</v>
      </c>
      <c r="E23" s="5" t="s">
        <v>219</v>
      </c>
      <c r="F23" s="6">
        <v>250113</v>
      </c>
      <c r="H23" s="316">
        <v>598</v>
      </c>
      <c r="I23" s="316">
        <v>236</v>
      </c>
      <c r="J23" s="313"/>
      <c r="K23" s="5" t="s">
        <v>130</v>
      </c>
      <c r="L23" s="5" t="s">
        <v>131</v>
      </c>
      <c r="M23" s="5" t="s">
        <v>246</v>
      </c>
      <c r="N23" s="41" t="s">
        <v>218</v>
      </c>
      <c r="O23" s="128" t="s">
        <v>167</v>
      </c>
      <c r="P23" s="8" t="s">
        <v>181</v>
      </c>
      <c r="IC23" s="8"/>
    </row>
    <row r="24" spans="1:251" s="5" customFormat="1" x14ac:dyDescent="0.3">
      <c r="A24" s="6">
        <v>8.2899999999999991</v>
      </c>
      <c r="B24" s="200" t="s">
        <v>166</v>
      </c>
      <c r="C24" s="42">
        <v>2016</v>
      </c>
      <c r="D24" s="5" t="s">
        <v>268</v>
      </c>
      <c r="E24" s="5" t="s">
        <v>229</v>
      </c>
      <c r="F24" s="6">
        <v>250616</v>
      </c>
      <c r="H24" s="316">
        <v>408</v>
      </c>
      <c r="I24" s="316"/>
      <c r="J24" s="313"/>
      <c r="K24" s="5" t="s">
        <v>130</v>
      </c>
      <c r="L24" s="5" t="s">
        <v>138</v>
      </c>
      <c r="M24" s="5" t="s">
        <v>244</v>
      </c>
      <c r="N24" s="6" t="s">
        <v>177</v>
      </c>
      <c r="O24" s="128" t="s">
        <v>167</v>
      </c>
      <c r="P24" s="8" t="s">
        <v>181</v>
      </c>
    </row>
    <row r="25" spans="1:251" s="5" customFormat="1" x14ac:dyDescent="0.3">
      <c r="A25" s="277" t="s">
        <v>526</v>
      </c>
      <c r="B25" s="277" t="s">
        <v>166</v>
      </c>
      <c r="C25" s="42">
        <v>2016</v>
      </c>
      <c r="D25" s="42" t="s">
        <v>484</v>
      </c>
      <c r="E25" s="42" t="s">
        <v>472</v>
      </c>
      <c r="F25" s="42">
        <v>250505</v>
      </c>
      <c r="G25" s="39"/>
      <c r="H25" s="314">
        <v>0</v>
      </c>
      <c r="I25" s="314"/>
      <c r="J25" s="314"/>
      <c r="K25" s="39" t="s">
        <v>130</v>
      </c>
      <c r="L25" s="39" t="s">
        <v>138</v>
      </c>
      <c r="M25" s="39" t="s">
        <v>244</v>
      </c>
      <c r="N25" s="39" t="s">
        <v>507</v>
      </c>
      <c r="O25" s="39" t="s">
        <v>525</v>
      </c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</row>
    <row r="26" spans="1:251" s="5" customFormat="1" x14ac:dyDescent="0.3">
      <c r="A26" s="6">
        <v>0.75</v>
      </c>
      <c r="B26" s="200" t="s">
        <v>166</v>
      </c>
      <c r="C26" s="42">
        <v>2016</v>
      </c>
      <c r="D26" s="5" t="s">
        <v>96</v>
      </c>
      <c r="E26" s="5" t="s">
        <v>219</v>
      </c>
      <c r="F26" s="6">
        <v>250217</v>
      </c>
      <c r="H26" s="313">
        <v>762</v>
      </c>
      <c r="I26" s="313"/>
      <c r="J26" s="313"/>
      <c r="K26" s="5" t="s">
        <v>130</v>
      </c>
      <c r="L26" s="5" t="s">
        <v>138</v>
      </c>
      <c r="M26" s="5" t="s">
        <v>246</v>
      </c>
      <c r="N26" s="6" t="s">
        <v>177</v>
      </c>
      <c r="O26" s="128" t="s">
        <v>167</v>
      </c>
      <c r="P26" s="5" t="s">
        <v>181</v>
      </c>
    </row>
    <row r="27" spans="1:251" x14ac:dyDescent="0.3">
      <c r="A27" s="6">
        <v>1.33</v>
      </c>
      <c r="B27" s="200" t="s">
        <v>166</v>
      </c>
      <c r="C27" s="42">
        <v>2016</v>
      </c>
      <c r="D27" s="5" t="s">
        <v>36</v>
      </c>
      <c r="E27" s="5" t="s">
        <v>219</v>
      </c>
      <c r="F27" s="6">
        <v>250113</v>
      </c>
      <c r="G27" s="5"/>
      <c r="H27" s="316">
        <v>568</v>
      </c>
      <c r="I27" s="316"/>
      <c r="J27" s="313"/>
      <c r="K27" s="5" t="s">
        <v>130</v>
      </c>
      <c r="L27" s="5" t="s">
        <v>138</v>
      </c>
      <c r="M27" s="5" t="s">
        <v>246</v>
      </c>
      <c r="N27" s="6" t="s">
        <v>177</v>
      </c>
      <c r="O27" s="128" t="s">
        <v>167</v>
      </c>
      <c r="P27" s="8" t="s">
        <v>181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s="41" customFormat="1" ht="14" customHeight="1" x14ac:dyDescent="0.3">
      <c r="A28" s="286" t="s">
        <v>398</v>
      </c>
      <c r="B28" s="274" t="s">
        <v>411</v>
      </c>
      <c r="C28" s="6">
        <v>1999</v>
      </c>
      <c r="D28" s="274" t="s">
        <v>276</v>
      </c>
      <c r="E28" s="273" t="s">
        <v>391</v>
      </c>
      <c r="F28" s="6">
        <v>250426</v>
      </c>
      <c r="G28" s="8"/>
      <c r="H28" s="317"/>
      <c r="I28" s="317"/>
      <c r="J28" s="317"/>
      <c r="K28" s="8" t="s">
        <v>129</v>
      </c>
      <c r="L28" s="273" t="s">
        <v>723</v>
      </c>
      <c r="M28" s="10" t="s">
        <v>389</v>
      </c>
      <c r="N28" s="274" t="s">
        <v>367</v>
      </c>
      <c r="O28" s="274" t="s">
        <v>376</v>
      </c>
      <c r="P28" s="8" t="s">
        <v>181</v>
      </c>
      <c r="Q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s="41" customFormat="1" ht="14" customHeight="1" x14ac:dyDescent="0.3">
      <c r="A29" s="77">
        <v>4.9400000000000004</v>
      </c>
      <c r="B29" s="77" t="s">
        <v>768</v>
      </c>
      <c r="C29" s="77">
        <v>2002</v>
      </c>
      <c r="D29" s="77" t="s">
        <v>764</v>
      </c>
      <c r="E29" s="77" t="s">
        <v>472</v>
      </c>
      <c r="F29" s="77">
        <v>250519</v>
      </c>
      <c r="G29" s="11" t="s">
        <v>741</v>
      </c>
      <c r="H29" s="316"/>
      <c r="I29" s="316">
        <v>357</v>
      </c>
      <c r="J29" s="316"/>
      <c r="K29" s="77" t="s">
        <v>129</v>
      </c>
      <c r="L29" s="77" t="s">
        <v>131</v>
      </c>
      <c r="M29" s="77" t="s">
        <v>246</v>
      </c>
      <c r="N29" s="77" t="s">
        <v>282</v>
      </c>
      <c r="O29" s="77" t="s">
        <v>525</v>
      </c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</row>
    <row r="30" spans="1:251" x14ac:dyDescent="0.3">
      <c r="A30" s="8" t="s">
        <v>527</v>
      </c>
      <c r="B30" s="8" t="s">
        <v>528</v>
      </c>
      <c r="C30" s="6">
        <v>2016</v>
      </c>
      <c r="D30" s="42" t="s">
        <v>484</v>
      </c>
      <c r="E30" s="42" t="s">
        <v>472</v>
      </c>
      <c r="F30" s="42">
        <v>250505</v>
      </c>
      <c r="G30" s="39"/>
      <c r="H30" s="314">
        <v>0</v>
      </c>
      <c r="I30" s="314"/>
      <c r="J30" s="314"/>
      <c r="K30" s="39" t="s">
        <v>130</v>
      </c>
      <c r="L30" s="39" t="s">
        <v>138</v>
      </c>
      <c r="M30" s="39" t="s">
        <v>244</v>
      </c>
      <c r="N30" s="39" t="s">
        <v>507</v>
      </c>
      <c r="O30" s="39" t="s">
        <v>525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</row>
    <row r="31" spans="1:251" x14ac:dyDescent="0.3">
      <c r="A31" s="285">
        <v>34.47</v>
      </c>
      <c r="B31" s="274" t="s">
        <v>364</v>
      </c>
      <c r="D31" s="274" t="s">
        <v>355</v>
      </c>
      <c r="E31" s="273" t="s">
        <v>391</v>
      </c>
      <c r="F31" s="6">
        <v>250426</v>
      </c>
      <c r="K31" s="8" t="s">
        <v>130</v>
      </c>
      <c r="L31" s="273" t="s">
        <v>723</v>
      </c>
      <c r="M31" s="10" t="s">
        <v>389</v>
      </c>
      <c r="N31" s="274" t="s">
        <v>360</v>
      </c>
      <c r="O31" s="274" t="s">
        <v>167</v>
      </c>
      <c r="S31" s="8" t="s">
        <v>413</v>
      </c>
    </row>
    <row r="32" spans="1:251" s="5" customFormat="1" x14ac:dyDescent="0.3">
      <c r="A32" s="286" t="s">
        <v>394</v>
      </c>
      <c r="B32" s="274" t="s">
        <v>382</v>
      </c>
      <c r="C32" s="6">
        <v>1973</v>
      </c>
      <c r="D32" s="274" t="s">
        <v>276</v>
      </c>
      <c r="E32" s="273" t="s">
        <v>391</v>
      </c>
      <c r="F32" s="6">
        <v>250426</v>
      </c>
      <c r="G32" s="8"/>
      <c r="H32" s="317"/>
      <c r="I32" s="317"/>
      <c r="J32" s="317"/>
      <c r="K32" s="8" t="s">
        <v>129</v>
      </c>
      <c r="L32" s="273" t="s">
        <v>723</v>
      </c>
      <c r="M32" s="10" t="s">
        <v>389</v>
      </c>
      <c r="N32" s="274" t="s">
        <v>370</v>
      </c>
      <c r="O32" s="274" t="s">
        <v>167</v>
      </c>
      <c r="P32" s="8" t="s">
        <v>181</v>
      </c>
      <c r="Q32" s="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s="5" customFormat="1" x14ac:dyDescent="0.3">
      <c r="A33" s="285">
        <v>17.37</v>
      </c>
      <c r="B33" s="276" t="s">
        <v>715</v>
      </c>
      <c r="C33" s="276">
        <v>1942</v>
      </c>
      <c r="D33" s="276" t="s">
        <v>718</v>
      </c>
      <c r="E33" s="42" t="s">
        <v>716</v>
      </c>
      <c r="F33" s="42">
        <v>250512</v>
      </c>
      <c r="G33" s="278">
        <v>0.6</v>
      </c>
      <c r="H33" s="318"/>
      <c r="I33" s="318"/>
      <c r="J33" s="314">
        <v>518</v>
      </c>
      <c r="K33" s="278" t="s">
        <v>129</v>
      </c>
      <c r="L33" s="278" t="s">
        <v>138</v>
      </c>
      <c r="M33" s="39" t="s">
        <v>244</v>
      </c>
      <c r="N33" s="276" t="s">
        <v>148</v>
      </c>
      <c r="O33" s="42" t="s">
        <v>525</v>
      </c>
      <c r="P33" s="278" t="s">
        <v>717</v>
      </c>
      <c r="Q33" s="278"/>
      <c r="R33" s="278"/>
      <c r="S33" s="42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8"/>
      <c r="AT33" s="278"/>
      <c r="AU33" s="278"/>
      <c r="AV33" s="278"/>
      <c r="AW33" s="278"/>
      <c r="AX33" s="278"/>
      <c r="AY33" s="278"/>
      <c r="AZ33" s="278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8"/>
      <c r="BO33" s="278"/>
      <c r="BP33" s="278"/>
      <c r="BQ33" s="278"/>
      <c r="BR33" s="278"/>
      <c r="BS33" s="278"/>
      <c r="BT33" s="278"/>
      <c r="BU33" s="278"/>
      <c r="BV33" s="278"/>
      <c r="BW33" s="278"/>
      <c r="BX33" s="278"/>
      <c r="BY33" s="278"/>
      <c r="BZ33" s="278"/>
      <c r="CA33" s="278"/>
      <c r="CB33" s="278"/>
      <c r="CC33" s="278"/>
      <c r="CD33" s="278"/>
      <c r="CE33" s="278"/>
      <c r="CF33" s="278"/>
      <c r="CG33" s="278"/>
      <c r="CH33" s="278"/>
      <c r="CI33" s="278"/>
      <c r="CJ33" s="278"/>
      <c r="CK33" s="278"/>
      <c r="CL33" s="278"/>
      <c r="CM33" s="278"/>
      <c r="CN33" s="278"/>
      <c r="CO33" s="278"/>
      <c r="CP33" s="278"/>
      <c r="CQ33" s="278"/>
      <c r="CR33" s="278"/>
      <c r="CS33" s="278"/>
      <c r="CT33" s="278"/>
      <c r="CU33" s="278"/>
      <c r="CV33" s="278"/>
      <c r="CW33" s="278"/>
      <c r="CX33" s="278"/>
      <c r="CY33" s="278"/>
      <c r="CZ33" s="278"/>
      <c r="DA33" s="278"/>
      <c r="DB33" s="278"/>
      <c r="DC33" s="278"/>
      <c r="DD33" s="278"/>
      <c r="DE33" s="278"/>
      <c r="DF33" s="278"/>
      <c r="DG33" s="278"/>
      <c r="DH33" s="278"/>
      <c r="DI33" s="278"/>
      <c r="DJ33" s="278"/>
      <c r="DK33" s="278"/>
      <c r="DL33" s="278"/>
      <c r="DM33" s="278"/>
      <c r="DN33" s="278"/>
      <c r="DO33" s="278"/>
      <c r="DP33" s="278"/>
      <c r="DQ33" s="278"/>
      <c r="DR33" s="278"/>
      <c r="DS33" s="278"/>
      <c r="DT33" s="278"/>
      <c r="DU33" s="278"/>
      <c r="DV33" s="278"/>
      <c r="DW33" s="278"/>
      <c r="DX33" s="278"/>
      <c r="DY33" s="278"/>
      <c r="DZ33" s="278"/>
      <c r="EA33" s="278"/>
      <c r="EB33" s="278"/>
      <c r="EC33" s="278"/>
      <c r="ED33" s="278"/>
      <c r="EE33" s="278"/>
      <c r="EF33" s="278"/>
      <c r="EG33" s="278"/>
      <c r="EH33" s="278"/>
      <c r="EI33" s="278"/>
      <c r="EJ33" s="278"/>
      <c r="EK33" s="278"/>
      <c r="EL33" s="278"/>
      <c r="EM33" s="278"/>
      <c r="EN33" s="278"/>
      <c r="EO33" s="278"/>
      <c r="EP33" s="278"/>
      <c r="EQ33" s="278"/>
      <c r="ER33" s="278"/>
      <c r="ES33" s="278"/>
      <c r="ET33" s="278"/>
      <c r="EU33" s="278"/>
      <c r="EV33" s="278"/>
      <c r="EW33" s="278"/>
      <c r="EX33" s="278"/>
      <c r="EY33" s="278"/>
      <c r="EZ33" s="278"/>
      <c r="FA33" s="278"/>
      <c r="FB33" s="278"/>
      <c r="FC33" s="278"/>
      <c r="FD33" s="278"/>
      <c r="FE33" s="278"/>
      <c r="FF33" s="278"/>
      <c r="FG33" s="278"/>
      <c r="FH33" s="278"/>
      <c r="FI33" s="278"/>
      <c r="FJ33" s="278"/>
      <c r="FK33" s="278"/>
      <c r="FL33" s="278"/>
      <c r="FM33" s="278"/>
      <c r="FN33" s="278"/>
      <c r="FO33" s="278"/>
      <c r="FP33" s="278"/>
      <c r="FQ33" s="278"/>
      <c r="FR33" s="278"/>
      <c r="FS33" s="278"/>
      <c r="FT33" s="278"/>
      <c r="FU33" s="278"/>
      <c r="FV33" s="278"/>
      <c r="FW33" s="278"/>
      <c r="FX33" s="278"/>
      <c r="FY33" s="278"/>
      <c r="FZ33" s="278"/>
      <c r="GA33" s="278"/>
      <c r="GB33" s="278"/>
      <c r="GC33" s="278"/>
      <c r="GD33" s="278"/>
      <c r="GE33" s="278"/>
      <c r="GF33" s="278"/>
      <c r="GG33" s="278"/>
      <c r="GH33" s="278"/>
      <c r="GI33" s="278"/>
      <c r="GJ33" s="278"/>
      <c r="GK33" s="278"/>
      <c r="GL33" s="278"/>
      <c r="GM33" s="278"/>
      <c r="GN33" s="278"/>
      <c r="GO33" s="278"/>
      <c r="GP33" s="278"/>
      <c r="GQ33" s="278"/>
      <c r="GR33" s="278"/>
      <c r="GS33" s="278"/>
      <c r="GT33" s="278"/>
      <c r="GU33" s="278"/>
      <c r="GV33" s="278"/>
      <c r="GW33" s="278"/>
      <c r="GX33" s="278"/>
      <c r="GY33" s="278"/>
      <c r="GZ33" s="278"/>
      <c r="HA33" s="278"/>
      <c r="HB33" s="278"/>
      <c r="HC33" s="278"/>
      <c r="HD33" s="278"/>
      <c r="HE33" s="278"/>
      <c r="HF33" s="278"/>
      <c r="HG33" s="278"/>
      <c r="HH33" s="278"/>
      <c r="HI33" s="278"/>
      <c r="HJ33" s="278"/>
      <c r="HK33" s="278"/>
      <c r="HL33" s="278"/>
      <c r="HM33" s="278"/>
      <c r="HN33" s="278"/>
      <c r="HO33" s="278"/>
      <c r="HP33" s="278"/>
      <c r="HQ33" s="278"/>
      <c r="HR33" s="278"/>
      <c r="HS33" s="278"/>
      <c r="HT33" s="278"/>
      <c r="HU33" s="278"/>
      <c r="HV33" s="278"/>
      <c r="HW33" s="278"/>
      <c r="HX33" s="278"/>
      <c r="HY33" s="278"/>
      <c r="HZ33" s="278"/>
      <c r="IA33" s="278"/>
      <c r="IB33" s="278"/>
      <c r="IC33" s="278"/>
      <c r="ID33" s="278"/>
      <c r="IE33" s="278"/>
      <c r="IF33" s="278"/>
      <c r="IG33" s="278"/>
      <c r="IH33" s="278"/>
      <c r="II33" s="278"/>
      <c r="IJ33" s="278"/>
      <c r="IK33" s="278"/>
      <c r="IL33" s="278"/>
      <c r="IM33" s="278"/>
      <c r="IN33" s="278"/>
      <c r="IO33" s="278"/>
      <c r="IP33" s="278"/>
      <c r="IQ33" s="278"/>
    </row>
    <row r="34" spans="1:251" s="5" customFormat="1" x14ac:dyDescent="0.3">
      <c r="A34" s="285">
        <v>10.9</v>
      </c>
      <c r="B34" s="276" t="s">
        <v>715</v>
      </c>
      <c r="C34" s="276">
        <v>1942</v>
      </c>
      <c r="D34" s="276" t="s">
        <v>633</v>
      </c>
      <c r="E34" s="42" t="s">
        <v>716</v>
      </c>
      <c r="F34" s="42">
        <v>250512</v>
      </c>
      <c r="G34" s="278">
        <v>1.7</v>
      </c>
      <c r="H34" s="318"/>
      <c r="I34" s="318"/>
      <c r="J34" s="314">
        <v>462</v>
      </c>
      <c r="K34" s="278" t="s">
        <v>129</v>
      </c>
      <c r="L34" s="278" t="s">
        <v>138</v>
      </c>
      <c r="M34" s="39" t="s">
        <v>244</v>
      </c>
      <c r="N34" s="276" t="s">
        <v>148</v>
      </c>
      <c r="O34" s="42" t="s">
        <v>525</v>
      </c>
      <c r="P34" s="278" t="s">
        <v>717</v>
      </c>
      <c r="Q34" s="278"/>
      <c r="R34" s="278"/>
      <c r="S34" s="42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278"/>
      <c r="BB34" s="278"/>
      <c r="BC34" s="278"/>
      <c r="BD34" s="278"/>
      <c r="BE34" s="278"/>
      <c r="BF34" s="278"/>
      <c r="BG34" s="278"/>
      <c r="BH34" s="278"/>
      <c r="BI34" s="278"/>
      <c r="BJ34" s="278"/>
      <c r="BK34" s="278"/>
      <c r="BL34" s="278"/>
      <c r="BM34" s="278"/>
      <c r="BN34" s="278"/>
      <c r="BO34" s="278"/>
      <c r="BP34" s="278"/>
      <c r="BQ34" s="278"/>
      <c r="BR34" s="278"/>
      <c r="BS34" s="278"/>
      <c r="BT34" s="278"/>
      <c r="BU34" s="278"/>
      <c r="BV34" s="278"/>
      <c r="BW34" s="278"/>
      <c r="BX34" s="278"/>
      <c r="BY34" s="278"/>
      <c r="BZ34" s="278"/>
      <c r="CA34" s="278"/>
      <c r="CB34" s="278"/>
      <c r="CC34" s="278"/>
      <c r="CD34" s="278"/>
      <c r="CE34" s="278"/>
      <c r="CF34" s="278"/>
      <c r="CG34" s="278"/>
      <c r="CH34" s="278"/>
      <c r="CI34" s="278"/>
      <c r="CJ34" s="278"/>
      <c r="CK34" s="278"/>
      <c r="CL34" s="278"/>
      <c r="CM34" s="278"/>
      <c r="CN34" s="278"/>
      <c r="CO34" s="278"/>
      <c r="CP34" s="278"/>
      <c r="CQ34" s="278"/>
      <c r="CR34" s="278"/>
      <c r="CS34" s="278"/>
      <c r="CT34" s="278"/>
      <c r="CU34" s="278"/>
      <c r="CV34" s="278"/>
      <c r="CW34" s="278"/>
      <c r="CX34" s="278"/>
      <c r="CY34" s="278"/>
      <c r="CZ34" s="278"/>
      <c r="DA34" s="278"/>
      <c r="DB34" s="278"/>
      <c r="DC34" s="278"/>
      <c r="DD34" s="278"/>
      <c r="DE34" s="278"/>
      <c r="DF34" s="278"/>
      <c r="DG34" s="278"/>
      <c r="DH34" s="278"/>
      <c r="DI34" s="278"/>
      <c r="DJ34" s="278"/>
      <c r="DK34" s="278"/>
      <c r="DL34" s="278"/>
      <c r="DM34" s="278"/>
      <c r="DN34" s="278"/>
      <c r="DO34" s="278"/>
      <c r="DP34" s="278"/>
      <c r="DQ34" s="278"/>
      <c r="DR34" s="278"/>
      <c r="DS34" s="278"/>
      <c r="DT34" s="278"/>
      <c r="DU34" s="278"/>
      <c r="DV34" s="278"/>
      <c r="DW34" s="278"/>
      <c r="DX34" s="278"/>
      <c r="DY34" s="278"/>
      <c r="DZ34" s="278"/>
      <c r="EA34" s="278"/>
      <c r="EB34" s="278"/>
      <c r="EC34" s="278"/>
      <c r="ED34" s="278"/>
      <c r="EE34" s="278"/>
      <c r="EF34" s="278"/>
      <c r="EG34" s="278"/>
      <c r="EH34" s="278"/>
      <c r="EI34" s="278"/>
      <c r="EJ34" s="278"/>
      <c r="EK34" s="278"/>
      <c r="EL34" s="278"/>
      <c r="EM34" s="278"/>
      <c r="EN34" s="278"/>
      <c r="EO34" s="278"/>
      <c r="EP34" s="278"/>
      <c r="EQ34" s="278"/>
      <c r="ER34" s="278"/>
      <c r="ES34" s="278"/>
      <c r="ET34" s="278"/>
      <c r="EU34" s="278"/>
      <c r="EV34" s="278"/>
      <c r="EW34" s="278"/>
      <c r="EX34" s="278"/>
      <c r="EY34" s="278"/>
      <c r="EZ34" s="278"/>
      <c r="FA34" s="278"/>
      <c r="FB34" s="278"/>
      <c r="FC34" s="278"/>
      <c r="FD34" s="278"/>
      <c r="FE34" s="278"/>
      <c r="FF34" s="278"/>
      <c r="FG34" s="278"/>
      <c r="FH34" s="278"/>
      <c r="FI34" s="278"/>
      <c r="FJ34" s="278"/>
      <c r="FK34" s="278"/>
      <c r="FL34" s="278"/>
      <c r="FM34" s="278"/>
      <c r="FN34" s="278"/>
      <c r="FO34" s="278"/>
      <c r="FP34" s="278"/>
      <c r="FQ34" s="278"/>
      <c r="FR34" s="278"/>
      <c r="FS34" s="278"/>
      <c r="FT34" s="278"/>
      <c r="FU34" s="278"/>
      <c r="FV34" s="278"/>
      <c r="FW34" s="278"/>
      <c r="FX34" s="278"/>
      <c r="FY34" s="278"/>
      <c r="FZ34" s="278"/>
      <c r="GA34" s="278"/>
      <c r="GB34" s="278"/>
      <c r="GC34" s="278"/>
      <c r="GD34" s="278"/>
      <c r="GE34" s="278"/>
      <c r="GF34" s="278"/>
      <c r="GG34" s="278"/>
      <c r="GH34" s="278"/>
      <c r="GI34" s="278"/>
      <c r="GJ34" s="278"/>
      <c r="GK34" s="278"/>
      <c r="GL34" s="278"/>
      <c r="GM34" s="278"/>
      <c r="GN34" s="278"/>
      <c r="GO34" s="278"/>
      <c r="GP34" s="278"/>
      <c r="GQ34" s="278"/>
      <c r="GR34" s="278"/>
      <c r="GS34" s="278"/>
      <c r="GT34" s="278"/>
      <c r="GU34" s="278"/>
      <c r="GV34" s="278"/>
      <c r="GW34" s="278"/>
      <c r="GX34" s="278"/>
      <c r="GY34" s="278"/>
      <c r="GZ34" s="278"/>
      <c r="HA34" s="278"/>
      <c r="HB34" s="278"/>
      <c r="HC34" s="278"/>
      <c r="HD34" s="278"/>
      <c r="HE34" s="278"/>
      <c r="HF34" s="278"/>
      <c r="HG34" s="278"/>
      <c r="HH34" s="278"/>
      <c r="HI34" s="278"/>
      <c r="HJ34" s="278"/>
      <c r="HK34" s="278"/>
      <c r="HL34" s="278"/>
      <c r="HM34" s="278"/>
      <c r="HN34" s="278"/>
      <c r="HO34" s="278"/>
      <c r="HP34" s="278"/>
      <c r="HQ34" s="278"/>
      <c r="HR34" s="278"/>
      <c r="HS34" s="278"/>
      <c r="HT34" s="278"/>
      <c r="HU34" s="278"/>
      <c r="HV34" s="278"/>
      <c r="HW34" s="278"/>
      <c r="HX34" s="278"/>
      <c r="HY34" s="278"/>
      <c r="HZ34" s="278"/>
      <c r="IA34" s="278"/>
      <c r="IB34" s="278"/>
      <c r="IC34" s="278"/>
      <c r="ID34" s="278"/>
      <c r="IE34" s="278"/>
      <c r="IF34" s="278"/>
      <c r="IG34" s="278"/>
      <c r="IH34" s="278"/>
      <c r="II34" s="278"/>
      <c r="IJ34" s="278"/>
      <c r="IK34" s="278"/>
      <c r="IL34" s="278"/>
      <c r="IM34" s="278"/>
      <c r="IN34" s="278"/>
      <c r="IO34" s="278"/>
      <c r="IP34" s="278"/>
      <c r="IQ34" s="278"/>
    </row>
    <row r="35" spans="1:251" s="5" customFormat="1" ht="13.5" thickBot="1" x14ac:dyDescent="0.35">
      <c r="A35" s="283">
        <v>7.4</v>
      </c>
      <c r="B35" s="71" t="s">
        <v>652</v>
      </c>
      <c r="C35" s="165">
        <v>1942</v>
      </c>
      <c r="D35" s="71" t="s">
        <v>651</v>
      </c>
      <c r="E35" s="41" t="s">
        <v>665</v>
      </c>
      <c r="F35" s="39">
        <v>250507</v>
      </c>
      <c r="G35" s="282"/>
      <c r="H35" s="314"/>
      <c r="I35" s="314"/>
      <c r="J35" s="314">
        <v>502</v>
      </c>
      <c r="K35" s="41" t="s">
        <v>129</v>
      </c>
      <c r="L35" s="302" t="s">
        <v>138</v>
      </c>
      <c r="M35" s="41" t="s">
        <v>245</v>
      </c>
      <c r="N35" s="42" t="s">
        <v>148</v>
      </c>
      <c r="O35" s="71" t="s">
        <v>167</v>
      </c>
      <c r="P35" s="41" t="s">
        <v>15</v>
      </c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</row>
    <row r="36" spans="1:251" s="5" customFormat="1" x14ac:dyDescent="0.3">
      <c r="A36" s="286" t="s">
        <v>393</v>
      </c>
      <c r="B36" s="274" t="s">
        <v>383</v>
      </c>
      <c r="C36" s="8"/>
      <c r="D36" s="274" t="s">
        <v>276</v>
      </c>
      <c r="E36" s="273" t="s">
        <v>391</v>
      </c>
      <c r="F36" s="6">
        <v>250426</v>
      </c>
      <c r="G36" s="8"/>
      <c r="H36" s="317"/>
      <c r="I36" s="317"/>
      <c r="J36" s="317"/>
      <c r="K36" s="8" t="s">
        <v>129</v>
      </c>
      <c r="L36" s="273" t="s">
        <v>723</v>
      </c>
      <c r="M36" s="10" t="s">
        <v>389</v>
      </c>
      <c r="N36" s="274" t="s">
        <v>370</v>
      </c>
      <c r="O36" s="274" t="s">
        <v>167</v>
      </c>
      <c r="P36" s="8"/>
      <c r="Q36" s="9"/>
      <c r="R36" s="8"/>
      <c r="S36" s="8" t="s">
        <v>413</v>
      </c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s="5" customFormat="1" x14ac:dyDescent="0.3">
      <c r="A37" s="95" t="s">
        <v>529</v>
      </c>
      <c r="B37" s="95" t="s">
        <v>530</v>
      </c>
      <c r="C37" s="95">
        <v>2018</v>
      </c>
      <c r="D37" s="42" t="s">
        <v>484</v>
      </c>
      <c r="E37" s="42" t="s">
        <v>472</v>
      </c>
      <c r="F37" s="42">
        <v>250505</v>
      </c>
      <c r="G37" s="39"/>
      <c r="H37" s="314">
        <v>0</v>
      </c>
      <c r="I37" s="314"/>
      <c r="J37" s="314"/>
      <c r="K37" s="39" t="s">
        <v>130</v>
      </c>
      <c r="L37" s="39" t="s">
        <v>138</v>
      </c>
      <c r="M37" s="39" t="s">
        <v>244</v>
      </c>
      <c r="N37" s="39" t="s">
        <v>507</v>
      </c>
      <c r="O37" s="39" t="s">
        <v>525</v>
      </c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</row>
    <row r="38" spans="1:251" s="5" customFormat="1" x14ac:dyDescent="0.3">
      <c r="A38" s="42" t="s">
        <v>663</v>
      </c>
      <c r="B38" s="6" t="s">
        <v>209</v>
      </c>
      <c r="C38" s="165">
        <v>1963</v>
      </c>
      <c r="D38" s="42" t="s">
        <v>336</v>
      </c>
      <c r="E38" s="42" t="s">
        <v>661</v>
      </c>
      <c r="F38" s="42">
        <v>250511</v>
      </c>
      <c r="G38" s="42"/>
      <c r="H38" s="319"/>
      <c r="I38" s="314"/>
      <c r="J38" s="314"/>
      <c r="K38" s="39" t="s">
        <v>130</v>
      </c>
      <c r="L38" s="269" t="s">
        <v>208</v>
      </c>
      <c r="M38" s="41" t="s">
        <v>389</v>
      </c>
      <c r="N38" s="8" t="s">
        <v>242</v>
      </c>
      <c r="O38" s="128" t="s">
        <v>167</v>
      </c>
      <c r="P38" s="8" t="s">
        <v>181</v>
      </c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</row>
    <row r="39" spans="1:251" s="5" customFormat="1" x14ac:dyDescent="0.3">
      <c r="A39" s="194">
        <v>35.35</v>
      </c>
      <c r="B39" s="6" t="s">
        <v>209</v>
      </c>
      <c r="C39" s="77">
        <v>1963</v>
      </c>
      <c r="D39" s="5" t="s">
        <v>261</v>
      </c>
      <c r="E39" s="5" t="s">
        <v>258</v>
      </c>
      <c r="F39" s="6">
        <v>250215</v>
      </c>
      <c r="H39" s="316"/>
      <c r="I39" s="316">
        <v>189</v>
      </c>
      <c r="J39" s="316">
        <v>526</v>
      </c>
      <c r="K39" s="5" t="s">
        <v>130</v>
      </c>
      <c r="L39" s="269" t="s">
        <v>208</v>
      </c>
      <c r="M39" s="5" t="s">
        <v>244</v>
      </c>
      <c r="N39" s="8" t="s">
        <v>242</v>
      </c>
      <c r="O39" s="128" t="s">
        <v>167</v>
      </c>
      <c r="P39" s="8" t="s">
        <v>181</v>
      </c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  <c r="HH39" s="128"/>
      <c r="HI39" s="128"/>
      <c r="HJ39" s="128"/>
      <c r="HK39" s="128"/>
      <c r="HL39" s="128"/>
      <c r="HM39" s="128"/>
      <c r="HN39" s="128"/>
      <c r="HO39" s="128"/>
      <c r="HP39" s="128"/>
      <c r="HQ39" s="128"/>
    </row>
    <row r="40" spans="1:251" s="5" customFormat="1" x14ac:dyDescent="0.3">
      <c r="A40" s="194" t="s">
        <v>240</v>
      </c>
      <c r="B40" s="6" t="s">
        <v>209</v>
      </c>
      <c r="C40" s="77">
        <v>1963</v>
      </c>
      <c r="D40" s="5" t="s">
        <v>241</v>
      </c>
      <c r="E40" s="5" t="s">
        <v>229</v>
      </c>
      <c r="F40" s="6">
        <v>250127</v>
      </c>
      <c r="H40" s="316"/>
      <c r="I40" s="316">
        <v>274</v>
      </c>
      <c r="J40" s="316">
        <v>555</v>
      </c>
      <c r="K40" s="5" t="s">
        <v>130</v>
      </c>
      <c r="L40" s="269" t="s">
        <v>208</v>
      </c>
      <c r="M40" s="5" t="s">
        <v>244</v>
      </c>
      <c r="N40" s="8" t="s">
        <v>242</v>
      </c>
      <c r="O40" s="128" t="s">
        <v>167</v>
      </c>
      <c r="P40" s="8" t="s">
        <v>181</v>
      </c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  <c r="GG40" s="128"/>
      <c r="GH40" s="128"/>
      <c r="GI40" s="128"/>
      <c r="GJ40" s="128"/>
      <c r="GK40" s="128"/>
      <c r="GL40" s="128"/>
      <c r="GM40" s="128"/>
      <c r="GN40" s="128"/>
      <c r="GO40" s="128"/>
      <c r="GP40" s="128"/>
      <c r="GQ40" s="128"/>
      <c r="GR40" s="128"/>
      <c r="GS40" s="128"/>
      <c r="GT40" s="128"/>
      <c r="GU40" s="128"/>
      <c r="GV40" s="128"/>
      <c r="GW40" s="128"/>
      <c r="GX40" s="128"/>
      <c r="GY40" s="128"/>
      <c r="GZ40" s="128"/>
      <c r="HA40" s="128"/>
      <c r="HB40" s="128"/>
      <c r="HC40" s="128"/>
      <c r="HD40" s="128"/>
      <c r="HE40" s="128"/>
      <c r="HF40" s="128"/>
      <c r="HG40" s="128"/>
      <c r="HH40" s="128"/>
      <c r="HI40" s="128"/>
      <c r="HJ40" s="128"/>
      <c r="HK40" s="128"/>
      <c r="HL40" s="128"/>
      <c r="HM40" s="128"/>
      <c r="HN40" s="128"/>
      <c r="HO40" s="128"/>
      <c r="HP40" s="128"/>
      <c r="HQ40" s="128"/>
    </row>
    <row r="41" spans="1:251" s="5" customFormat="1" x14ac:dyDescent="0.3">
      <c r="A41" s="194" t="s">
        <v>758</v>
      </c>
      <c r="B41" s="77" t="s">
        <v>172</v>
      </c>
      <c r="C41" s="77">
        <v>1978</v>
      </c>
      <c r="D41" s="77" t="s">
        <v>349</v>
      </c>
      <c r="E41" s="77" t="s">
        <v>472</v>
      </c>
      <c r="F41" s="77">
        <v>250519</v>
      </c>
      <c r="G41" s="11"/>
      <c r="H41" s="316"/>
      <c r="I41" s="316">
        <v>364</v>
      </c>
      <c r="J41" s="316">
        <v>389</v>
      </c>
      <c r="K41" s="77" t="s">
        <v>129</v>
      </c>
      <c r="L41" s="269" t="s">
        <v>190</v>
      </c>
      <c r="M41" s="77" t="s">
        <v>244</v>
      </c>
      <c r="N41" s="77" t="s">
        <v>342</v>
      </c>
      <c r="O41" s="77" t="s">
        <v>525</v>
      </c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</row>
    <row r="42" spans="1:251" s="5" customFormat="1" x14ac:dyDescent="0.3">
      <c r="A42" s="6" t="s">
        <v>531</v>
      </c>
      <c r="B42" s="6" t="s">
        <v>532</v>
      </c>
      <c r="C42" s="6">
        <v>2015</v>
      </c>
      <c r="D42" s="42" t="s">
        <v>484</v>
      </c>
      <c r="E42" s="42" t="s">
        <v>472</v>
      </c>
      <c r="F42" s="42">
        <v>250505</v>
      </c>
      <c r="G42" s="39"/>
      <c r="H42" s="314">
        <v>0</v>
      </c>
      <c r="I42" s="314"/>
      <c r="J42" s="314"/>
      <c r="K42" s="39" t="s">
        <v>129</v>
      </c>
      <c r="L42" s="39" t="s">
        <v>138</v>
      </c>
      <c r="M42" s="39" t="s">
        <v>244</v>
      </c>
      <c r="N42" s="39" t="s">
        <v>284</v>
      </c>
      <c r="O42" s="39" t="s">
        <v>525</v>
      </c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</row>
    <row r="43" spans="1:251" s="5" customFormat="1" x14ac:dyDescent="0.3">
      <c r="A43" s="42" t="s">
        <v>732</v>
      </c>
      <c r="B43" s="277" t="s">
        <v>113</v>
      </c>
      <c r="C43" s="42">
        <v>2006</v>
      </c>
      <c r="D43" s="276" t="s">
        <v>471</v>
      </c>
      <c r="E43" s="42" t="s">
        <v>733</v>
      </c>
      <c r="F43" s="42">
        <v>250514</v>
      </c>
      <c r="G43" s="278"/>
      <c r="H43" s="314">
        <v>1024</v>
      </c>
      <c r="I43" s="314">
        <v>795</v>
      </c>
      <c r="J43" s="314"/>
      <c r="K43" s="39" t="s">
        <v>129</v>
      </c>
      <c r="L43" s="187" t="s">
        <v>353</v>
      </c>
      <c r="M43" s="39" t="s">
        <v>244</v>
      </c>
      <c r="N43" s="39" t="s">
        <v>533</v>
      </c>
      <c r="O43" s="41" t="s">
        <v>167</v>
      </c>
      <c r="P43" s="8" t="s">
        <v>181</v>
      </c>
      <c r="Q43" s="278"/>
      <c r="R43" s="278"/>
      <c r="S43" s="42"/>
      <c r="T43" s="278">
        <v>55</v>
      </c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8"/>
      <c r="BB43" s="278"/>
      <c r="BC43" s="278"/>
      <c r="BD43" s="278"/>
      <c r="BE43" s="278"/>
      <c r="BF43" s="278"/>
      <c r="BG43" s="278"/>
      <c r="BH43" s="278"/>
      <c r="BI43" s="278"/>
      <c r="BJ43" s="278"/>
      <c r="BK43" s="278"/>
      <c r="BL43" s="278"/>
      <c r="BM43" s="278"/>
      <c r="BN43" s="278"/>
      <c r="BO43" s="278"/>
      <c r="BP43" s="278"/>
      <c r="BQ43" s="278"/>
      <c r="BR43" s="278"/>
      <c r="BS43" s="278"/>
      <c r="BT43" s="278"/>
      <c r="BU43" s="278"/>
      <c r="BV43" s="278"/>
      <c r="BW43" s="278"/>
      <c r="BX43" s="278"/>
      <c r="BY43" s="278"/>
      <c r="BZ43" s="278"/>
      <c r="CA43" s="278"/>
      <c r="CB43" s="278"/>
      <c r="CC43" s="278"/>
      <c r="CD43" s="278"/>
      <c r="CE43" s="278"/>
      <c r="CF43" s="278"/>
      <c r="CG43" s="278"/>
      <c r="CH43" s="278"/>
      <c r="CI43" s="278"/>
      <c r="CJ43" s="278"/>
      <c r="CK43" s="278"/>
      <c r="CL43" s="278"/>
      <c r="CM43" s="278"/>
      <c r="CN43" s="278"/>
      <c r="CO43" s="278"/>
      <c r="CP43" s="278"/>
      <c r="CQ43" s="278"/>
      <c r="CR43" s="278"/>
      <c r="CS43" s="278"/>
      <c r="CT43" s="278"/>
      <c r="CU43" s="278"/>
      <c r="CV43" s="278"/>
      <c r="CW43" s="278"/>
      <c r="CX43" s="278"/>
      <c r="CY43" s="278"/>
      <c r="CZ43" s="278"/>
      <c r="DA43" s="278"/>
      <c r="DB43" s="278"/>
      <c r="DC43" s="278"/>
      <c r="DD43" s="278"/>
      <c r="DE43" s="278"/>
      <c r="DF43" s="278"/>
      <c r="DG43" s="278"/>
      <c r="DH43" s="278"/>
      <c r="DI43" s="278"/>
      <c r="DJ43" s="278"/>
      <c r="DK43" s="278"/>
      <c r="DL43" s="278"/>
      <c r="DM43" s="278"/>
      <c r="DN43" s="278"/>
      <c r="DO43" s="278"/>
      <c r="DP43" s="278"/>
      <c r="DQ43" s="278"/>
      <c r="DR43" s="278"/>
      <c r="DS43" s="278"/>
      <c r="DT43" s="278"/>
      <c r="DU43" s="278"/>
      <c r="DV43" s="278"/>
      <c r="DW43" s="278"/>
      <c r="DX43" s="278"/>
      <c r="DY43" s="278"/>
      <c r="DZ43" s="278"/>
      <c r="EA43" s="278"/>
      <c r="EB43" s="278"/>
      <c r="EC43" s="278"/>
      <c r="ED43" s="278"/>
      <c r="EE43" s="278"/>
      <c r="EF43" s="278"/>
      <c r="EG43" s="278"/>
      <c r="EH43" s="278"/>
      <c r="EI43" s="278"/>
      <c r="EJ43" s="278"/>
      <c r="EK43" s="278"/>
      <c r="EL43" s="278"/>
      <c r="EM43" s="278"/>
      <c r="EN43" s="278"/>
      <c r="EO43" s="278"/>
      <c r="EP43" s="278"/>
      <c r="EQ43" s="278"/>
      <c r="ER43" s="278"/>
      <c r="ES43" s="278"/>
      <c r="ET43" s="278"/>
      <c r="EU43" s="278"/>
      <c r="EV43" s="278"/>
      <c r="EW43" s="278"/>
      <c r="EX43" s="278"/>
      <c r="EY43" s="278"/>
      <c r="EZ43" s="278"/>
      <c r="FA43" s="278"/>
      <c r="FB43" s="278"/>
      <c r="FC43" s="278"/>
      <c r="FD43" s="278"/>
      <c r="FE43" s="278"/>
      <c r="FF43" s="278"/>
      <c r="FG43" s="278"/>
      <c r="FH43" s="278"/>
      <c r="FI43" s="278"/>
      <c r="FJ43" s="278"/>
      <c r="FK43" s="278"/>
      <c r="FL43" s="278"/>
      <c r="FM43" s="278"/>
      <c r="FN43" s="278"/>
      <c r="FO43" s="278"/>
      <c r="FP43" s="278"/>
      <c r="FQ43" s="278"/>
      <c r="FR43" s="278"/>
      <c r="FS43" s="278"/>
      <c r="FT43" s="278"/>
      <c r="FU43" s="278"/>
      <c r="FV43" s="278"/>
      <c r="FW43" s="278"/>
      <c r="FX43" s="278"/>
      <c r="FY43" s="278"/>
      <c r="FZ43" s="278"/>
      <c r="GA43" s="278"/>
      <c r="GB43" s="278"/>
      <c r="GC43" s="278"/>
      <c r="GD43" s="278"/>
      <c r="GE43" s="278"/>
      <c r="GF43" s="278"/>
      <c r="GG43" s="278"/>
      <c r="GH43" s="278"/>
      <c r="GI43" s="278"/>
      <c r="GJ43" s="278"/>
      <c r="GK43" s="278"/>
      <c r="GL43" s="278"/>
      <c r="GM43" s="278"/>
      <c r="GN43" s="278"/>
      <c r="GO43" s="278"/>
      <c r="GP43" s="278"/>
      <c r="GQ43" s="278"/>
      <c r="GR43" s="278"/>
      <c r="GS43" s="278"/>
      <c r="GT43" s="278"/>
      <c r="GU43" s="278"/>
      <c r="GV43" s="278"/>
      <c r="GW43" s="278"/>
      <c r="GX43" s="278"/>
      <c r="GY43" s="278"/>
      <c r="GZ43" s="278"/>
      <c r="HA43" s="278"/>
      <c r="HB43" s="278"/>
      <c r="HC43" s="278"/>
      <c r="HD43" s="278"/>
      <c r="HE43" s="278"/>
      <c r="HF43" s="278"/>
      <c r="HG43" s="278"/>
      <c r="HH43" s="278"/>
      <c r="HI43" s="278"/>
      <c r="HJ43" s="278"/>
      <c r="HK43" s="278"/>
      <c r="HL43" s="278"/>
      <c r="HM43" s="278"/>
      <c r="HN43" s="278"/>
      <c r="HO43" s="278"/>
      <c r="HP43" s="278"/>
      <c r="HQ43" s="278"/>
      <c r="HR43" s="278"/>
      <c r="HS43" s="278"/>
      <c r="HT43" s="278"/>
      <c r="HU43" s="278"/>
      <c r="HV43" s="278"/>
      <c r="HW43" s="278"/>
      <c r="HX43" s="278"/>
      <c r="HY43" s="278"/>
      <c r="HZ43" s="278"/>
      <c r="IA43" s="278"/>
      <c r="IB43" s="278"/>
      <c r="IC43" s="278"/>
      <c r="ID43" s="278"/>
      <c r="IE43" s="278"/>
      <c r="IF43" s="278"/>
      <c r="IG43" s="278"/>
      <c r="IH43" s="278"/>
      <c r="II43" s="278"/>
      <c r="IJ43" s="278"/>
      <c r="IK43" s="278"/>
      <c r="IL43" s="278"/>
      <c r="IM43" s="278"/>
      <c r="IN43" s="278"/>
      <c r="IO43" s="278"/>
      <c r="IP43" s="278"/>
      <c r="IQ43" s="278">
        <f>SUM(B43:IP43)</f>
        <v>254394</v>
      </c>
    </row>
    <row r="44" spans="1:251" s="5" customFormat="1" x14ac:dyDescent="0.3">
      <c r="A44" s="77">
        <v>4.13</v>
      </c>
      <c r="B44" s="77" t="s">
        <v>113</v>
      </c>
      <c r="C44" s="77">
        <v>2006</v>
      </c>
      <c r="D44" s="77" t="s">
        <v>764</v>
      </c>
      <c r="E44" s="77" t="s">
        <v>472</v>
      </c>
      <c r="F44" s="77">
        <v>250519</v>
      </c>
      <c r="G44" s="303" t="s">
        <v>766</v>
      </c>
      <c r="H44" s="316"/>
      <c r="I44" s="316"/>
      <c r="J44" s="316"/>
      <c r="K44" s="77" t="s">
        <v>129</v>
      </c>
      <c r="L44" s="269" t="s">
        <v>353</v>
      </c>
      <c r="M44" s="77" t="s">
        <v>246</v>
      </c>
      <c r="N44" s="77" t="s">
        <v>533</v>
      </c>
      <c r="O44" s="77" t="s">
        <v>525</v>
      </c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7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  <c r="GA44" s="77"/>
      <c r="GB44" s="77"/>
      <c r="GC44" s="77"/>
      <c r="GD44" s="77"/>
      <c r="GE44" s="77"/>
      <c r="GF44" s="77"/>
      <c r="GG44" s="77"/>
      <c r="GH44" s="77"/>
      <c r="GI44" s="77"/>
      <c r="GJ44" s="77"/>
      <c r="GK44" s="77"/>
      <c r="GL44" s="77"/>
      <c r="GM44" s="77"/>
      <c r="GN44" s="77"/>
      <c r="GO44" s="77"/>
      <c r="GP44" s="77"/>
      <c r="GQ44" s="77"/>
      <c r="GR44" s="77"/>
      <c r="GS44" s="77"/>
      <c r="GT44" s="77"/>
      <c r="GU44" s="77"/>
      <c r="GV44" s="77"/>
      <c r="GW44" s="77"/>
      <c r="GX44" s="77"/>
      <c r="GY44" s="77"/>
      <c r="GZ44" s="77"/>
      <c r="HA44" s="77"/>
      <c r="HB44" s="77"/>
      <c r="HC44" s="77"/>
      <c r="HD44" s="77"/>
      <c r="HE44" s="77"/>
      <c r="HF44" s="77"/>
      <c r="HG44" s="77"/>
      <c r="HH44" s="77"/>
      <c r="HI44" s="77"/>
      <c r="HJ44" s="77"/>
      <c r="HK44" s="77"/>
      <c r="HL44" s="77"/>
      <c r="HM44" s="77"/>
      <c r="HN44" s="77"/>
      <c r="HO44" s="77"/>
      <c r="HP44" s="77"/>
      <c r="HQ44" s="77"/>
      <c r="HR44" s="77"/>
      <c r="HS44" s="77"/>
      <c r="HT44" s="77"/>
      <c r="HU44" s="77"/>
      <c r="HV44" s="77"/>
      <c r="HW44" s="77"/>
      <c r="HX44" s="77"/>
      <c r="HY44" s="77"/>
      <c r="HZ44" s="77"/>
      <c r="IA44" s="77"/>
      <c r="IB44" s="77"/>
      <c r="IC44" s="77"/>
      <c r="ID44" s="77"/>
      <c r="IE44" s="77"/>
      <c r="IF44" s="77"/>
      <c r="IG44" s="77"/>
      <c r="IH44" s="77"/>
      <c r="II44" s="77"/>
      <c r="IJ44" s="77"/>
      <c r="IK44" s="77"/>
      <c r="IL44" s="77"/>
      <c r="IM44" s="77"/>
      <c r="IN44" s="77"/>
      <c r="IO44" s="77"/>
      <c r="IP44" s="77"/>
      <c r="IQ44" s="77"/>
    </row>
    <row r="45" spans="1:251" s="5" customFormat="1" x14ac:dyDescent="0.3">
      <c r="A45" s="77">
        <v>4.07</v>
      </c>
      <c r="B45" s="77" t="s">
        <v>113</v>
      </c>
      <c r="C45" s="77">
        <v>2006</v>
      </c>
      <c r="D45" s="77" t="s">
        <v>764</v>
      </c>
      <c r="E45" s="77" t="s">
        <v>472</v>
      </c>
      <c r="F45" s="77">
        <v>250519</v>
      </c>
      <c r="G45" s="305" t="s">
        <v>769</v>
      </c>
      <c r="H45" s="316">
        <v>424</v>
      </c>
      <c r="I45" s="316">
        <v>137</v>
      </c>
      <c r="J45" s="316"/>
      <c r="K45" s="77" t="s">
        <v>129</v>
      </c>
      <c r="L45" s="184" t="s">
        <v>138</v>
      </c>
      <c r="M45" s="77" t="s">
        <v>246</v>
      </c>
      <c r="N45" s="77" t="s">
        <v>533</v>
      </c>
      <c r="O45" s="77" t="s">
        <v>525</v>
      </c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  <c r="FD45" s="77"/>
      <c r="FE45" s="77"/>
      <c r="FF45" s="77"/>
      <c r="FG45" s="77"/>
      <c r="FH45" s="77"/>
      <c r="FI45" s="77"/>
      <c r="FJ45" s="77"/>
      <c r="FK45" s="77"/>
      <c r="FL45" s="77"/>
      <c r="FM45" s="77"/>
      <c r="FN45" s="77"/>
      <c r="FO45" s="77"/>
      <c r="FP45" s="77"/>
      <c r="FQ45" s="77"/>
      <c r="FR45" s="77"/>
      <c r="FS45" s="77"/>
      <c r="FT45" s="77"/>
      <c r="FU45" s="77"/>
      <c r="FV45" s="77"/>
      <c r="FW45" s="77"/>
      <c r="FX45" s="77"/>
      <c r="FY45" s="77"/>
      <c r="FZ45" s="77"/>
      <c r="GA45" s="77"/>
      <c r="GB45" s="77"/>
      <c r="GC45" s="77"/>
      <c r="GD45" s="77"/>
      <c r="GE45" s="77"/>
      <c r="GF45" s="77"/>
      <c r="GG45" s="77"/>
      <c r="GH45" s="77"/>
      <c r="GI45" s="77"/>
      <c r="GJ45" s="77"/>
      <c r="GK45" s="77"/>
      <c r="GL45" s="77"/>
      <c r="GM45" s="77"/>
      <c r="GN45" s="77"/>
      <c r="GO45" s="77"/>
      <c r="GP45" s="77"/>
      <c r="GQ45" s="77"/>
      <c r="GR45" s="77"/>
      <c r="GS45" s="77"/>
      <c r="GT45" s="77"/>
      <c r="GU45" s="77"/>
      <c r="GV45" s="77"/>
      <c r="GW45" s="77"/>
      <c r="GX45" s="77"/>
      <c r="GY45" s="77"/>
      <c r="GZ45" s="77"/>
      <c r="HA45" s="77"/>
      <c r="HB45" s="77"/>
      <c r="HC45" s="77"/>
      <c r="HD45" s="77"/>
      <c r="HE45" s="77"/>
      <c r="HF45" s="77"/>
      <c r="HG45" s="77"/>
      <c r="HH45" s="77"/>
      <c r="HI45" s="77"/>
      <c r="HJ45" s="77"/>
      <c r="HK45" s="77"/>
      <c r="HL45" s="77"/>
      <c r="HM45" s="77"/>
      <c r="HN45" s="77"/>
      <c r="HO45" s="77"/>
      <c r="HP45" s="77"/>
      <c r="HQ45" s="77"/>
      <c r="HR45" s="77"/>
      <c r="HS45" s="77"/>
      <c r="HT45" s="77"/>
      <c r="HU45" s="77"/>
      <c r="HV45" s="77"/>
      <c r="HW45" s="77"/>
      <c r="HX45" s="77"/>
      <c r="HY45" s="77"/>
      <c r="HZ45" s="77"/>
      <c r="IA45" s="77"/>
      <c r="IB45" s="77"/>
      <c r="IC45" s="77"/>
      <c r="ID45" s="77"/>
      <c r="IE45" s="77"/>
      <c r="IF45" s="77"/>
      <c r="IG45" s="77"/>
      <c r="IH45" s="77"/>
      <c r="II45" s="77"/>
      <c r="IJ45" s="77"/>
      <c r="IK45" s="77"/>
      <c r="IL45" s="77"/>
      <c r="IM45" s="77"/>
      <c r="IN45" s="77"/>
      <c r="IO45" s="77"/>
      <c r="IP45" s="77"/>
      <c r="IQ45" s="77"/>
    </row>
    <row r="46" spans="1:251" s="5" customFormat="1" x14ac:dyDescent="0.3">
      <c r="A46" s="39">
        <v>2.41</v>
      </c>
      <c r="B46" s="41" t="s">
        <v>113</v>
      </c>
      <c r="C46" s="39">
        <v>2006</v>
      </c>
      <c r="D46" s="41" t="s">
        <v>36</v>
      </c>
      <c r="E46" s="5" t="s">
        <v>219</v>
      </c>
      <c r="F46" s="6">
        <v>250113</v>
      </c>
      <c r="H46" s="314">
        <v>630</v>
      </c>
      <c r="I46" s="314">
        <v>288</v>
      </c>
      <c r="J46" s="314"/>
      <c r="K46" s="5" t="s">
        <v>129</v>
      </c>
      <c r="L46" s="187" t="s">
        <v>353</v>
      </c>
      <c r="M46" s="5" t="s">
        <v>246</v>
      </c>
      <c r="N46" s="41" t="s">
        <v>217</v>
      </c>
      <c r="O46" s="41" t="s">
        <v>167</v>
      </c>
      <c r="P46" s="8" t="s">
        <v>181</v>
      </c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</row>
    <row r="47" spans="1:251" s="5" customFormat="1" x14ac:dyDescent="0.3">
      <c r="A47" s="276">
        <v>33.56</v>
      </c>
      <c r="B47" s="276" t="s">
        <v>253</v>
      </c>
      <c r="C47" s="6">
        <v>1996</v>
      </c>
      <c r="D47" s="276" t="s">
        <v>388</v>
      </c>
      <c r="E47" s="273" t="s">
        <v>392</v>
      </c>
      <c r="F47" s="6">
        <v>250426</v>
      </c>
      <c r="G47" s="8"/>
      <c r="H47" s="317"/>
      <c r="I47" s="317"/>
      <c r="J47" s="317"/>
      <c r="K47" s="8" t="s">
        <v>129</v>
      </c>
      <c r="L47" s="269" t="s">
        <v>252</v>
      </c>
      <c r="M47" s="10" t="s">
        <v>389</v>
      </c>
      <c r="N47" s="275" t="s">
        <v>367</v>
      </c>
      <c r="O47" s="276" t="s">
        <v>167</v>
      </c>
      <c r="P47" s="8" t="s">
        <v>181</v>
      </c>
      <c r="Q47" s="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42" t="s">
        <v>535</v>
      </c>
      <c r="B48" s="269" t="s">
        <v>253</v>
      </c>
      <c r="C48" s="42">
        <v>1996</v>
      </c>
      <c r="D48" s="276" t="s">
        <v>471</v>
      </c>
      <c r="E48" s="42" t="s">
        <v>472</v>
      </c>
      <c r="F48" s="42">
        <v>250505</v>
      </c>
      <c r="G48" s="278"/>
      <c r="H48" s="314"/>
      <c r="I48" s="314">
        <v>582</v>
      </c>
      <c r="J48" s="314"/>
      <c r="K48" s="278" t="s">
        <v>129</v>
      </c>
      <c r="L48" s="187" t="s">
        <v>252</v>
      </c>
      <c r="M48" s="39" t="s">
        <v>244</v>
      </c>
      <c r="N48" s="39" t="s">
        <v>282</v>
      </c>
      <c r="O48" s="41" t="s">
        <v>167</v>
      </c>
      <c r="P48" s="8" t="s">
        <v>181</v>
      </c>
      <c r="Q48" s="278"/>
      <c r="R48" s="278"/>
      <c r="S48" s="42"/>
      <c r="T48" s="278">
        <v>57</v>
      </c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78"/>
      <c r="AT48" s="278"/>
      <c r="AU48" s="278"/>
      <c r="AV48" s="278"/>
      <c r="AW48" s="278"/>
      <c r="AX48" s="278"/>
      <c r="AY48" s="278"/>
      <c r="AZ48" s="278"/>
      <c r="BA48" s="278"/>
      <c r="BB48" s="278"/>
      <c r="BC48" s="278"/>
      <c r="BD48" s="278"/>
      <c r="BE48" s="278"/>
      <c r="BF48" s="278"/>
      <c r="BG48" s="278"/>
      <c r="BH48" s="278"/>
      <c r="BI48" s="278"/>
      <c r="BJ48" s="278"/>
      <c r="BK48" s="278"/>
      <c r="BL48" s="278"/>
      <c r="BM48" s="278"/>
      <c r="BN48" s="278"/>
      <c r="BO48" s="278"/>
      <c r="BP48" s="278"/>
      <c r="BQ48" s="278"/>
      <c r="BR48" s="278"/>
      <c r="BS48" s="278"/>
      <c r="BT48" s="278"/>
      <c r="BU48" s="278"/>
      <c r="BV48" s="278"/>
      <c r="BW48" s="278"/>
      <c r="BX48" s="278"/>
      <c r="BY48" s="278"/>
      <c r="BZ48" s="278"/>
      <c r="CA48" s="278"/>
      <c r="CB48" s="278"/>
      <c r="CC48" s="278"/>
      <c r="CD48" s="278"/>
      <c r="CE48" s="278"/>
      <c r="CF48" s="278"/>
      <c r="CG48" s="278"/>
      <c r="CH48" s="278"/>
      <c r="CI48" s="278"/>
      <c r="CJ48" s="278"/>
      <c r="CK48" s="278"/>
      <c r="CL48" s="278"/>
      <c r="CM48" s="278"/>
      <c r="CN48" s="278"/>
      <c r="CO48" s="278"/>
      <c r="CP48" s="278"/>
      <c r="CQ48" s="278"/>
      <c r="CR48" s="278"/>
      <c r="CS48" s="278"/>
      <c r="CT48" s="278"/>
      <c r="CU48" s="278"/>
      <c r="CV48" s="278"/>
      <c r="CW48" s="278"/>
      <c r="CX48" s="278"/>
      <c r="CY48" s="278"/>
      <c r="CZ48" s="278"/>
      <c r="DA48" s="278"/>
      <c r="DB48" s="278"/>
      <c r="DC48" s="278"/>
      <c r="DD48" s="278"/>
      <c r="DE48" s="278"/>
      <c r="DF48" s="278"/>
      <c r="DG48" s="278"/>
      <c r="DH48" s="278"/>
      <c r="DI48" s="278"/>
      <c r="DJ48" s="278"/>
      <c r="DK48" s="278"/>
      <c r="DL48" s="278"/>
      <c r="DM48" s="278"/>
      <c r="DN48" s="278"/>
      <c r="DO48" s="278"/>
      <c r="DP48" s="278"/>
      <c r="DQ48" s="278"/>
      <c r="DR48" s="278"/>
      <c r="DS48" s="278"/>
      <c r="DT48" s="278"/>
      <c r="DU48" s="278"/>
      <c r="DV48" s="278"/>
      <c r="DW48" s="278"/>
      <c r="DX48" s="278"/>
      <c r="DY48" s="278"/>
      <c r="DZ48" s="278"/>
      <c r="EA48" s="278"/>
      <c r="EB48" s="278"/>
      <c r="EC48" s="278"/>
      <c r="ED48" s="278"/>
      <c r="EE48" s="278"/>
      <c r="EF48" s="278"/>
      <c r="EG48" s="278"/>
      <c r="EH48" s="278"/>
      <c r="EI48" s="278"/>
      <c r="EJ48" s="278"/>
      <c r="EK48" s="278"/>
      <c r="EL48" s="278"/>
      <c r="EM48" s="278"/>
      <c r="EN48" s="278"/>
      <c r="EO48" s="278"/>
      <c r="EP48" s="278"/>
      <c r="EQ48" s="278"/>
      <c r="ER48" s="278"/>
      <c r="ES48" s="278"/>
      <c r="ET48" s="278"/>
      <c r="EU48" s="278"/>
      <c r="EV48" s="278"/>
      <c r="EW48" s="278"/>
      <c r="EX48" s="278"/>
      <c r="EY48" s="278"/>
      <c r="EZ48" s="278"/>
      <c r="FA48" s="278"/>
      <c r="FB48" s="278"/>
      <c r="FC48" s="278"/>
      <c r="FD48" s="278"/>
      <c r="FE48" s="278"/>
      <c r="FF48" s="278"/>
      <c r="FG48" s="278"/>
      <c r="FH48" s="278"/>
      <c r="FI48" s="278"/>
      <c r="FJ48" s="278"/>
      <c r="FK48" s="278"/>
      <c r="FL48" s="278"/>
      <c r="FM48" s="278"/>
      <c r="FN48" s="278"/>
      <c r="FO48" s="278"/>
      <c r="FP48" s="278"/>
      <c r="FQ48" s="278"/>
      <c r="FR48" s="278"/>
      <c r="FS48" s="278"/>
      <c r="FT48" s="278"/>
      <c r="FU48" s="278"/>
      <c r="FV48" s="278"/>
      <c r="FW48" s="278"/>
      <c r="FX48" s="278"/>
      <c r="FY48" s="278"/>
      <c r="FZ48" s="278"/>
      <c r="GA48" s="278"/>
      <c r="GB48" s="278"/>
      <c r="GC48" s="278"/>
      <c r="GD48" s="278"/>
      <c r="GE48" s="278"/>
      <c r="GF48" s="278"/>
      <c r="GG48" s="278"/>
      <c r="GH48" s="278"/>
      <c r="GI48" s="278"/>
      <c r="GJ48" s="278"/>
      <c r="GK48" s="278"/>
      <c r="GL48" s="278"/>
      <c r="GM48" s="278"/>
      <c r="GN48" s="278"/>
      <c r="GO48" s="278"/>
      <c r="GP48" s="278"/>
      <c r="GQ48" s="278"/>
      <c r="GR48" s="278"/>
      <c r="GS48" s="278"/>
      <c r="GT48" s="278"/>
      <c r="GU48" s="278"/>
      <c r="GV48" s="278"/>
      <c r="GW48" s="278"/>
      <c r="GX48" s="278"/>
      <c r="GY48" s="278"/>
      <c r="GZ48" s="278"/>
      <c r="HA48" s="278"/>
      <c r="HB48" s="278"/>
      <c r="HC48" s="278"/>
      <c r="HD48" s="278"/>
      <c r="HE48" s="278"/>
      <c r="HF48" s="278"/>
      <c r="HG48" s="278"/>
      <c r="HH48" s="278"/>
      <c r="HI48" s="278"/>
      <c r="HJ48" s="278"/>
      <c r="HK48" s="278"/>
      <c r="HL48" s="278"/>
      <c r="HM48" s="278"/>
      <c r="HN48" s="278"/>
      <c r="HO48" s="278"/>
      <c r="HP48" s="278"/>
      <c r="HQ48" s="278"/>
      <c r="HR48" s="278"/>
      <c r="HS48" s="278"/>
      <c r="HT48" s="278"/>
      <c r="HU48" s="278"/>
      <c r="HV48" s="278"/>
      <c r="HW48" s="278"/>
      <c r="HX48" s="278"/>
      <c r="HY48" s="278"/>
      <c r="HZ48" s="278"/>
      <c r="IA48" s="278"/>
      <c r="IB48" s="278"/>
      <c r="IC48" s="278"/>
      <c r="ID48" s="278"/>
      <c r="IE48" s="278"/>
      <c r="IF48" s="278"/>
      <c r="IG48" s="278"/>
      <c r="IH48" s="278"/>
      <c r="II48" s="278"/>
      <c r="IJ48" s="278"/>
      <c r="IK48" s="278"/>
      <c r="IL48" s="278"/>
      <c r="IM48" s="278"/>
      <c r="IN48" s="278"/>
      <c r="IO48" s="278"/>
      <c r="IP48" s="278"/>
      <c r="IQ48" s="278">
        <f>SUM(B48:IP48)</f>
        <v>253140</v>
      </c>
    </row>
    <row r="49" spans="1:251" x14ac:dyDescent="0.3">
      <c r="A49" s="70">
        <v>16.079999999999998</v>
      </c>
      <c r="B49" s="269" t="s">
        <v>253</v>
      </c>
      <c r="C49" s="6">
        <v>1996</v>
      </c>
      <c r="D49" s="8" t="s">
        <v>349</v>
      </c>
      <c r="E49" s="5" t="s">
        <v>350</v>
      </c>
      <c r="F49" s="6">
        <v>250506</v>
      </c>
      <c r="G49" s="5"/>
      <c r="H49" s="316"/>
      <c r="I49" s="316"/>
      <c r="J49" s="313"/>
      <c r="K49" s="5" t="s">
        <v>129</v>
      </c>
      <c r="L49" s="187" t="s">
        <v>252</v>
      </c>
      <c r="M49" s="5" t="s">
        <v>278</v>
      </c>
      <c r="N49" s="6"/>
      <c r="O49" s="128" t="s">
        <v>167</v>
      </c>
      <c r="P49" s="8" t="s">
        <v>181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</row>
    <row r="50" spans="1:251" x14ac:dyDescent="0.3">
      <c r="A50" s="77" t="s">
        <v>757</v>
      </c>
      <c r="B50" s="272" t="s">
        <v>253</v>
      </c>
      <c r="C50" s="307">
        <v>1996</v>
      </c>
      <c r="D50" s="77" t="s">
        <v>349</v>
      </c>
      <c r="E50" s="77" t="s">
        <v>472</v>
      </c>
      <c r="F50" s="77">
        <v>250519</v>
      </c>
      <c r="G50" s="11"/>
      <c r="H50" s="316"/>
      <c r="I50" s="316">
        <v>545</v>
      </c>
      <c r="J50" s="316"/>
      <c r="K50" s="77" t="s">
        <v>129</v>
      </c>
      <c r="L50" s="269" t="s">
        <v>252</v>
      </c>
      <c r="M50" s="77" t="s">
        <v>244</v>
      </c>
      <c r="N50" s="77" t="s">
        <v>282</v>
      </c>
      <c r="O50" s="77" t="s">
        <v>525</v>
      </c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  <c r="FL50" s="77"/>
      <c r="FM50" s="77"/>
      <c r="FN50" s="77"/>
      <c r="FO50" s="77"/>
      <c r="FP50" s="77"/>
      <c r="FQ50" s="77"/>
      <c r="FR50" s="77"/>
      <c r="FS50" s="77"/>
      <c r="FT50" s="77"/>
      <c r="FU50" s="77"/>
      <c r="FV50" s="77"/>
      <c r="FW50" s="77"/>
      <c r="FX50" s="77"/>
      <c r="FY50" s="77"/>
      <c r="FZ50" s="77"/>
      <c r="GA50" s="77"/>
      <c r="GB50" s="77"/>
      <c r="GC50" s="77"/>
      <c r="GD50" s="77"/>
      <c r="GE50" s="77"/>
      <c r="GF50" s="77"/>
      <c r="GG50" s="77"/>
      <c r="GH50" s="77"/>
      <c r="GI50" s="77"/>
      <c r="GJ50" s="77"/>
      <c r="GK50" s="77"/>
      <c r="GL50" s="77"/>
      <c r="GM50" s="77"/>
      <c r="GN50" s="77"/>
      <c r="GO50" s="77"/>
      <c r="GP50" s="77"/>
      <c r="GQ50" s="77"/>
      <c r="GR50" s="77"/>
      <c r="GS50" s="77"/>
      <c r="GT50" s="77"/>
      <c r="GU50" s="77"/>
      <c r="GV50" s="77"/>
      <c r="GW50" s="77"/>
      <c r="GX50" s="77"/>
      <c r="GY50" s="77"/>
      <c r="GZ50" s="77"/>
      <c r="HA50" s="77"/>
      <c r="HB50" s="77"/>
      <c r="HC50" s="77"/>
      <c r="HD50" s="77"/>
      <c r="HE50" s="77"/>
      <c r="HF50" s="77"/>
      <c r="HG50" s="77"/>
      <c r="HH50" s="77"/>
      <c r="HI50" s="77"/>
      <c r="HJ50" s="77"/>
      <c r="HK50" s="77"/>
      <c r="HL50" s="77"/>
      <c r="HM50" s="77"/>
      <c r="HN50" s="77"/>
      <c r="HO50" s="77"/>
      <c r="HP50" s="77"/>
      <c r="HQ50" s="77"/>
      <c r="HR50" s="77"/>
      <c r="HS50" s="77"/>
      <c r="HT50" s="77"/>
      <c r="HU50" s="77"/>
      <c r="HV50" s="77"/>
      <c r="HW50" s="77"/>
      <c r="HX50" s="77"/>
      <c r="HY50" s="77"/>
      <c r="HZ50" s="77"/>
      <c r="IA50" s="77"/>
      <c r="IB50" s="77"/>
      <c r="IC50" s="77"/>
      <c r="ID50" s="77"/>
      <c r="IE50" s="77"/>
      <c r="IF50" s="77"/>
      <c r="IG50" s="77"/>
      <c r="IH50" s="77"/>
      <c r="II50" s="77"/>
      <c r="IJ50" s="77"/>
      <c r="IK50" s="77"/>
      <c r="IL50" s="77"/>
      <c r="IM50" s="77"/>
      <c r="IN50" s="77"/>
      <c r="IO50" s="77"/>
      <c r="IP50" s="77"/>
      <c r="IQ50" s="77"/>
    </row>
    <row r="51" spans="1:251" x14ac:dyDescent="0.3">
      <c r="A51" s="42" t="s">
        <v>660</v>
      </c>
      <c r="B51" s="269" t="s">
        <v>253</v>
      </c>
      <c r="C51" s="165">
        <v>1996</v>
      </c>
      <c r="D51" s="42" t="s">
        <v>340</v>
      </c>
      <c r="E51" s="42" t="s">
        <v>661</v>
      </c>
      <c r="F51" s="42">
        <v>250511</v>
      </c>
      <c r="G51" s="42"/>
      <c r="H51" s="319"/>
      <c r="I51" s="314"/>
      <c r="J51" s="314"/>
      <c r="K51" s="39"/>
      <c r="L51" s="187" t="s">
        <v>252</v>
      </c>
      <c r="M51" s="41" t="s">
        <v>389</v>
      </c>
      <c r="N51" s="41" t="s">
        <v>282</v>
      </c>
      <c r="O51" s="41" t="s">
        <v>167</v>
      </c>
      <c r="P51" s="8" t="s">
        <v>181</v>
      </c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</row>
    <row r="52" spans="1:251" s="5" customFormat="1" x14ac:dyDescent="0.3">
      <c r="A52" s="286" t="s">
        <v>399</v>
      </c>
      <c r="B52" s="274" t="s">
        <v>410</v>
      </c>
      <c r="C52" s="6">
        <v>1992</v>
      </c>
      <c r="D52" s="274" t="s">
        <v>276</v>
      </c>
      <c r="E52" s="273" t="s">
        <v>391</v>
      </c>
      <c r="F52" s="6">
        <v>250426</v>
      </c>
      <c r="G52" s="8"/>
      <c r="H52" s="317"/>
      <c r="I52" s="317"/>
      <c r="J52" s="317"/>
      <c r="K52" s="8" t="s">
        <v>129</v>
      </c>
      <c r="L52" s="273" t="s">
        <v>723</v>
      </c>
      <c r="M52" s="10" t="s">
        <v>389</v>
      </c>
      <c r="N52" s="274" t="s">
        <v>367</v>
      </c>
      <c r="O52" s="274" t="s">
        <v>167</v>
      </c>
      <c r="P52" s="8" t="s">
        <v>181</v>
      </c>
      <c r="Q52" s="9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s="5" customFormat="1" x14ac:dyDescent="0.3">
      <c r="A53" s="194">
        <v>7.56</v>
      </c>
      <c r="B53" s="5" t="s">
        <v>127</v>
      </c>
      <c r="C53" s="77">
        <v>2007</v>
      </c>
      <c r="D53" s="8" t="s">
        <v>230</v>
      </c>
      <c r="E53" s="5" t="s">
        <v>229</v>
      </c>
      <c r="F53" s="6">
        <v>250119</v>
      </c>
      <c r="H53" s="316">
        <v>916</v>
      </c>
      <c r="I53" s="316">
        <v>639</v>
      </c>
      <c r="J53" s="316"/>
      <c r="K53" s="5" t="s">
        <v>129</v>
      </c>
      <c r="L53" s="269" t="s">
        <v>206</v>
      </c>
      <c r="M53" s="5" t="s">
        <v>244</v>
      </c>
      <c r="N53" s="41" t="s">
        <v>217</v>
      </c>
      <c r="O53" s="128" t="s">
        <v>167</v>
      </c>
      <c r="P53" s="8" t="s">
        <v>181</v>
      </c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  <c r="GG53" s="128"/>
      <c r="GH53" s="128"/>
      <c r="GI53" s="128"/>
      <c r="GJ53" s="128"/>
      <c r="GK53" s="128"/>
      <c r="GL53" s="128"/>
      <c r="GM53" s="128"/>
      <c r="GN53" s="128"/>
      <c r="GO53" s="128"/>
      <c r="GP53" s="128"/>
      <c r="GQ53" s="128"/>
      <c r="GR53" s="128"/>
      <c r="GS53" s="128"/>
      <c r="GT53" s="128"/>
      <c r="GU53" s="128"/>
      <c r="GV53" s="128"/>
      <c r="GW53" s="128"/>
      <c r="GX53" s="128"/>
      <c r="GY53" s="128"/>
      <c r="GZ53" s="128"/>
      <c r="HA53" s="128"/>
      <c r="HB53" s="128"/>
      <c r="HC53" s="128"/>
      <c r="HD53" s="128"/>
      <c r="HE53" s="128"/>
      <c r="HF53" s="128"/>
      <c r="HG53" s="128"/>
      <c r="HH53" s="128"/>
      <c r="HI53" s="128"/>
      <c r="HJ53" s="128"/>
      <c r="HK53" s="128"/>
      <c r="HL53" s="128"/>
      <c r="HM53" s="128"/>
      <c r="HN53" s="128"/>
      <c r="HO53" s="128"/>
      <c r="HP53" s="128"/>
      <c r="HQ53" s="128"/>
    </row>
    <row r="54" spans="1:251" s="5" customFormat="1" x14ac:dyDescent="0.3">
      <c r="A54" s="194">
        <v>1.8</v>
      </c>
      <c r="B54" s="5" t="s">
        <v>127</v>
      </c>
      <c r="C54" s="77">
        <v>2007</v>
      </c>
      <c r="D54" s="8" t="s">
        <v>231</v>
      </c>
      <c r="E54" s="5" t="s">
        <v>229</v>
      </c>
      <c r="F54" s="6">
        <v>250118</v>
      </c>
      <c r="H54" s="316">
        <v>888</v>
      </c>
      <c r="I54" s="316">
        <v>652</v>
      </c>
      <c r="J54" s="316"/>
      <c r="K54" s="5" t="s">
        <v>129</v>
      </c>
      <c r="L54" s="269" t="s">
        <v>206</v>
      </c>
      <c r="M54" s="5" t="s">
        <v>246</v>
      </c>
      <c r="N54" s="41" t="s">
        <v>217</v>
      </c>
      <c r="O54" s="128" t="s">
        <v>167</v>
      </c>
      <c r="P54" s="8" t="s">
        <v>181</v>
      </c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  <c r="GG54" s="128"/>
      <c r="GH54" s="128"/>
      <c r="GI54" s="128"/>
      <c r="GJ54" s="128"/>
      <c r="GK54" s="128"/>
      <c r="GL54" s="128"/>
      <c r="GM54" s="128"/>
      <c r="GN54" s="128"/>
      <c r="GO54" s="128"/>
      <c r="GP54" s="128"/>
      <c r="GQ54" s="128"/>
      <c r="GR54" s="128"/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8"/>
      <c r="HG54" s="128"/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IC54" s="8"/>
    </row>
    <row r="55" spans="1:251" s="5" customFormat="1" x14ac:dyDescent="0.3">
      <c r="A55" s="194">
        <v>6.53</v>
      </c>
      <c r="B55" s="5" t="s">
        <v>127</v>
      </c>
      <c r="C55" s="77">
        <v>2007</v>
      </c>
      <c r="D55" s="8" t="s">
        <v>232</v>
      </c>
      <c r="E55" s="5" t="s">
        <v>229</v>
      </c>
      <c r="F55" s="6">
        <v>250215</v>
      </c>
      <c r="H55" s="316">
        <v>946</v>
      </c>
      <c r="I55" s="316">
        <v>725</v>
      </c>
      <c r="J55" s="316"/>
      <c r="K55" s="5" t="s">
        <v>129</v>
      </c>
      <c r="L55" s="269" t="s">
        <v>206</v>
      </c>
      <c r="M55" s="5" t="s">
        <v>246</v>
      </c>
      <c r="N55" s="41" t="s">
        <v>217</v>
      </c>
      <c r="O55" s="128" t="s">
        <v>167</v>
      </c>
      <c r="P55" s="8" t="s">
        <v>181</v>
      </c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8"/>
      <c r="GZ55" s="128"/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</row>
    <row r="56" spans="1:251" s="5" customFormat="1" x14ac:dyDescent="0.3">
      <c r="A56" s="77">
        <v>6.56</v>
      </c>
      <c r="B56" s="77" t="s">
        <v>127</v>
      </c>
      <c r="C56" s="77">
        <v>2007</v>
      </c>
      <c r="D56" s="77" t="s">
        <v>764</v>
      </c>
      <c r="E56" s="77" t="s">
        <v>733</v>
      </c>
      <c r="F56" s="77">
        <v>250601</v>
      </c>
      <c r="G56" s="303" t="s">
        <v>785</v>
      </c>
      <c r="H56" s="316"/>
      <c r="I56" s="316"/>
      <c r="J56" s="316"/>
      <c r="K56" s="77" t="s">
        <v>129</v>
      </c>
      <c r="L56" s="269" t="s">
        <v>206</v>
      </c>
      <c r="M56" s="77" t="s">
        <v>246</v>
      </c>
      <c r="N56" s="77" t="s">
        <v>765</v>
      </c>
      <c r="O56" s="77" t="s">
        <v>525</v>
      </c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77"/>
      <c r="FT56" s="77"/>
      <c r="FU56" s="77"/>
      <c r="FV56" s="77"/>
      <c r="FW56" s="77"/>
      <c r="FX56" s="77"/>
      <c r="FY56" s="77"/>
      <c r="FZ56" s="77"/>
      <c r="GA56" s="77"/>
      <c r="GB56" s="77"/>
      <c r="GC56" s="77"/>
      <c r="GD56" s="77"/>
      <c r="GE56" s="77"/>
      <c r="GF56" s="77"/>
      <c r="GG56" s="77"/>
      <c r="GH56" s="77"/>
      <c r="GI56" s="77"/>
      <c r="GJ56" s="77"/>
      <c r="GK56" s="77"/>
      <c r="GL56" s="77"/>
      <c r="GM56" s="77"/>
      <c r="GN56" s="77"/>
      <c r="GO56" s="77"/>
      <c r="GP56" s="77"/>
      <c r="GQ56" s="77"/>
      <c r="GR56" s="77"/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7"/>
      <c r="HG56" s="77"/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7"/>
      <c r="HV56" s="77"/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7"/>
      <c r="IK56" s="77"/>
      <c r="IL56" s="77"/>
      <c r="IM56" s="77"/>
      <c r="IN56" s="77"/>
      <c r="IO56" s="77"/>
      <c r="IP56" s="77"/>
      <c r="IQ56" s="77"/>
    </row>
    <row r="57" spans="1:251" s="5" customFormat="1" x14ac:dyDescent="0.3">
      <c r="A57" s="77">
        <v>6.37</v>
      </c>
      <c r="B57" s="77" t="s">
        <v>127</v>
      </c>
      <c r="C57" s="77">
        <v>2007</v>
      </c>
      <c r="D57" s="77" t="s">
        <v>764</v>
      </c>
      <c r="E57" s="77" t="s">
        <v>472</v>
      </c>
      <c r="F57" s="77">
        <v>250519</v>
      </c>
      <c r="G57" s="305" t="s">
        <v>770</v>
      </c>
      <c r="H57" s="316">
        <v>914</v>
      </c>
      <c r="I57" s="316">
        <v>689</v>
      </c>
      <c r="J57" s="316"/>
      <c r="K57" s="77" t="s">
        <v>129</v>
      </c>
      <c r="L57" s="269" t="s">
        <v>206</v>
      </c>
      <c r="M57" s="77" t="s">
        <v>246</v>
      </c>
      <c r="N57" s="77" t="s">
        <v>765</v>
      </c>
      <c r="O57" s="77" t="s">
        <v>525</v>
      </c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7"/>
      <c r="FM57" s="77"/>
      <c r="FN57" s="77"/>
      <c r="FO57" s="77"/>
      <c r="FP57" s="77"/>
      <c r="FQ57" s="77"/>
      <c r="FR57" s="77"/>
      <c r="FS57" s="77"/>
      <c r="FT57" s="77"/>
      <c r="FU57" s="77"/>
      <c r="FV57" s="77"/>
      <c r="FW57" s="77"/>
      <c r="FX57" s="77"/>
      <c r="FY57" s="77"/>
      <c r="FZ57" s="77"/>
      <c r="GA57" s="77"/>
      <c r="GB57" s="77"/>
      <c r="GC57" s="77"/>
      <c r="GD57" s="77"/>
      <c r="GE57" s="77"/>
      <c r="GF57" s="77"/>
      <c r="GG57" s="77"/>
      <c r="GH57" s="77"/>
      <c r="GI57" s="77"/>
      <c r="GJ57" s="77"/>
      <c r="GK57" s="77"/>
      <c r="GL57" s="77"/>
      <c r="GM57" s="77"/>
      <c r="GN57" s="77"/>
      <c r="GO57" s="77"/>
      <c r="GP57" s="77"/>
      <c r="GQ57" s="77"/>
      <c r="GR57" s="77"/>
      <c r="GS57" s="77"/>
      <c r="GT57" s="77"/>
      <c r="GU57" s="77"/>
      <c r="GV57" s="77"/>
      <c r="GW57" s="77"/>
      <c r="GX57" s="77"/>
      <c r="GY57" s="77"/>
      <c r="GZ57" s="77"/>
      <c r="HA57" s="77"/>
      <c r="HB57" s="77"/>
      <c r="HC57" s="77"/>
      <c r="HD57" s="77"/>
      <c r="HE57" s="77"/>
      <c r="HF57" s="77"/>
      <c r="HG57" s="77"/>
      <c r="HH57" s="77"/>
      <c r="HI57" s="77"/>
      <c r="HJ57" s="77"/>
      <c r="HK57" s="77"/>
      <c r="HL57" s="77"/>
      <c r="HM57" s="77"/>
      <c r="HN57" s="77"/>
      <c r="HO57" s="77"/>
      <c r="HP57" s="77"/>
      <c r="HQ57" s="77"/>
      <c r="HR57" s="77"/>
      <c r="HS57" s="77"/>
      <c r="HT57" s="77"/>
      <c r="HU57" s="77"/>
      <c r="HV57" s="77"/>
      <c r="HW57" s="77"/>
      <c r="HX57" s="77"/>
      <c r="HY57" s="77"/>
      <c r="HZ57" s="77"/>
      <c r="IA57" s="77"/>
      <c r="IB57" s="77"/>
      <c r="IC57" s="77"/>
      <c r="ID57" s="77"/>
      <c r="IE57" s="77"/>
      <c r="IF57" s="77"/>
      <c r="IG57" s="77"/>
      <c r="IH57" s="77"/>
      <c r="II57" s="77"/>
      <c r="IJ57" s="77"/>
      <c r="IK57" s="77"/>
      <c r="IL57" s="77"/>
      <c r="IM57" s="77"/>
      <c r="IN57" s="77"/>
      <c r="IO57" s="77"/>
      <c r="IP57" s="77"/>
      <c r="IQ57" s="77"/>
    </row>
    <row r="58" spans="1:251" s="5" customFormat="1" x14ac:dyDescent="0.3">
      <c r="A58" s="194">
        <v>2.6</v>
      </c>
      <c r="B58" s="5" t="s">
        <v>127</v>
      </c>
      <c r="C58" s="77">
        <v>2007</v>
      </c>
      <c r="D58" s="5" t="s">
        <v>36</v>
      </c>
      <c r="E58" s="5" t="s">
        <v>219</v>
      </c>
      <c r="F58" s="6">
        <v>250217</v>
      </c>
      <c r="H58" s="316">
        <v>750</v>
      </c>
      <c r="I58" s="316">
        <v>440</v>
      </c>
      <c r="J58" s="316"/>
      <c r="K58" s="5" t="s">
        <v>129</v>
      </c>
      <c r="L58" s="269" t="s">
        <v>206</v>
      </c>
      <c r="M58" s="5" t="s">
        <v>246</v>
      </c>
      <c r="N58" s="41" t="s">
        <v>217</v>
      </c>
      <c r="O58" s="128" t="s">
        <v>167</v>
      </c>
      <c r="P58" s="5" t="s">
        <v>181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s="5" customFormat="1" x14ac:dyDescent="0.3">
      <c r="A59" s="194">
        <v>6.74</v>
      </c>
      <c r="B59" s="5" t="s">
        <v>127</v>
      </c>
      <c r="C59" s="77">
        <v>2007</v>
      </c>
      <c r="D59" s="5" t="s">
        <v>134</v>
      </c>
      <c r="E59" s="5" t="s">
        <v>219</v>
      </c>
      <c r="F59" s="6">
        <v>250217</v>
      </c>
      <c r="G59" s="77"/>
      <c r="H59" s="316"/>
      <c r="I59" s="316"/>
      <c r="J59" s="316"/>
      <c r="K59" s="5" t="s">
        <v>129</v>
      </c>
      <c r="L59" s="269" t="s">
        <v>206</v>
      </c>
      <c r="M59" s="5" t="s">
        <v>246</v>
      </c>
      <c r="N59" s="41" t="s">
        <v>217</v>
      </c>
      <c r="O59" s="128" t="s">
        <v>167</v>
      </c>
      <c r="P59" s="5" t="s">
        <v>181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  <c r="HK59" s="12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s="5" customFormat="1" x14ac:dyDescent="0.3">
      <c r="A60" s="194">
        <v>24.38</v>
      </c>
      <c r="B60" s="5" t="s">
        <v>127</v>
      </c>
      <c r="C60" s="77">
        <v>2007</v>
      </c>
      <c r="D60" s="5" t="s">
        <v>744</v>
      </c>
      <c r="E60" s="5" t="s">
        <v>733</v>
      </c>
      <c r="F60" s="6">
        <v>250530</v>
      </c>
      <c r="G60" s="77" t="s">
        <v>783</v>
      </c>
      <c r="H60" s="316">
        <v>852</v>
      </c>
      <c r="I60" s="316">
        <v>611</v>
      </c>
      <c r="J60" s="316"/>
      <c r="K60" s="5" t="s">
        <v>129</v>
      </c>
      <c r="L60" s="269" t="s">
        <v>206</v>
      </c>
      <c r="M60" s="5" t="s">
        <v>246</v>
      </c>
      <c r="N60" s="41" t="s">
        <v>217</v>
      </c>
      <c r="O60" s="128" t="s">
        <v>167</v>
      </c>
      <c r="P60" s="5" t="s">
        <v>181</v>
      </c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8"/>
      <c r="GH60" s="128"/>
      <c r="GI60" s="128"/>
      <c r="GJ60" s="128"/>
      <c r="GK60" s="128"/>
      <c r="GL60" s="128"/>
      <c r="GM60" s="128"/>
      <c r="GN60" s="128"/>
      <c r="GO60" s="128"/>
      <c r="GP60" s="128"/>
      <c r="GQ60" s="128"/>
      <c r="GR60" s="128"/>
      <c r="GS60" s="128"/>
      <c r="GT60" s="128"/>
      <c r="GU60" s="128"/>
      <c r="GV60" s="128"/>
      <c r="GW60" s="128"/>
      <c r="GX60" s="128"/>
      <c r="GY60" s="128"/>
      <c r="GZ60" s="128"/>
      <c r="HA60" s="128"/>
      <c r="HB60" s="128"/>
      <c r="HC60" s="128"/>
      <c r="HD60" s="128"/>
      <c r="HE60" s="128"/>
      <c r="HF60" s="128"/>
      <c r="HG60" s="128"/>
      <c r="HH60" s="128"/>
      <c r="HI60" s="128"/>
      <c r="HJ60" s="128"/>
      <c r="HK60" s="12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s="5" customFormat="1" x14ac:dyDescent="0.3">
      <c r="A61" s="6" t="s">
        <v>536</v>
      </c>
      <c r="B61" s="6" t="s">
        <v>537</v>
      </c>
      <c r="C61" s="6">
        <v>2012</v>
      </c>
      <c r="D61" s="42" t="s">
        <v>484</v>
      </c>
      <c r="E61" s="42" t="s">
        <v>472</v>
      </c>
      <c r="F61" s="42">
        <v>250505</v>
      </c>
      <c r="G61" s="39"/>
      <c r="H61" s="314">
        <v>0</v>
      </c>
      <c r="I61" s="314"/>
      <c r="J61" s="314"/>
      <c r="K61" s="39" t="s">
        <v>130</v>
      </c>
      <c r="L61" s="39" t="s">
        <v>131</v>
      </c>
      <c r="M61" s="39" t="s">
        <v>244</v>
      </c>
      <c r="N61" s="39" t="s">
        <v>294</v>
      </c>
      <c r="O61" s="39" t="s">
        <v>525</v>
      </c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</row>
    <row r="62" spans="1:251" s="5" customFormat="1" x14ac:dyDescent="0.3">
      <c r="A62" s="39" t="s">
        <v>666</v>
      </c>
      <c r="B62" s="71" t="s">
        <v>640</v>
      </c>
      <c r="C62" s="165">
        <v>1978</v>
      </c>
      <c r="D62" s="71" t="s">
        <v>633</v>
      </c>
      <c r="E62" s="41" t="s">
        <v>665</v>
      </c>
      <c r="F62" s="39">
        <v>250507</v>
      </c>
      <c r="G62" s="39">
        <v>0</v>
      </c>
      <c r="H62" s="314"/>
      <c r="I62" s="314"/>
      <c r="J62" s="314">
        <v>336</v>
      </c>
      <c r="K62" s="41" t="s">
        <v>129</v>
      </c>
      <c r="L62" s="39" t="s">
        <v>131</v>
      </c>
      <c r="M62" s="41" t="s">
        <v>244</v>
      </c>
      <c r="N62" s="42" t="s">
        <v>342</v>
      </c>
      <c r="O62" s="71" t="s">
        <v>167</v>
      </c>
      <c r="P62" s="41" t="s">
        <v>15</v>
      </c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  <c r="HW62" s="41"/>
      <c r="HX62" s="41"/>
      <c r="HY62" s="41"/>
      <c r="HZ62" s="41"/>
      <c r="IA62" s="41"/>
      <c r="IB62" s="41"/>
      <c r="IC62" s="41"/>
      <c r="ID62" s="41"/>
      <c r="IE62" s="41"/>
      <c r="IF62" s="41"/>
      <c r="IG62" s="41"/>
      <c r="IH62" s="41"/>
      <c r="II62" s="41"/>
      <c r="IJ62" s="41"/>
      <c r="IK62" s="41"/>
      <c r="IL62" s="41"/>
      <c r="IM62" s="41"/>
      <c r="IN62" s="41"/>
      <c r="IO62" s="41"/>
      <c r="IP62" s="41"/>
      <c r="IQ62" s="41"/>
    </row>
    <row r="63" spans="1:251" s="5" customFormat="1" x14ac:dyDescent="0.3">
      <c r="A63" s="215">
        <v>7.2</v>
      </c>
      <c r="B63" s="71" t="s">
        <v>640</v>
      </c>
      <c r="C63" s="165">
        <v>1978</v>
      </c>
      <c r="D63" s="71" t="s">
        <v>654</v>
      </c>
      <c r="E63" s="41" t="s">
        <v>665</v>
      </c>
      <c r="F63" s="39">
        <v>250507</v>
      </c>
      <c r="G63" s="39"/>
      <c r="H63" s="314"/>
      <c r="I63" s="314">
        <v>225</v>
      </c>
      <c r="J63" s="314">
        <v>398</v>
      </c>
      <c r="K63" s="41" t="s">
        <v>129</v>
      </c>
      <c r="L63" s="39" t="s">
        <v>131</v>
      </c>
      <c r="M63" s="41" t="s">
        <v>245</v>
      </c>
      <c r="N63" s="42" t="s">
        <v>342</v>
      </c>
      <c r="O63" s="71" t="s">
        <v>167</v>
      </c>
      <c r="P63" s="41" t="s">
        <v>15</v>
      </c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  <c r="IQ63" s="41"/>
    </row>
    <row r="64" spans="1:251" s="5" customFormat="1" x14ac:dyDescent="0.3">
      <c r="A64" s="215">
        <v>4.1399999999999997</v>
      </c>
      <c r="B64" s="71" t="s">
        <v>640</v>
      </c>
      <c r="C64" s="165">
        <v>1978</v>
      </c>
      <c r="D64" s="71" t="s">
        <v>657</v>
      </c>
      <c r="E64" s="41" t="s">
        <v>665</v>
      </c>
      <c r="F64" s="39">
        <v>250507</v>
      </c>
      <c r="G64" s="39" t="s">
        <v>656</v>
      </c>
      <c r="H64" s="314"/>
      <c r="I64" s="314">
        <v>156</v>
      </c>
      <c r="J64" s="314">
        <v>345</v>
      </c>
      <c r="K64" s="41" t="s">
        <v>129</v>
      </c>
      <c r="L64" s="39" t="s">
        <v>131</v>
      </c>
      <c r="M64" s="41" t="s">
        <v>246</v>
      </c>
      <c r="N64" s="42" t="s">
        <v>342</v>
      </c>
      <c r="O64" s="71" t="s">
        <v>167</v>
      </c>
      <c r="P64" s="41" t="s">
        <v>15</v>
      </c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  <c r="IQ64" s="41"/>
    </row>
    <row r="65" spans="1:251" s="5" customFormat="1" x14ac:dyDescent="0.3">
      <c r="A65" s="70">
        <v>1.52</v>
      </c>
      <c r="B65" s="174" t="s">
        <v>298</v>
      </c>
      <c r="C65" s="95">
        <v>2015</v>
      </c>
      <c r="D65" s="5" t="s">
        <v>36</v>
      </c>
      <c r="E65" s="5" t="s">
        <v>219</v>
      </c>
      <c r="F65" s="6">
        <v>250217</v>
      </c>
      <c r="H65" s="313">
        <v>710</v>
      </c>
      <c r="I65" s="313"/>
      <c r="J65" s="313"/>
      <c r="K65" s="5" t="s">
        <v>129</v>
      </c>
      <c r="L65" s="5" t="s">
        <v>138</v>
      </c>
      <c r="M65" s="5" t="s">
        <v>246</v>
      </c>
      <c r="N65" s="6" t="s">
        <v>284</v>
      </c>
      <c r="O65" s="128" t="s">
        <v>167</v>
      </c>
      <c r="P65" s="5" t="s">
        <v>181</v>
      </c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s="5" customFormat="1" x14ac:dyDescent="0.3">
      <c r="A66" s="39">
        <v>11.3</v>
      </c>
      <c r="B66" s="71" t="s">
        <v>637</v>
      </c>
      <c r="C66" s="165">
        <v>2012</v>
      </c>
      <c r="D66" s="71" t="s">
        <v>633</v>
      </c>
      <c r="E66" s="41" t="s">
        <v>665</v>
      </c>
      <c r="F66" s="39">
        <v>250507</v>
      </c>
      <c r="G66" s="39">
        <v>-0.9</v>
      </c>
      <c r="H66" s="314">
        <v>163</v>
      </c>
      <c r="I66" s="314"/>
      <c r="J66" s="314"/>
      <c r="K66" s="41" t="s">
        <v>130</v>
      </c>
      <c r="L66" s="41" t="s">
        <v>131</v>
      </c>
      <c r="M66" s="41" t="s">
        <v>244</v>
      </c>
      <c r="N66" s="42" t="s">
        <v>294</v>
      </c>
      <c r="O66" s="71" t="s">
        <v>167</v>
      </c>
      <c r="P66" s="41" t="s">
        <v>15</v>
      </c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</row>
    <row r="67" spans="1:251" s="5" customFormat="1" x14ac:dyDescent="0.3">
      <c r="A67" s="39">
        <v>5.76</v>
      </c>
      <c r="B67" s="71" t="s">
        <v>637</v>
      </c>
      <c r="C67" s="165">
        <v>2012</v>
      </c>
      <c r="D67" s="71" t="s">
        <v>645</v>
      </c>
      <c r="E67" s="41" t="s">
        <v>665</v>
      </c>
      <c r="F67" s="39">
        <v>250507</v>
      </c>
      <c r="G67" s="39"/>
      <c r="H67" s="314">
        <v>481</v>
      </c>
      <c r="I67" s="314"/>
      <c r="J67" s="314"/>
      <c r="K67" s="41" t="s">
        <v>130</v>
      </c>
      <c r="L67" s="41" t="s">
        <v>131</v>
      </c>
      <c r="M67" s="41" t="s">
        <v>245</v>
      </c>
      <c r="N67" s="42" t="s">
        <v>294</v>
      </c>
      <c r="O67" s="71" t="s">
        <v>167</v>
      </c>
      <c r="P67" s="41" t="s">
        <v>15</v>
      </c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</row>
    <row r="68" spans="1:251" s="5" customFormat="1" x14ac:dyDescent="0.3">
      <c r="A68" s="39">
        <v>2.76</v>
      </c>
      <c r="B68" s="71" t="s">
        <v>637</v>
      </c>
      <c r="C68" s="165">
        <v>2012</v>
      </c>
      <c r="D68" s="71" t="s">
        <v>658</v>
      </c>
      <c r="E68" s="41" t="s">
        <v>665</v>
      </c>
      <c r="F68" s="39">
        <v>250507</v>
      </c>
      <c r="G68" s="39" t="s">
        <v>656</v>
      </c>
      <c r="H68" s="314">
        <v>529</v>
      </c>
      <c r="I68" s="314"/>
      <c r="J68" s="314"/>
      <c r="K68" s="41" t="s">
        <v>130</v>
      </c>
      <c r="L68" s="41" t="s">
        <v>131</v>
      </c>
      <c r="M68" s="41" t="s">
        <v>246</v>
      </c>
      <c r="N68" s="42" t="s">
        <v>294</v>
      </c>
      <c r="O68" s="71" t="s">
        <v>167</v>
      </c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</row>
    <row r="69" spans="1:251" s="5" customFormat="1" x14ac:dyDescent="0.3">
      <c r="A69" s="70">
        <v>38.549999999999997</v>
      </c>
      <c r="B69" s="71" t="s">
        <v>168</v>
      </c>
      <c r="C69" s="42">
        <v>2014</v>
      </c>
      <c r="D69" s="8" t="s">
        <v>261</v>
      </c>
      <c r="E69" s="5" t="s">
        <v>229</v>
      </c>
      <c r="F69" s="6">
        <v>280216</v>
      </c>
      <c r="H69" s="316">
        <v>309</v>
      </c>
      <c r="I69" s="316">
        <v>71</v>
      </c>
      <c r="J69" s="313"/>
      <c r="K69" s="5" t="s">
        <v>130</v>
      </c>
      <c r="L69" s="5" t="s">
        <v>138</v>
      </c>
      <c r="M69" s="5" t="s">
        <v>244</v>
      </c>
      <c r="N69" s="6" t="s">
        <v>137</v>
      </c>
      <c r="O69" s="128" t="s">
        <v>167</v>
      </c>
      <c r="P69" s="8" t="s">
        <v>181</v>
      </c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</row>
    <row r="70" spans="1:251" s="5" customFormat="1" x14ac:dyDescent="0.3">
      <c r="A70" s="42" t="s">
        <v>538</v>
      </c>
      <c r="B70" s="42" t="s">
        <v>168</v>
      </c>
      <c r="C70" s="42">
        <v>2014</v>
      </c>
      <c r="D70" s="42" t="s">
        <v>484</v>
      </c>
      <c r="E70" s="42" t="s">
        <v>472</v>
      </c>
      <c r="F70" s="42">
        <v>250505</v>
      </c>
      <c r="G70" s="39"/>
      <c r="H70" s="314">
        <v>0</v>
      </c>
      <c r="I70" s="314"/>
      <c r="J70" s="314"/>
      <c r="K70" s="39" t="s">
        <v>130</v>
      </c>
      <c r="L70" s="39" t="s">
        <v>138</v>
      </c>
      <c r="M70" s="39" t="s">
        <v>244</v>
      </c>
      <c r="N70" s="39" t="s">
        <v>137</v>
      </c>
      <c r="O70" s="39" t="s">
        <v>525</v>
      </c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</row>
    <row r="71" spans="1:251" s="5" customFormat="1" x14ac:dyDescent="0.3">
      <c r="A71" s="70">
        <v>0.8</v>
      </c>
      <c r="B71" s="71" t="s">
        <v>168</v>
      </c>
      <c r="C71" s="42">
        <v>2014</v>
      </c>
      <c r="D71" s="5" t="s">
        <v>96</v>
      </c>
      <c r="E71" s="5" t="s">
        <v>219</v>
      </c>
      <c r="F71" s="6">
        <v>250217</v>
      </c>
      <c r="H71" s="313">
        <v>715</v>
      </c>
      <c r="I71" s="313"/>
      <c r="J71" s="313"/>
      <c r="L71" s="5" t="s">
        <v>138</v>
      </c>
      <c r="M71" s="5" t="s">
        <v>246</v>
      </c>
      <c r="N71" s="6" t="s">
        <v>137</v>
      </c>
      <c r="O71" s="128" t="s">
        <v>167</v>
      </c>
      <c r="P71" s="5" t="s">
        <v>181</v>
      </c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</row>
    <row r="72" spans="1:251" s="5" customFormat="1" x14ac:dyDescent="0.3">
      <c r="A72" s="70">
        <v>1.45</v>
      </c>
      <c r="B72" s="71" t="s">
        <v>168</v>
      </c>
      <c r="C72" s="42">
        <v>2014</v>
      </c>
      <c r="D72" s="8" t="s">
        <v>36</v>
      </c>
      <c r="E72" s="5" t="s">
        <v>219</v>
      </c>
      <c r="F72" s="6">
        <v>250113</v>
      </c>
      <c r="H72" s="316">
        <v>562</v>
      </c>
      <c r="I72" s="316"/>
      <c r="J72" s="313"/>
      <c r="K72" s="5" t="s">
        <v>130</v>
      </c>
      <c r="L72" s="5" t="s">
        <v>138</v>
      </c>
      <c r="M72" s="5" t="s">
        <v>246</v>
      </c>
      <c r="N72" s="6" t="s">
        <v>137</v>
      </c>
      <c r="O72" s="128" t="s">
        <v>167</v>
      </c>
      <c r="P72" s="8" t="s">
        <v>181</v>
      </c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</row>
    <row r="73" spans="1:251" s="5" customFormat="1" ht="15.5" customHeight="1" x14ac:dyDescent="0.3">
      <c r="A73" s="6" t="s">
        <v>539</v>
      </c>
      <c r="B73" s="6" t="s">
        <v>540</v>
      </c>
      <c r="C73" s="6">
        <v>2017</v>
      </c>
      <c r="D73" s="42" t="s">
        <v>484</v>
      </c>
      <c r="E73" s="42" t="s">
        <v>472</v>
      </c>
      <c r="F73" s="42">
        <v>250505</v>
      </c>
      <c r="G73" s="39"/>
      <c r="H73" s="314">
        <v>0</v>
      </c>
      <c r="I73" s="314"/>
      <c r="J73" s="314"/>
      <c r="K73" s="39" t="s">
        <v>130</v>
      </c>
      <c r="L73" s="39" t="s">
        <v>138</v>
      </c>
      <c r="M73" s="39" t="s">
        <v>244</v>
      </c>
      <c r="N73" s="39" t="s">
        <v>507</v>
      </c>
      <c r="O73" s="39" t="s">
        <v>525</v>
      </c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</row>
    <row r="74" spans="1:251" s="5" customFormat="1" x14ac:dyDescent="0.3">
      <c r="A74" s="42" t="s">
        <v>541</v>
      </c>
      <c r="B74" s="277" t="s">
        <v>542</v>
      </c>
      <c r="C74" s="42">
        <v>2006</v>
      </c>
      <c r="D74" s="276" t="s">
        <v>471</v>
      </c>
      <c r="E74" s="42" t="s">
        <v>472</v>
      </c>
      <c r="F74" s="42">
        <v>250505</v>
      </c>
      <c r="G74" s="278"/>
      <c r="H74" s="314">
        <v>536</v>
      </c>
      <c r="I74" s="314">
        <v>258</v>
      </c>
      <c r="J74" s="314"/>
      <c r="K74" s="39" t="s">
        <v>129</v>
      </c>
      <c r="L74" s="278" t="s">
        <v>138</v>
      </c>
      <c r="M74" s="39" t="s">
        <v>244</v>
      </c>
      <c r="N74" s="39" t="s">
        <v>533</v>
      </c>
      <c r="O74" s="42" t="s">
        <v>525</v>
      </c>
      <c r="P74" s="278" t="s">
        <v>15</v>
      </c>
      <c r="Q74" s="278"/>
      <c r="R74" s="278"/>
      <c r="S74" s="42" t="s">
        <v>474</v>
      </c>
      <c r="T74" s="278">
        <v>65</v>
      </c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8"/>
      <c r="AK74" s="278"/>
      <c r="AL74" s="278"/>
      <c r="AM74" s="278"/>
      <c r="AN74" s="278"/>
      <c r="AO74" s="278"/>
      <c r="AP74" s="278"/>
      <c r="AQ74" s="278"/>
      <c r="AR74" s="278"/>
      <c r="AS74" s="278"/>
      <c r="AT74" s="278"/>
      <c r="AU74" s="278"/>
      <c r="AV74" s="278"/>
      <c r="AW74" s="278"/>
      <c r="AX74" s="278"/>
      <c r="AY74" s="278"/>
      <c r="AZ74" s="278"/>
      <c r="BA74" s="278"/>
      <c r="BB74" s="278"/>
      <c r="BC74" s="278"/>
      <c r="BD74" s="278"/>
      <c r="BE74" s="278"/>
      <c r="BF74" s="278"/>
      <c r="BG74" s="278"/>
      <c r="BH74" s="278"/>
      <c r="BI74" s="278"/>
      <c r="BJ74" s="278"/>
      <c r="BK74" s="278"/>
      <c r="BL74" s="278"/>
      <c r="BM74" s="278"/>
      <c r="BN74" s="278"/>
      <c r="BO74" s="278"/>
      <c r="BP74" s="278"/>
      <c r="BQ74" s="278"/>
      <c r="BR74" s="278"/>
      <c r="BS74" s="278"/>
      <c r="BT74" s="278"/>
      <c r="BU74" s="278"/>
      <c r="BV74" s="278"/>
      <c r="BW74" s="278"/>
      <c r="BX74" s="278"/>
      <c r="BY74" s="278"/>
      <c r="BZ74" s="278"/>
      <c r="CA74" s="278"/>
      <c r="CB74" s="278"/>
      <c r="CC74" s="278"/>
      <c r="CD74" s="278"/>
      <c r="CE74" s="278"/>
      <c r="CF74" s="278"/>
      <c r="CG74" s="278"/>
      <c r="CH74" s="278"/>
      <c r="CI74" s="278"/>
      <c r="CJ74" s="278"/>
      <c r="CK74" s="278"/>
      <c r="CL74" s="278"/>
      <c r="CM74" s="278"/>
      <c r="CN74" s="278"/>
      <c r="CO74" s="278"/>
      <c r="CP74" s="278"/>
      <c r="CQ74" s="278"/>
      <c r="CR74" s="278"/>
      <c r="CS74" s="278"/>
      <c r="CT74" s="278"/>
      <c r="CU74" s="278"/>
      <c r="CV74" s="278"/>
      <c r="CW74" s="278"/>
      <c r="CX74" s="278"/>
      <c r="CY74" s="278"/>
      <c r="CZ74" s="278"/>
      <c r="DA74" s="278"/>
      <c r="DB74" s="278"/>
      <c r="DC74" s="278"/>
      <c r="DD74" s="278"/>
      <c r="DE74" s="278"/>
      <c r="DF74" s="278"/>
      <c r="DG74" s="278"/>
      <c r="DH74" s="278"/>
      <c r="DI74" s="278"/>
      <c r="DJ74" s="278"/>
      <c r="DK74" s="278"/>
      <c r="DL74" s="278"/>
      <c r="DM74" s="278"/>
      <c r="DN74" s="278"/>
      <c r="DO74" s="278"/>
      <c r="DP74" s="278"/>
      <c r="DQ74" s="278"/>
      <c r="DR74" s="278"/>
      <c r="DS74" s="278"/>
      <c r="DT74" s="278"/>
      <c r="DU74" s="278"/>
      <c r="DV74" s="278"/>
      <c r="DW74" s="278"/>
      <c r="DX74" s="278"/>
      <c r="DY74" s="278"/>
      <c r="DZ74" s="278"/>
      <c r="EA74" s="278"/>
      <c r="EB74" s="278"/>
      <c r="EC74" s="278"/>
      <c r="ED74" s="278"/>
      <c r="EE74" s="278"/>
      <c r="EF74" s="278"/>
      <c r="EG74" s="278"/>
      <c r="EH74" s="278"/>
      <c r="EI74" s="278"/>
      <c r="EJ74" s="278"/>
      <c r="EK74" s="278"/>
      <c r="EL74" s="278"/>
      <c r="EM74" s="278"/>
      <c r="EN74" s="278"/>
      <c r="EO74" s="278"/>
      <c r="EP74" s="278"/>
      <c r="EQ74" s="278"/>
      <c r="ER74" s="278"/>
      <c r="ES74" s="278"/>
      <c r="ET74" s="278"/>
      <c r="EU74" s="278"/>
      <c r="EV74" s="278"/>
      <c r="EW74" s="278"/>
      <c r="EX74" s="278"/>
      <c r="EY74" s="278"/>
      <c r="EZ74" s="278"/>
      <c r="FA74" s="278"/>
      <c r="FB74" s="278"/>
      <c r="FC74" s="278"/>
      <c r="FD74" s="278"/>
      <c r="FE74" s="278"/>
      <c r="FF74" s="278"/>
      <c r="FG74" s="278"/>
      <c r="FH74" s="278"/>
      <c r="FI74" s="278"/>
      <c r="FJ74" s="278"/>
      <c r="FK74" s="278"/>
      <c r="FL74" s="278"/>
      <c r="FM74" s="278"/>
      <c r="FN74" s="278"/>
      <c r="FO74" s="278"/>
      <c r="FP74" s="278"/>
      <c r="FQ74" s="278"/>
      <c r="FR74" s="278"/>
      <c r="FS74" s="278"/>
      <c r="FT74" s="278"/>
      <c r="FU74" s="278"/>
      <c r="FV74" s="278"/>
      <c r="FW74" s="278"/>
      <c r="FX74" s="278"/>
      <c r="FY74" s="278"/>
      <c r="FZ74" s="278"/>
      <c r="GA74" s="278"/>
      <c r="GB74" s="278"/>
      <c r="GC74" s="278"/>
      <c r="GD74" s="278"/>
      <c r="GE74" s="278"/>
      <c r="GF74" s="278"/>
      <c r="GG74" s="278"/>
      <c r="GH74" s="278"/>
      <c r="GI74" s="278"/>
      <c r="GJ74" s="278"/>
      <c r="GK74" s="278"/>
      <c r="GL74" s="278"/>
      <c r="GM74" s="278"/>
      <c r="GN74" s="278"/>
      <c r="GO74" s="278"/>
      <c r="GP74" s="278"/>
      <c r="GQ74" s="278"/>
      <c r="GR74" s="278"/>
      <c r="GS74" s="278"/>
      <c r="GT74" s="278"/>
      <c r="GU74" s="278"/>
      <c r="GV74" s="278"/>
      <c r="GW74" s="278"/>
      <c r="GX74" s="278"/>
      <c r="GY74" s="278"/>
      <c r="GZ74" s="278"/>
      <c r="HA74" s="278"/>
      <c r="HB74" s="278"/>
      <c r="HC74" s="278"/>
      <c r="HD74" s="278"/>
      <c r="HE74" s="278"/>
      <c r="HF74" s="278"/>
      <c r="HG74" s="278"/>
      <c r="HH74" s="278"/>
      <c r="HI74" s="278"/>
      <c r="HJ74" s="278"/>
      <c r="HK74" s="278"/>
      <c r="HL74" s="278"/>
      <c r="HM74" s="278"/>
      <c r="HN74" s="278"/>
      <c r="HO74" s="278"/>
      <c r="HP74" s="278"/>
      <c r="HQ74" s="278"/>
      <c r="HR74" s="278"/>
      <c r="HS74" s="278"/>
      <c r="HT74" s="278"/>
      <c r="HU74" s="278"/>
      <c r="HV74" s="278"/>
      <c r="HW74" s="278"/>
      <c r="HX74" s="278"/>
      <c r="HY74" s="278"/>
      <c r="HZ74" s="278"/>
      <c r="IA74" s="278"/>
      <c r="IB74" s="278"/>
      <c r="IC74" s="278"/>
      <c r="ID74" s="278"/>
      <c r="IE74" s="278"/>
      <c r="IF74" s="278"/>
      <c r="IG74" s="278"/>
      <c r="IH74" s="278"/>
      <c r="II74" s="278"/>
      <c r="IJ74" s="278"/>
      <c r="IK74" s="278"/>
      <c r="IL74" s="278"/>
      <c r="IM74" s="278"/>
      <c r="IN74" s="278"/>
      <c r="IO74" s="278"/>
      <c r="IP74" s="278"/>
      <c r="IQ74" s="278">
        <f>SUM(B74:IP74)</f>
        <v>253370</v>
      </c>
    </row>
    <row r="75" spans="1:251" s="5" customFormat="1" x14ac:dyDescent="0.3">
      <c r="A75" s="95" t="s">
        <v>543</v>
      </c>
      <c r="B75" s="95" t="s">
        <v>544</v>
      </c>
      <c r="C75" s="95">
        <v>2015</v>
      </c>
      <c r="D75" s="42" t="s">
        <v>484</v>
      </c>
      <c r="E75" s="42" t="s">
        <v>472</v>
      </c>
      <c r="F75" s="42">
        <v>250505</v>
      </c>
      <c r="G75" s="39"/>
      <c r="H75" s="314">
        <v>27</v>
      </c>
      <c r="I75" s="314"/>
      <c r="J75" s="314"/>
      <c r="K75" s="39" t="s">
        <v>129</v>
      </c>
      <c r="L75" s="39" t="s">
        <v>138</v>
      </c>
      <c r="M75" s="39" t="s">
        <v>244</v>
      </c>
      <c r="N75" s="39" t="s">
        <v>284</v>
      </c>
      <c r="O75" s="39" t="s">
        <v>525</v>
      </c>
      <c r="P75" s="39" t="s">
        <v>15</v>
      </c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</row>
    <row r="76" spans="1:251" s="5" customFormat="1" x14ac:dyDescent="0.3">
      <c r="A76" s="42" t="s">
        <v>545</v>
      </c>
      <c r="B76" s="277" t="s">
        <v>546</v>
      </c>
      <c r="C76" s="42">
        <v>1968</v>
      </c>
      <c r="D76" s="276" t="s">
        <v>471</v>
      </c>
      <c r="E76" s="42" t="s">
        <v>472</v>
      </c>
      <c r="F76" s="42">
        <v>250505</v>
      </c>
      <c r="G76" s="278"/>
      <c r="H76" s="314"/>
      <c r="I76" s="314">
        <v>268</v>
      </c>
      <c r="J76" s="314">
        <v>493</v>
      </c>
      <c r="K76" s="278" t="s">
        <v>129</v>
      </c>
      <c r="L76" s="278" t="s">
        <v>131</v>
      </c>
      <c r="M76" s="39" t="s">
        <v>244</v>
      </c>
      <c r="N76" s="39" t="s">
        <v>547</v>
      </c>
      <c r="O76" s="42" t="s">
        <v>525</v>
      </c>
      <c r="P76" s="278" t="s">
        <v>15</v>
      </c>
      <c r="Q76" s="278"/>
      <c r="R76" s="278"/>
      <c r="S76" s="42" t="s">
        <v>474</v>
      </c>
      <c r="T76" s="278">
        <v>36</v>
      </c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8"/>
      <c r="AI76" s="278"/>
      <c r="AJ76" s="278"/>
      <c r="AK76" s="278"/>
      <c r="AL76" s="278"/>
      <c r="AM76" s="278"/>
      <c r="AN76" s="278"/>
      <c r="AO76" s="278"/>
      <c r="AP76" s="278"/>
      <c r="AQ76" s="278"/>
      <c r="AR76" s="278"/>
      <c r="AS76" s="278"/>
      <c r="AT76" s="278"/>
      <c r="AU76" s="278"/>
      <c r="AV76" s="278"/>
      <c r="AW76" s="278"/>
      <c r="AX76" s="278"/>
      <c r="AY76" s="278"/>
      <c r="AZ76" s="278"/>
      <c r="BA76" s="278"/>
      <c r="BB76" s="278"/>
      <c r="BC76" s="278"/>
      <c r="BD76" s="278"/>
      <c r="BE76" s="278"/>
      <c r="BF76" s="278"/>
      <c r="BG76" s="278"/>
      <c r="BH76" s="278"/>
      <c r="BI76" s="278"/>
      <c r="BJ76" s="278"/>
      <c r="BK76" s="278"/>
      <c r="BL76" s="278"/>
      <c r="BM76" s="278"/>
      <c r="BN76" s="278"/>
      <c r="BO76" s="278"/>
      <c r="BP76" s="278"/>
      <c r="BQ76" s="278"/>
      <c r="BR76" s="278"/>
      <c r="BS76" s="278"/>
      <c r="BT76" s="278"/>
      <c r="BU76" s="278"/>
      <c r="BV76" s="278"/>
      <c r="BW76" s="278"/>
      <c r="BX76" s="278"/>
      <c r="BY76" s="278"/>
      <c r="BZ76" s="278"/>
      <c r="CA76" s="278"/>
      <c r="CB76" s="278"/>
      <c r="CC76" s="278"/>
      <c r="CD76" s="278"/>
      <c r="CE76" s="278"/>
      <c r="CF76" s="278"/>
      <c r="CG76" s="278"/>
      <c r="CH76" s="278"/>
      <c r="CI76" s="278"/>
      <c r="CJ76" s="278"/>
      <c r="CK76" s="278"/>
      <c r="CL76" s="278"/>
      <c r="CM76" s="278"/>
      <c r="CN76" s="278"/>
      <c r="CO76" s="278"/>
      <c r="CP76" s="278"/>
      <c r="CQ76" s="278"/>
      <c r="CR76" s="278"/>
      <c r="CS76" s="278"/>
      <c r="CT76" s="278"/>
      <c r="CU76" s="278"/>
      <c r="CV76" s="278"/>
      <c r="CW76" s="278"/>
      <c r="CX76" s="278"/>
      <c r="CY76" s="278"/>
      <c r="CZ76" s="278"/>
      <c r="DA76" s="278"/>
      <c r="DB76" s="278"/>
      <c r="DC76" s="278"/>
      <c r="DD76" s="278"/>
      <c r="DE76" s="278"/>
      <c r="DF76" s="278"/>
      <c r="DG76" s="278"/>
      <c r="DH76" s="278"/>
      <c r="DI76" s="278"/>
      <c r="DJ76" s="278"/>
      <c r="DK76" s="278"/>
      <c r="DL76" s="278"/>
      <c r="DM76" s="278"/>
      <c r="DN76" s="278"/>
      <c r="DO76" s="278"/>
      <c r="DP76" s="278"/>
      <c r="DQ76" s="278"/>
      <c r="DR76" s="278"/>
      <c r="DS76" s="278"/>
      <c r="DT76" s="278"/>
      <c r="DU76" s="278"/>
      <c r="DV76" s="278"/>
      <c r="DW76" s="278"/>
      <c r="DX76" s="278"/>
      <c r="DY76" s="278"/>
      <c r="DZ76" s="278"/>
      <c r="EA76" s="278"/>
      <c r="EB76" s="278"/>
      <c r="EC76" s="278"/>
      <c r="ED76" s="278"/>
      <c r="EE76" s="278"/>
      <c r="EF76" s="278"/>
      <c r="EG76" s="278"/>
      <c r="EH76" s="278"/>
      <c r="EI76" s="278"/>
      <c r="EJ76" s="278"/>
      <c r="EK76" s="278"/>
      <c r="EL76" s="278"/>
      <c r="EM76" s="278"/>
      <c r="EN76" s="278"/>
      <c r="EO76" s="278"/>
      <c r="EP76" s="278"/>
      <c r="EQ76" s="278"/>
      <c r="ER76" s="278"/>
      <c r="ES76" s="278"/>
      <c r="ET76" s="278"/>
      <c r="EU76" s="278"/>
      <c r="EV76" s="278"/>
      <c r="EW76" s="278"/>
      <c r="EX76" s="278"/>
      <c r="EY76" s="278"/>
      <c r="EZ76" s="278"/>
      <c r="FA76" s="278"/>
      <c r="FB76" s="278"/>
      <c r="FC76" s="278"/>
      <c r="FD76" s="278"/>
      <c r="FE76" s="278"/>
      <c r="FF76" s="278"/>
      <c r="FG76" s="278"/>
      <c r="FH76" s="278"/>
      <c r="FI76" s="278"/>
      <c r="FJ76" s="278"/>
      <c r="FK76" s="278"/>
      <c r="FL76" s="278"/>
      <c r="FM76" s="278"/>
      <c r="FN76" s="278"/>
      <c r="FO76" s="278"/>
      <c r="FP76" s="278"/>
      <c r="FQ76" s="278"/>
      <c r="FR76" s="278"/>
      <c r="FS76" s="278"/>
      <c r="FT76" s="278"/>
      <c r="FU76" s="278"/>
      <c r="FV76" s="278"/>
      <c r="FW76" s="278"/>
      <c r="FX76" s="278"/>
      <c r="FY76" s="278"/>
      <c r="FZ76" s="278"/>
      <c r="GA76" s="278"/>
      <c r="GB76" s="278"/>
      <c r="GC76" s="278"/>
      <c r="GD76" s="278"/>
      <c r="GE76" s="278"/>
      <c r="GF76" s="278"/>
      <c r="GG76" s="278"/>
      <c r="GH76" s="278"/>
      <c r="GI76" s="278"/>
      <c r="GJ76" s="278"/>
      <c r="GK76" s="278"/>
      <c r="GL76" s="278"/>
      <c r="GM76" s="278"/>
      <c r="GN76" s="278"/>
      <c r="GO76" s="278"/>
      <c r="GP76" s="278"/>
      <c r="GQ76" s="278"/>
      <c r="GR76" s="278"/>
      <c r="GS76" s="278"/>
      <c r="GT76" s="278"/>
      <c r="GU76" s="278"/>
      <c r="GV76" s="278"/>
      <c r="GW76" s="278"/>
      <c r="GX76" s="278"/>
      <c r="GY76" s="278"/>
      <c r="GZ76" s="278"/>
      <c r="HA76" s="278"/>
      <c r="HB76" s="278"/>
      <c r="HC76" s="278"/>
      <c r="HD76" s="278"/>
      <c r="HE76" s="278"/>
      <c r="HF76" s="278"/>
      <c r="HG76" s="278"/>
      <c r="HH76" s="278"/>
      <c r="HI76" s="278"/>
      <c r="HJ76" s="278"/>
      <c r="HK76" s="278"/>
      <c r="HL76" s="278"/>
      <c r="HM76" s="278"/>
      <c r="HN76" s="278"/>
      <c r="HO76" s="278"/>
      <c r="HP76" s="278"/>
      <c r="HQ76" s="278"/>
      <c r="HR76" s="278"/>
      <c r="HS76" s="278"/>
      <c r="HT76" s="278"/>
      <c r="HU76" s="278"/>
      <c r="HV76" s="278"/>
      <c r="HW76" s="278"/>
      <c r="HX76" s="278"/>
      <c r="HY76" s="278"/>
      <c r="HZ76" s="278"/>
      <c r="IA76" s="278"/>
      <c r="IB76" s="278"/>
      <c r="IC76" s="278"/>
      <c r="ID76" s="278"/>
      <c r="IE76" s="278"/>
      <c r="IF76" s="278"/>
      <c r="IG76" s="278"/>
      <c r="IH76" s="278"/>
      <c r="II76" s="278"/>
      <c r="IJ76" s="278"/>
      <c r="IK76" s="278"/>
      <c r="IL76" s="278"/>
      <c r="IM76" s="278"/>
      <c r="IN76" s="278"/>
      <c r="IO76" s="278"/>
      <c r="IP76" s="278"/>
      <c r="IQ76" s="278"/>
    </row>
    <row r="77" spans="1:251" s="5" customFormat="1" x14ac:dyDescent="0.3">
      <c r="A77" s="276" t="s">
        <v>548</v>
      </c>
      <c r="B77" s="276" t="s">
        <v>549</v>
      </c>
      <c r="C77" s="276">
        <v>1964</v>
      </c>
      <c r="D77" s="276" t="s">
        <v>471</v>
      </c>
      <c r="E77" s="42" t="s">
        <v>472</v>
      </c>
      <c r="F77" s="42">
        <v>250505</v>
      </c>
      <c r="G77" s="278"/>
      <c r="H77" s="318"/>
      <c r="I77" s="318">
        <v>0</v>
      </c>
      <c r="J77" s="314">
        <v>50</v>
      </c>
      <c r="K77" s="278" t="s">
        <v>129</v>
      </c>
      <c r="L77" s="278" t="s">
        <v>131</v>
      </c>
      <c r="M77" s="39" t="s">
        <v>244</v>
      </c>
      <c r="N77" s="276" t="s">
        <v>488</v>
      </c>
      <c r="O77" s="276" t="s">
        <v>525</v>
      </c>
      <c r="P77" s="278" t="s">
        <v>15</v>
      </c>
      <c r="Q77" s="278"/>
      <c r="R77" s="278"/>
      <c r="S77" s="278"/>
      <c r="T77" s="278">
        <v>15</v>
      </c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  <c r="AL77" s="278"/>
      <c r="AM77" s="278"/>
      <c r="AN77" s="278"/>
      <c r="AO77" s="278"/>
      <c r="AP77" s="278"/>
      <c r="AQ77" s="278"/>
      <c r="AR77" s="278"/>
      <c r="AS77" s="278"/>
      <c r="AT77" s="278"/>
      <c r="AU77" s="278"/>
      <c r="AV77" s="278"/>
      <c r="AW77" s="278"/>
      <c r="AX77" s="278"/>
      <c r="AY77" s="278"/>
      <c r="AZ77" s="278"/>
      <c r="BA77" s="278"/>
      <c r="BB77" s="278"/>
      <c r="BC77" s="278"/>
      <c r="BD77" s="278"/>
      <c r="BE77" s="278"/>
      <c r="BF77" s="278"/>
      <c r="BG77" s="278"/>
      <c r="BH77" s="278"/>
      <c r="BI77" s="278"/>
      <c r="BJ77" s="278"/>
      <c r="BK77" s="278"/>
      <c r="BL77" s="278"/>
      <c r="BM77" s="278"/>
      <c r="BN77" s="278"/>
      <c r="BO77" s="278"/>
      <c r="BP77" s="278"/>
      <c r="BQ77" s="278"/>
      <c r="BR77" s="278"/>
      <c r="BS77" s="278"/>
      <c r="BT77" s="278"/>
      <c r="BU77" s="278"/>
      <c r="BV77" s="278"/>
      <c r="BW77" s="278"/>
      <c r="BX77" s="278"/>
      <c r="BY77" s="278"/>
      <c r="BZ77" s="278"/>
      <c r="CA77" s="278"/>
      <c r="CB77" s="278"/>
      <c r="CC77" s="278"/>
      <c r="CD77" s="278"/>
      <c r="CE77" s="278"/>
      <c r="CF77" s="278"/>
      <c r="CG77" s="278"/>
      <c r="CH77" s="278"/>
      <c r="CI77" s="278"/>
      <c r="CJ77" s="278"/>
      <c r="CK77" s="278"/>
      <c r="CL77" s="278"/>
      <c r="CM77" s="278"/>
      <c r="CN77" s="278"/>
      <c r="CO77" s="278"/>
      <c r="CP77" s="278"/>
      <c r="CQ77" s="278"/>
      <c r="CR77" s="278"/>
      <c r="CS77" s="278"/>
      <c r="CT77" s="278"/>
      <c r="CU77" s="278"/>
      <c r="CV77" s="278"/>
      <c r="CW77" s="278"/>
      <c r="CX77" s="278"/>
      <c r="CY77" s="278"/>
      <c r="CZ77" s="278"/>
      <c r="DA77" s="278"/>
      <c r="DB77" s="278"/>
      <c r="DC77" s="278"/>
      <c r="DD77" s="278"/>
      <c r="DE77" s="278"/>
      <c r="DF77" s="278"/>
      <c r="DG77" s="278"/>
      <c r="DH77" s="278"/>
      <c r="DI77" s="278"/>
      <c r="DJ77" s="278"/>
      <c r="DK77" s="278"/>
      <c r="DL77" s="278"/>
      <c r="DM77" s="278"/>
      <c r="DN77" s="278"/>
      <c r="DO77" s="278"/>
      <c r="DP77" s="278"/>
      <c r="DQ77" s="278"/>
      <c r="DR77" s="278"/>
      <c r="DS77" s="278"/>
      <c r="DT77" s="278"/>
      <c r="DU77" s="278"/>
      <c r="DV77" s="278"/>
      <c r="DW77" s="278"/>
      <c r="DX77" s="278"/>
      <c r="DY77" s="278"/>
      <c r="DZ77" s="278"/>
      <c r="EA77" s="278"/>
      <c r="EB77" s="278"/>
      <c r="EC77" s="278"/>
      <c r="ED77" s="278"/>
      <c r="EE77" s="278"/>
      <c r="EF77" s="278"/>
      <c r="EG77" s="278"/>
      <c r="EH77" s="278"/>
      <c r="EI77" s="278"/>
      <c r="EJ77" s="278"/>
      <c r="EK77" s="278"/>
      <c r="EL77" s="278"/>
      <c r="EM77" s="278"/>
      <c r="EN77" s="278"/>
      <c r="EO77" s="278"/>
      <c r="EP77" s="278"/>
      <c r="EQ77" s="278"/>
      <c r="ER77" s="278"/>
      <c r="ES77" s="278"/>
      <c r="ET77" s="278"/>
      <c r="EU77" s="278"/>
      <c r="EV77" s="278"/>
      <c r="EW77" s="278"/>
      <c r="EX77" s="278"/>
      <c r="EY77" s="278"/>
      <c r="EZ77" s="278"/>
      <c r="FA77" s="278"/>
      <c r="FB77" s="278"/>
      <c r="FC77" s="278"/>
      <c r="FD77" s="278"/>
      <c r="FE77" s="278"/>
      <c r="FF77" s="278"/>
      <c r="FG77" s="278"/>
      <c r="FH77" s="278"/>
      <c r="FI77" s="278"/>
      <c r="FJ77" s="278"/>
      <c r="FK77" s="278"/>
      <c r="FL77" s="278"/>
      <c r="FM77" s="278"/>
      <c r="FN77" s="278"/>
      <c r="FO77" s="278"/>
      <c r="FP77" s="278"/>
      <c r="FQ77" s="278"/>
      <c r="FR77" s="278"/>
      <c r="FS77" s="278"/>
      <c r="FT77" s="278"/>
      <c r="FU77" s="278"/>
      <c r="FV77" s="278"/>
      <c r="FW77" s="278"/>
      <c r="FX77" s="278"/>
      <c r="FY77" s="278"/>
      <c r="FZ77" s="278"/>
      <c r="GA77" s="278"/>
      <c r="GB77" s="278"/>
      <c r="GC77" s="278"/>
      <c r="GD77" s="278"/>
      <c r="GE77" s="278"/>
      <c r="GF77" s="278"/>
      <c r="GG77" s="278"/>
      <c r="GH77" s="278"/>
      <c r="GI77" s="278"/>
      <c r="GJ77" s="278"/>
      <c r="GK77" s="278"/>
      <c r="GL77" s="278"/>
      <c r="GM77" s="278"/>
      <c r="GN77" s="278"/>
      <c r="GO77" s="278"/>
      <c r="GP77" s="278"/>
      <c r="GQ77" s="278"/>
      <c r="GR77" s="278"/>
      <c r="GS77" s="278"/>
      <c r="GT77" s="278"/>
      <c r="GU77" s="278"/>
      <c r="GV77" s="278"/>
      <c r="GW77" s="278"/>
      <c r="GX77" s="278"/>
      <c r="GY77" s="278"/>
      <c r="GZ77" s="278"/>
      <c r="HA77" s="278"/>
      <c r="HB77" s="278"/>
      <c r="HC77" s="278"/>
      <c r="HD77" s="278"/>
      <c r="HE77" s="278"/>
      <c r="HF77" s="278"/>
      <c r="HG77" s="278"/>
      <c r="HH77" s="278"/>
      <c r="HI77" s="278"/>
      <c r="HJ77" s="278"/>
      <c r="HK77" s="278"/>
      <c r="HL77" s="278"/>
      <c r="HM77" s="278"/>
      <c r="HN77" s="278"/>
      <c r="HO77" s="278"/>
      <c r="HP77" s="278"/>
      <c r="HQ77" s="278"/>
      <c r="HR77" s="278"/>
      <c r="HS77" s="278"/>
      <c r="HT77" s="278"/>
      <c r="HU77" s="278"/>
      <c r="HV77" s="278"/>
      <c r="HW77" s="278"/>
      <c r="HX77" s="278"/>
      <c r="HY77" s="278"/>
      <c r="HZ77" s="278"/>
      <c r="IA77" s="278"/>
      <c r="IB77" s="278"/>
      <c r="IC77" s="278"/>
      <c r="ID77" s="278"/>
      <c r="IE77" s="278"/>
      <c r="IF77" s="278"/>
      <c r="IG77" s="278"/>
      <c r="IH77" s="278"/>
      <c r="II77" s="278"/>
      <c r="IJ77" s="278"/>
      <c r="IK77" s="278"/>
      <c r="IL77" s="278"/>
      <c r="IM77" s="278"/>
      <c r="IN77" s="278"/>
      <c r="IO77" s="278"/>
      <c r="IP77" s="278"/>
      <c r="IQ77" s="278"/>
    </row>
    <row r="78" spans="1:251" s="5" customFormat="1" x14ac:dyDescent="0.3">
      <c r="A78" s="286" t="s">
        <v>404</v>
      </c>
      <c r="B78" s="274" t="s">
        <v>414</v>
      </c>
      <c r="C78" s="6">
        <v>1981</v>
      </c>
      <c r="D78" s="274" t="s">
        <v>276</v>
      </c>
      <c r="E78" s="273" t="s">
        <v>391</v>
      </c>
      <c r="F78" s="6">
        <v>250426</v>
      </c>
      <c r="G78" s="8"/>
      <c r="H78" s="317"/>
      <c r="I78" s="317"/>
      <c r="J78" s="317"/>
      <c r="K78" s="8" t="s">
        <v>129</v>
      </c>
      <c r="L78" s="273" t="s">
        <v>467</v>
      </c>
      <c r="M78" s="10" t="s">
        <v>389</v>
      </c>
      <c r="N78" s="274" t="s">
        <v>371</v>
      </c>
      <c r="O78" s="274" t="s">
        <v>167</v>
      </c>
      <c r="P78" s="8" t="s">
        <v>181</v>
      </c>
      <c r="Q78" s="9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</row>
    <row r="79" spans="1:251" s="5" customFormat="1" x14ac:dyDescent="0.3">
      <c r="A79" s="42" t="s">
        <v>662</v>
      </c>
      <c r="B79" s="71" t="s">
        <v>368</v>
      </c>
      <c r="C79" s="165">
        <v>1989</v>
      </c>
      <c r="D79" s="42" t="s">
        <v>664</v>
      </c>
      <c r="E79" s="42" t="s">
        <v>661</v>
      </c>
      <c r="F79" s="42">
        <v>250511</v>
      </c>
      <c r="G79" s="42"/>
      <c r="H79" s="319"/>
      <c r="I79" s="314"/>
      <c r="J79" s="314"/>
      <c r="K79" s="39"/>
      <c r="L79" s="273" t="s">
        <v>467</v>
      </c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</row>
    <row r="80" spans="1:251" s="5" customFormat="1" x14ac:dyDescent="0.3">
      <c r="A80" s="42" t="s">
        <v>550</v>
      </c>
      <c r="B80" s="277" t="s">
        <v>368</v>
      </c>
      <c r="C80" s="42">
        <v>1989</v>
      </c>
      <c r="D80" s="276" t="s">
        <v>471</v>
      </c>
      <c r="E80" s="42" t="s">
        <v>472</v>
      </c>
      <c r="F80" s="42">
        <v>250505</v>
      </c>
      <c r="G80" s="278"/>
      <c r="H80" s="314"/>
      <c r="I80" s="314">
        <v>602</v>
      </c>
      <c r="J80" s="314">
        <v>590</v>
      </c>
      <c r="K80" s="278" t="s">
        <v>129</v>
      </c>
      <c r="L80" s="273" t="s">
        <v>467</v>
      </c>
      <c r="M80" s="39" t="s">
        <v>244</v>
      </c>
      <c r="N80" s="39" t="s">
        <v>473</v>
      </c>
      <c r="O80" s="42" t="s">
        <v>525</v>
      </c>
      <c r="P80" s="278" t="s">
        <v>15</v>
      </c>
      <c r="Q80" s="278"/>
      <c r="R80" s="278"/>
      <c r="S80" s="42" t="s">
        <v>474</v>
      </c>
      <c r="T80" s="278">
        <v>56</v>
      </c>
      <c r="U80" s="278"/>
      <c r="V80" s="278"/>
      <c r="W80" s="278"/>
      <c r="X80" s="278"/>
      <c r="Y80" s="278"/>
      <c r="Z80" s="278"/>
      <c r="AA80" s="278"/>
      <c r="AB80" s="278"/>
      <c r="AC80" s="278"/>
      <c r="AD80" s="278"/>
      <c r="AE80" s="278"/>
      <c r="AF80" s="278"/>
      <c r="AG80" s="278"/>
      <c r="AH80" s="278"/>
      <c r="AI80" s="278"/>
      <c r="AJ80" s="278"/>
      <c r="AK80" s="278"/>
      <c r="AL80" s="278"/>
      <c r="AM80" s="278"/>
      <c r="AN80" s="278"/>
      <c r="AO80" s="278"/>
      <c r="AP80" s="278"/>
      <c r="AQ80" s="278"/>
      <c r="AR80" s="278"/>
      <c r="AS80" s="278"/>
      <c r="AT80" s="278"/>
      <c r="AU80" s="278"/>
      <c r="AV80" s="278"/>
      <c r="AW80" s="278"/>
      <c r="AX80" s="278"/>
      <c r="AY80" s="278"/>
      <c r="AZ80" s="278"/>
      <c r="BA80" s="278"/>
      <c r="BB80" s="278"/>
      <c r="BC80" s="278"/>
      <c r="BD80" s="278"/>
      <c r="BE80" s="278"/>
      <c r="BF80" s="278"/>
      <c r="BG80" s="278"/>
      <c r="BH80" s="278"/>
      <c r="BI80" s="278"/>
      <c r="BJ80" s="278"/>
      <c r="BK80" s="278"/>
      <c r="BL80" s="278"/>
      <c r="BM80" s="278"/>
      <c r="BN80" s="278"/>
      <c r="BO80" s="278"/>
      <c r="BP80" s="278"/>
      <c r="BQ80" s="278"/>
      <c r="BR80" s="278"/>
      <c r="BS80" s="278"/>
      <c r="BT80" s="278"/>
      <c r="BU80" s="278"/>
      <c r="BV80" s="278"/>
      <c r="BW80" s="278"/>
      <c r="BX80" s="278"/>
      <c r="BY80" s="278"/>
      <c r="BZ80" s="278"/>
      <c r="CA80" s="278"/>
      <c r="CB80" s="278"/>
      <c r="CC80" s="278"/>
      <c r="CD80" s="278"/>
      <c r="CE80" s="278"/>
      <c r="CF80" s="278"/>
      <c r="CG80" s="278"/>
      <c r="CH80" s="278"/>
      <c r="CI80" s="278"/>
      <c r="CJ80" s="278"/>
      <c r="CK80" s="278"/>
      <c r="CL80" s="278"/>
      <c r="CM80" s="278"/>
      <c r="CN80" s="278"/>
      <c r="CO80" s="278"/>
      <c r="CP80" s="278"/>
      <c r="CQ80" s="278"/>
      <c r="CR80" s="278"/>
      <c r="CS80" s="278"/>
      <c r="CT80" s="278"/>
      <c r="CU80" s="278"/>
      <c r="CV80" s="278"/>
      <c r="CW80" s="278"/>
      <c r="CX80" s="278"/>
      <c r="CY80" s="278"/>
      <c r="CZ80" s="278"/>
      <c r="DA80" s="278"/>
      <c r="DB80" s="278"/>
      <c r="DC80" s="278"/>
      <c r="DD80" s="278"/>
      <c r="DE80" s="278"/>
      <c r="DF80" s="278"/>
      <c r="DG80" s="278"/>
      <c r="DH80" s="278"/>
      <c r="DI80" s="278"/>
      <c r="DJ80" s="278"/>
      <c r="DK80" s="278"/>
      <c r="DL80" s="278"/>
      <c r="DM80" s="278"/>
      <c r="DN80" s="278"/>
      <c r="DO80" s="278"/>
      <c r="DP80" s="278"/>
      <c r="DQ80" s="278"/>
      <c r="DR80" s="278"/>
      <c r="DS80" s="278"/>
      <c r="DT80" s="278"/>
      <c r="DU80" s="278"/>
      <c r="DV80" s="278"/>
      <c r="DW80" s="278"/>
      <c r="DX80" s="278"/>
      <c r="DY80" s="278"/>
      <c r="DZ80" s="278"/>
      <c r="EA80" s="278"/>
      <c r="EB80" s="278"/>
      <c r="EC80" s="278"/>
      <c r="ED80" s="278"/>
      <c r="EE80" s="278"/>
      <c r="EF80" s="278"/>
      <c r="EG80" s="278"/>
      <c r="EH80" s="278"/>
      <c r="EI80" s="278"/>
      <c r="EJ80" s="278"/>
      <c r="EK80" s="278"/>
      <c r="EL80" s="278"/>
      <c r="EM80" s="278"/>
      <c r="EN80" s="278"/>
      <c r="EO80" s="278"/>
      <c r="EP80" s="278"/>
      <c r="EQ80" s="278"/>
      <c r="ER80" s="278"/>
      <c r="ES80" s="278"/>
      <c r="ET80" s="278"/>
      <c r="EU80" s="278"/>
      <c r="EV80" s="278"/>
      <c r="EW80" s="278"/>
      <c r="EX80" s="278"/>
      <c r="EY80" s="278"/>
      <c r="EZ80" s="278"/>
      <c r="FA80" s="278"/>
      <c r="FB80" s="278"/>
      <c r="FC80" s="278"/>
      <c r="FD80" s="278"/>
      <c r="FE80" s="278"/>
      <c r="FF80" s="278"/>
      <c r="FG80" s="278"/>
      <c r="FH80" s="278"/>
      <c r="FI80" s="278"/>
      <c r="FJ80" s="278"/>
      <c r="FK80" s="278"/>
      <c r="FL80" s="278"/>
      <c r="FM80" s="278"/>
      <c r="FN80" s="278"/>
      <c r="FO80" s="278"/>
      <c r="FP80" s="278"/>
      <c r="FQ80" s="278"/>
      <c r="FR80" s="278"/>
      <c r="FS80" s="278"/>
      <c r="FT80" s="278"/>
      <c r="FU80" s="278"/>
      <c r="FV80" s="278"/>
      <c r="FW80" s="278"/>
      <c r="FX80" s="278"/>
      <c r="FY80" s="278"/>
      <c r="FZ80" s="278"/>
      <c r="GA80" s="278"/>
      <c r="GB80" s="278"/>
      <c r="GC80" s="278"/>
      <c r="GD80" s="278"/>
      <c r="GE80" s="278"/>
      <c r="GF80" s="278"/>
      <c r="GG80" s="278"/>
      <c r="GH80" s="278"/>
      <c r="GI80" s="278"/>
      <c r="GJ80" s="278"/>
      <c r="GK80" s="278"/>
      <c r="GL80" s="278"/>
      <c r="GM80" s="278"/>
      <c r="GN80" s="278"/>
      <c r="GO80" s="278"/>
      <c r="GP80" s="278"/>
      <c r="GQ80" s="278"/>
      <c r="GR80" s="278"/>
      <c r="GS80" s="278"/>
      <c r="GT80" s="278"/>
      <c r="GU80" s="278"/>
      <c r="GV80" s="278"/>
      <c r="GW80" s="278"/>
      <c r="GX80" s="278"/>
      <c r="GY80" s="278"/>
      <c r="GZ80" s="278"/>
      <c r="HA80" s="278"/>
      <c r="HB80" s="278"/>
      <c r="HC80" s="278"/>
      <c r="HD80" s="278"/>
      <c r="HE80" s="278"/>
      <c r="HF80" s="278"/>
      <c r="HG80" s="278"/>
      <c r="HH80" s="278"/>
      <c r="HI80" s="278"/>
      <c r="HJ80" s="278"/>
      <c r="HK80" s="278"/>
      <c r="HL80" s="278"/>
      <c r="HM80" s="278"/>
      <c r="HN80" s="278"/>
      <c r="HO80" s="278"/>
      <c r="HP80" s="278"/>
      <c r="HQ80" s="278"/>
      <c r="HR80" s="278"/>
      <c r="HS80" s="278"/>
      <c r="HT80" s="278"/>
      <c r="HU80" s="278"/>
      <c r="HV80" s="278"/>
      <c r="HW80" s="278"/>
      <c r="HX80" s="278"/>
      <c r="HY80" s="278"/>
      <c r="HZ80" s="278"/>
      <c r="IA80" s="278"/>
      <c r="IB80" s="278"/>
      <c r="IC80" s="278"/>
      <c r="ID80" s="278"/>
      <c r="IE80" s="278"/>
      <c r="IF80" s="278"/>
      <c r="IG80" s="278"/>
      <c r="IH80" s="278"/>
      <c r="II80" s="278"/>
      <c r="IJ80" s="278"/>
      <c r="IK80" s="278"/>
      <c r="IL80" s="278"/>
      <c r="IM80" s="278"/>
      <c r="IN80" s="278"/>
      <c r="IO80" s="278"/>
      <c r="IP80" s="278"/>
      <c r="IQ80" s="278">
        <f>SUM(B80:IP80)</f>
        <v>253742</v>
      </c>
    </row>
    <row r="81" spans="1:251" s="5" customFormat="1" x14ac:dyDescent="0.3">
      <c r="A81" s="77" t="s">
        <v>756</v>
      </c>
      <c r="B81" s="306" t="s">
        <v>368</v>
      </c>
      <c r="C81" s="307">
        <v>1989</v>
      </c>
      <c r="D81" s="77" t="s">
        <v>349</v>
      </c>
      <c r="E81" s="77" t="s">
        <v>472</v>
      </c>
      <c r="F81" s="77">
        <v>250519</v>
      </c>
      <c r="G81" s="11"/>
      <c r="H81" s="316"/>
      <c r="I81" s="316">
        <v>551</v>
      </c>
      <c r="J81" s="316">
        <v>479</v>
      </c>
      <c r="K81" s="77" t="s">
        <v>129</v>
      </c>
      <c r="L81" s="273" t="s">
        <v>467</v>
      </c>
      <c r="M81" s="77" t="s">
        <v>244</v>
      </c>
      <c r="N81" s="77" t="s">
        <v>473</v>
      </c>
      <c r="O81" s="77" t="s">
        <v>525</v>
      </c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77"/>
      <c r="GD81" s="77"/>
      <c r="GE81" s="77"/>
      <c r="GF81" s="77"/>
      <c r="GG81" s="77"/>
      <c r="GH81" s="77"/>
      <c r="GI81" s="77"/>
      <c r="GJ81" s="77"/>
      <c r="GK81" s="77"/>
      <c r="GL81" s="77"/>
      <c r="GM81" s="77"/>
      <c r="GN81" s="77"/>
      <c r="GO81" s="77"/>
      <c r="GP81" s="77"/>
      <c r="GQ81" s="77"/>
      <c r="GR81" s="77"/>
      <c r="GS81" s="77"/>
      <c r="GT81" s="77"/>
      <c r="GU81" s="77"/>
      <c r="GV81" s="77"/>
      <c r="GW81" s="77"/>
      <c r="GX81" s="77"/>
      <c r="GY81" s="77"/>
      <c r="GZ81" s="77"/>
      <c r="HA81" s="77"/>
      <c r="HB81" s="77"/>
      <c r="HC81" s="77"/>
      <c r="HD81" s="77"/>
      <c r="HE81" s="77"/>
      <c r="HF81" s="77"/>
      <c r="HG81" s="77"/>
      <c r="HH81" s="77"/>
      <c r="HI81" s="77"/>
      <c r="HJ81" s="77"/>
      <c r="HK81" s="77"/>
      <c r="HL81" s="77"/>
      <c r="HM81" s="77"/>
      <c r="HN81" s="77"/>
      <c r="HO81" s="77"/>
      <c r="HP81" s="77"/>
      <c r="HQ81" s="77"/>
      <c r="HR81" s="77"/>
      <c r="HS81" s="77"/>
      <c r="HT81" s="77"/>
      <c r="HU81" s="77"/>
      <c r="HV81" s="77"/>
      <c r="HW81" s="77"/>
      <c r="HX81" s="77"/>
      <c r="HY81" s="77"/>
      <c r="HZ81" s="77"/>
      <c r="IA81" s="77"/>
      <c r="IB81" s="77"/>
      <c r="IC81" s="77"/>
      <c r="ID81" s="77"/>
      <c r="IE81" s="77"/>
      <c r="IF81" s="77"/>
      <c r="IG81" s="77"/>
      <c r="IH81" s="77"/>
      <c r="II81" s="77"/>
      <c r="IJ81" s="77"/>
      <c r="IK81" s="77"/>
      <c r="IL81" s="77"/>
      <c r="IM81" s="77"/>
      <c r="IN81" s="77"/>
      <c r="IO81" s="77"/>
      <c r="IP81" s="77"/>
      <c r="IQ81" s="77"/>
    </row>
    <row r="82" spans="1:251" s="5" customFormat="1" x14ac:dyDescent="0.3">
      <c r="A82" s="286" t="s">
        <v>407</v>
      </c>
      <c r="B82" s="274" t="s">
        <v>368</v>
      </c>
      <c r="C82" s="6">
        <v>1989</v>
      </c>
      <c r="D82" s="274" t="s">
        <v>276</v>
      </c>
      <c r="E82" s="273" t="s">
        <v>391</v>
      </c>
      <c r="F82" s="6">
        <v>250426</v>
      </c>
      <c r="G82" s="8"/>
      <c r="H82" s="317"/>
      <c r="I82" s="317"/>
      <c r="J82" s="317"/>
      <c r="K82" s="8" t="s">
        <v>129</v>
      </c>
      <c r="L82" s="273" t="s">
        <v>467</v>
      </c>
      <c r="M82" s="10" t="s">
        <v>389</v>
      </c>
      <c r="N82" s="274" t="s">
        <v>369</v>
      </c>
      <c r="O82" s="274" t="s">
        <v>167</v>
      </c>
      <c r="P82" s="8" t="s">
        <v>181</v>
      </c>
      <c r="Q82" s="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</row>
    <row r="83" spans="1:251" s="5" customFormat="1" x14ac:dyDescent="0.3">
      <c r="A83" s="42" t="s">
        <v>551</v>
      </c>
      <c r="B83" s="42" t="s">
        <v>552</v>
      </c>
      <c r="C83" s="42">
        <v>2020</v>
      </c>
      <c r="D83" s="42" t="s">
        <v>484</v>
      </c>
      <c r="E83" s="42" t="s">
        <v>472</v>
      </c>
      <c r="F83" s="42">
        <v>250505</v>
      </c>
      <c r="G83" s="39"/>
      <c r="H83" s="314">
        <v>0</v>
      </c>
      <c r="I83" s="314"/>
      <c r="J83" s="314"/>
      <c r="K83" s="39" t="s">
        <v>129</v>
      </c>
      <c r="L83" s="39" t="s">
        <v>138</v>
      </c>
      <c r="M83" s="39" t="s">
        <v>244</v>
      </c>
      <c r="N83" s="39" t="s">
        <v>485</v>
      </c>
      <c r="O83" s="39" t="s">
        <v>525</v>
      </c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39"/>
      <c r="HZ83" s="39"/>
      <c r="IA83" s="39"/>
      <c r="IB83" s="39"/>
      <c r="IC83" s="39"/>
      <c r="ID83" s="39"/>
      <c r="IE83" s="39"/>
      <c r="IF83" s="39"/>
      <c r="IG83" s="39"/>
      <c r="IH83" s="39"/>
      <c r="II83" s="39"/>
      <c r="IJ83" s="39"/>
      <c r="IK83" s="39"/>
      <c r="IL83" s="39"/>
      <c r="IM83" s="39"/>
      <c r="IN83" s="39"/>
      <c r="IO83" s="39"/>
      <c r="IP83" s="39"/>
      <c r="IQ83" s="39"/>
    </row>
    <row r="84" spans="1:251" s="5" customFormat="1" x14ac:dyDescent="0.3">
      <c r="A84" s="42"/>
      <c r="B84" s="274" t="s">
        <v>384</v>
      </c>
      <c r="C84" s="6">
        <v>1996</v>
      </c>
      <c r="D84" s="274" t="s">
        <v>276</v>
      </c>
      <c r="E84" s="273" t="s">
        <v>391</v>
      </c>
      <c r="F84" s="6">
        <v>250426</v>
      </c>
      <c r="G84" s="8"/>
      <c r="H84" s="317"/>
      <c r="I84" s="317"/>
      <c r="J84" s="317"/>
      <c r="K84" s="8" t="s">
        <v>129</v>
      </c>
      <c r="L84" s="273"/>
      <c r="M84" s="10" t="s">
        <v>389</v>
      </c>
      <c r="N84" s="274" t="s">
        <v>367</v>
      </c>
      <c r="O84" s="274" t="s">
        <v>167</v>
      </c>
      <c r="P84" s="8" t="s">
        <v>181</v>
      </c>
      <c r="Q84" s="9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</row>
    <row r="85" spans="1:251" s="5" customFormat="1" x14ac:dyDescent="0.3">
      <c r="A85" s="70">
        <v>17.559999999999999</v>
      </c>
      <c r="B85" s="269" t="s">
        <v>306</v>
      </c>
      <c r="C85" s="6">
        <v>1977</v>
      </c>
      <c r="D85" s="8" t="s">
        <v>349</v>
      </c>
      <c r="E85" s="5" t="s">
        <v>350</v>
      </c>
      <c r="F85" s="6">
        <v>250506</v>
      </c>
      <c r="H85" s="316"/>
      <c r="I85" s="316"/>
      <c r="J85" s="313"/>
      <c r="K85" s="5" t="s">
        <v>129</v>
      </c>
      <c r="L85" s="187" t="s">
        <v>305</v>
      </c>
      <c r="M85" s="5" t="s">
        <v>278</v>
      </c>
      <c r="N85" s="6" t="s">
        <v>342</v>
      </c>
      <c r="O85" s="128" t="s">
        <v>167</v>
      </c>
      <c r="P85" s="8" t="s">
        <v>181</v>
      </c>
      <c r="IC85" s="8"/>
    </row>
    <row r="86" spans="1:251" s="5" customFormat="1" x14ac:dyDescent="0.3">
      <c r="A86" s="70" t="s">
        <v>274</v>
      </c>
      <c r="B86" s="175" t="s">
        <v>275</v>
      </c>
      <c r="C86" s="6">
        <v>1997</v>
      </c>
      <c r="D86" s="8" t="s">
        <v>276</v>
      </c>
      <c r="E86" s="5" t="s">
        <v>277</v>
      </c>
      <c r="F86" s="6">
        <v>250215</v>
      </c>
      <c r="H86" s="316"/>
      <c r="I86" s="316"/>
      <c r="J86" s="313"/>
      <c r="K86" s="5" t="s">
        <v>130</v>
      </c>
      <c r="L86" s="269" t="s">
        <v>304</v>
      </c>
      <c r="M86" s="5" t="s">
        <v>278</v>
      </c>
      <c r="N86" s="6" t="s">
        <v>279</v>
      </c>
      <c r="O86" s="128" t="s">
        <v>167</v>
      </c>
      <c r="P86" s="8" t="s">
        <v>181</v>
      </c>
    </row>
    <row r="87" spans="1:251" s="5" customFormat="1" x14ac:dyDescent="0.3">
      <c r="A87" s="42"/>
      <c r="B87" s="274" t="s">
        <v>275</v>
      </c>
      <c r="C87" s="8" t="s">
        <v>415</v>
      </c>
      <c r="D87" s="274" t="s">
        <v>276</v>
      </c>
      <c r="E87" s="273" t="s">
        <v>391</v>
      </c>
      <c r="F87" s="6">
        <v>250426</v>
      </c>
      <c r="G87" s="8"/>
      <c r="H87" s="317"/>
      <c r="I87" s="317"/>
      <c r="J87" s="317"/>
      <c r="K87" s="8" t="s">
        <v>130</v>
      </c>
      <c r="L87" s="269" t="s">
        <v>304</v>
      </c>
      <c r="M87" s="10" t="s">
        <v>389</v>
      </c>
      <c r="N87" s="274" t="s">
        <v>360</v>
      </c>
      <c r="O87" s="274" t="s">
        <v>167</v>
      </c>
      <c r="P87" s="8" t="s">
        <v>181</v>
      </c>
      <c r="Q87" s="9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</row>
    <row r="88" spans="1:251" s="5" customFormat="1" x14ac:dyDescent="0.3">
      <c r="A88" s="6">
        <v>0.75</v>
      </c>
      <c r="B88" s="174" t="s">
        <v>180</v>
      </c>
      <c r="C88" s="95">
        <v>2014</v>
      </c>
      <c r="D88" s="41" t="s">
        <v>96</v>
      </c>
      <c r="E88" s="5" t="s">
        <v>219</v>
      </c>
      <c r="F88" s="6">
        <v>250113</v>
      </c>
      <c r="H88" s="316">
        <v>667</v>
      </c>
      <c r="I88" s="316"/>
      <c r="J88" s="313"/>
      <c r="K88" s="5" t="s">
        <v>130</v>
      </c>
      <c r="L88" s="5" t="s">
        <v>138</v>
      </c>
      <c r="M88" s="5" t="s">
        <v>246</v>
      </c>
      <c r="N88" s="39" t="s">
        <v>137</v>
      </c>
      <c r="O88" s="128" t="s">
        <v>167</v>
      </c>
      <c r="P88" s="8" t="s">
        <v>15</v>
      </c>
    </row>
    <row r="89" spans="1:251" s="5" customFormat="1" x14ac:dyDescent="0.3">
      <c r="A89" s="6">
        <v>1.66</v>
      </c>
      <c r="B89" s="174" t="s">
        <v>180</v>
      </c>
      <c r="C89" s="95">
        <v>2014</v>
      </c>
      <c r="D89" s="41" t="s">
        <v>36</v>
      </c>
      <c r="E89" s="5" t="s">
        <v>219</v>
      </c>
      <c r="F89" s="6">
        <v>250113</v>
      </c>
      <c r="H89" s="316">
        <v>688</v>
      </c>
      <c r="I89" s="316"/>
      <c r="J89" s="313"/>
      <c r="K89" s="5" t="s">
        <v>130</v>
      </c>
      <c r="L89" s="5" t="s">
        <v>138</v>
      </c>
      <c r="M89" s="5" t="s">
        <v>246</v>
      </c>
      <c r="N89" s="39" t="s">
        <v>137</v>
      </c>
      <c r="O89" s="128" t="s">
        <v>167</v>
      </c>
      <c r="P89" s="8" t="s">
        <v>15</v>
      </c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</row>
    <row r="90" spans="1:251" s="5" customFormat="1" x14ac:dyDescent="0.3">
      <c r="A90" s="42" t="s">
        <v>553</v>
      </c>
      <c r="B90" s="277" t="s">
        <v>554</v>
      </c>
      <c r="C90" s="42">
        <v>1997</v>
      </c>
      <c r="D90" s="276" t="s">
        <v>471</v>
      </c>
      <c r="E90" s="42" t="s">
        <v>472</v>
      </c>
      <c r="F90" s="42">
        <v>250505</v>
      </c>
      <c r="G90" s="278"/>
      <c r="H90" s="314"/>
      <c r="I90" s="314">
        <v>435</v>
      </c>
      <c r="J90" s="314"/>
      <c r="K90" s="278" t="s">
        <v>129</v>
      </c>
      <c r="L90" s="278" t="s">
        <v>131</v>
      </c>
      <c r="M90" s="39" t="s">
        <v>244</v>
      </c>
      <c r="N90" s="39" t="s">
        <v>282</v>
      </c>
      <c r="O90" s="42" t="s">
        <v>525</v>
      </c>
      <c r="P90" s="278" t="s">
        <v>15</v>
      </c>
      <c r="Q90" s="278"/>
      <c r="R90" s="278"/>
      <c r="S90" s="42"/>
      <c r="T90" s="278">
        <v>61</v>
      </c>
      <c r="U90" s="278"/>
      <c r="V90" s="278"/>
      <c r="W90" s="278"/>
      <c r="X90" s="278"/>
      <c r="Y90" s="278"/>
      <c r="Z90" s="278"/>
      <c r="AA90" s="278"/>
      <c r="AB90" s="278"/>
      <c r="AC90" s="278"/>
      <c r="AD90" s="278"/>
      <c r="AE90" s="278"/>
      <c r="AF90" s="278"/>
      <c r="AG90" s="278"/>
      <c r="AH90" s="278"/>
      <c r="AI90" s="278"/>
      <c r="AJ90" s="278"/>
      <c r="AK90" s="278"/>
      <c r="AL90" s="278"/>
      <c r="AM90" s="278"/>
      <c r="AN90" s="278"/>
      <c r="AO90" s="278"/>
      <c r="AP90" s="278"/>
      <c r="AQ90" s="278"/>
      <c r="AR90" s="278"/>
      <c r="AS90" s="278"/>
      <c r="AT90" s="278"/>
      <c r="AU90" s="278"/>
      <c r="AV90" s="278"/>
      <c r="AW90" s="278"/>
      <c r="AX90" s="278"/>
      <c r="AY90" s="278"/>
      <c r="AZ90" s="278"/>
      <c r="BA90" s="278"/>
      <c r="BB90" s="278"/>
      <c r="BC90" s="278"/>
      <c r="BD90" s="278"/>
      <c r="BE90" s="278"/>
      <c r="BF90" s="278"/>
      <c r="BG90" s="278"/>
      <c r="BH90" s="278"/>
      <c r="BI90" s="278"/>
      <c r="BJ90" s="278"/>
      <c r="BK90" s="278"/>
      <c r="BL90" s="278"/>
      <c r="BM90" s="278"/>
      <c r="BN90" s="278"/>
      <c r="BO90" s="278"/>
      <c r="BP90" s="278"/>
      <c r="BQ90" s="278"/>
      <c r="BR90" s="278"/>
      <c r="BS90" s="278"/>
      <c r="BT90" s="278"/>
      <c r="BU90" s="278"/>
      <c r="BV90" s="278"/>
      <c r="BW90" s="278"/>
      <c r="BX90" s="278"/>
      <c r="BY90" s="278"/>
      <c r="BZ90" s="278"/>
      <c r="CA90" s="278"/>
      <c r="CB90" s="278"/>
      <c r="CC90" s="278"/>
      <c r="CD90" s="278"/>
      <c r="CE90" s="278"/>
      <c r="CF90" s="278"/>
      <c r="CG90" s="278"/>
      <c r="CH90" s="278"/>
      <c r="CI90" s="278"/>
      <c r="CJ90" s="278"/>
      <c r="CK90" s="278"/>
      <c r="CL90" s="278"/>
      <c r="CM90" s="278"/>
      <c r="CN90" s="278"/>
      <c r="CO90" s="278"/>
      <c r="CP90" s="278"/>
      <c r="CQ90" s="278"/>
      <c r="CR90" s="278"/>
      <c r="CS90" s="278"/>
      <c r="CT90" s="278"/>
      <c r="CU90" s="278"/>
      <c r="CV90" s="278"/>
      <c r="CW90" s="278"/>
      <c r="CX90" s="278"/>
      <c r="CY90" s="278"/>
      <c r="CZ90" s="278"/>
      <c r="DA90" s="278"/>
      <c r="DB90" s="278"/>
      <c r="DC90" s="278"/>
      <c r="DD90" s="278"/>
      <c r="DE90" s="278"/>
      <c r="DF90" s="278"/>
      <c r="DG90" s="278"/>
      <c r="DH90" s="278"/>
      <c r="DI90" s="278"/>
      <c r="DJ90" s="278"/>
      <c r="DK90" s="278"/>
      <c r="DL90" s="278"/>
      <c r="DM90" s="278"/>
      <c r="DN90" s="278"/>
      <c r="DO90" s="278"/>
      <c r="DP90" s="278"/>
      <c r="DQ90" s="278"/>
      <c r="DR90" s="278"/>
      <c r="DS90" s="278"/>
      <c r="DT90" s="278"/>
      <c r="DU90" s="278"/>
      <c r="DV90" s="278"/>
      <c r="DW90" s="278"/>
      <c r="DX90" s="278"/>
      <c r="DY90" s="278"/>
      <c r="DZ90" s="278"/>
      <c r="EA90" s="278"/>
      <c r="EB90" s="278"/>
      <c r="EC90" s="278"/>
      <c r="ED90" s="278"/>
      <c r="EE90" s="278"/>
      <c r="EF90" s="278"/>
      <c r="EG90" s="278"/>
      <c r="EH90" s="278"/>
      <c r="EI90" s="278"/>
      <c r="EJ90" s="278"/>
      <c r="EK90" s="278"/>
      <c r="EL90" s="278"/>
      <c r="EM90" s="278"/>
      <c r="EN90" s="278"/>
      <c r="EO90" s="278"/>
      <c r="EP90" s="278"/>
      <c r="EQ90" s="278"/>
      <c r="ER90" s="278"/>
      <c r="ES90" s="278"/>
      <c r="ET90" s="278"/>
      <c r="EU90" s="278"/>
      <c r="EV90" s="278"/>
      <c r="EW90" s="278"/>
      <c r="EX90" s="278"/>
      <c r="EY90" s="278"/>
      <c r="EZ90" s="278"/>
      <c r="FA90" s="278"/>
      <c r="FB90" s="278"/>
      <c r="FC90" s="278"/>
      <c r="FD90" s="278"/>
      <c r="FE90" s="278"/>
      <c r="FF90" s="278"/>
      <c r="FG90" s="278"/>
      <c r="FH90" s="278"/>
      <c r="FI90" s="278"/>
      <c r="FJ90" s="278"/>
      <c r="FK90" s="278"/>
      <c r="FL90" s="278"/>
      <c r="FM90" s="278"/>
      <c r="FN90" s="278"/>
      <c r="FO90" s="278"/>
      <c r="FP90" s="278"/>
      <c r="FQ90" s="278"/>
      <c r="FR90" s="278"/>
      <c r="FS90" s="278"/>
      <c r="FT90" s="278"/>
      <c r="FU90" s="278"/>
      <c r="FV90" s="278"/>
      <c r="FW90" s="278"/>
      <c r="FX90" s="278"/>
      <c r="FY90" s="278"/>
      <c r="FZ90" s="278"/>
      <c r="GA90" s="278"/>
      <c r="GB90" s="278"/>
      <c r="GC90" s="278"/>
      <c r="GD90" s="278"/>
      <c r="GE90" s="278"/>
      <c r="GF90" s="278"/>
      <c r="GG90" s="278"/>
      <c r="GH90" s="278"/>
      <c r="GI90" s="278"/>
      <c r="GJ90" s="278"/>
      <c r="GK90" s="278"/>
      <c r="GL90" s="278"/>
      <c r="GM90" s="278"/>
      <c r="GN90" s="278"/>
      <c r="GO90" s="278"/>
      <c r="GP90" s="278"/>
      <c r="GQ90" s="278"/>
      <c r="GR90" s="278"/>
      <c r="GS90" s="278"/>
      <c r="GT90" s="278"/>
      <c r="GU90" s="278"/>
      <c r="GV90" s="278"/>
      <c r="GW90" s="278"/>
      <c r="GX90" s="278"/>
      <c r="GY90" s="278"/>
      <c r="GZ90" s="278"/>
      <c r="HA90" s="278"/>
      <c r="HB90" s="278"/>
      <c r="HC90" s="278"/>
      <c r="HD90" s="278"/>
      <c r="HE90" s="278"/>
      <c r="HF90" s="278"/>
      <c r="HG90" s="278"/>
      <c r="HH90" s="278"/>
      <c r="HI90" s="278"/>
      <c r="HJ90" s="278"/>
      <c r="HK90" s="278"/>
      <c r="HL90" s="278"/>
      <c r="HM90" s="278"/>
      <c r="HN90" s="278"/>
      <c r="HO90" s="278"/>
      <c r="HP90" s="278"/>
      <c r="HQ90" s="278"/>
      <c r="HR90" s="278"/>
      <c r="HS90" s="278"/>
      <c r="HT90" s="278"/>
      <c r="HU90" s="278"/>
      <c r="HV90" s="278"/>
      <c r="HW90" s="278"/>
      <c r="HX90" s="278"/>
      <c r="HY90" s="278"/>
      <c r="HZ90" s="278"/>
      <c r="IA90" s="278"/>
      <c r="IB90" s="278"/>
      <c r="IC90" s="278"/>
      <c r="ID90" s="278"/>
      <c r="IE90" s="278"/>
      <c r="IF90" s="278"/>
      <c r="IG90" s="278"/>
      <c r="IH90" s="278"/>
      <c r="II90" s="278"/>
      <c r="IJ90" s="278"/>
      <c r="IK90" s="278"/>
      <c r="IL90" s="278"/>
      <c r="IM90" s="278"/>
      <c r="IN90" s="278"/>
      <c r="IO90" s="278"/>
      <c r="IP90" s="278"/>
      <c r="IQ90" s="278">
        <f>SUM(B90:IP90)</f>
        <v>252998</v>
      </c>
    </row>
    <row r="91" spans="1:251" s="41" customFormat="1" ht="14" customHeight="1" x14ac:dyDescent="0.3">
      <c r="A91" s="42" t="s">
        <v>721</v>
      </c>
      <c r="B91" s="277" t="s">
        <v>554</v>
      </c>
      <c r="C91" s="42">
        <v>1997</v>
      </c>
      <c r="D91" s="276" t="s">
        <v>349</v>
      </c>
      <c r="E91" s="42" t="s">
        <v>716</v>
      </c>
      <c r="F91" s="42">
        <v>250512</v>
      </c>
      <c r="G91" s="278"/>
      <c r="H91" s="314"/>
      <c r="I91" s="314">
        <v>445</v>
      </c>
      <c r="J91" s="314"/>
      <c r="K91" s="278" t="s">
        <v>129</v>
      </c>
      <c r="L91" s="278" t="s">
        <v>131</v>
      </c>
      <c r="M91" s="39" t="s">
        <v>244</v>
      </c>
      <c r="N91" s="39" t="s">
        <v>282</v>
      </c>
      <c r="O91" s="42" t="s">
        <v>525</v>
      </c>
      <c r="P91" s="278" t="s">
        <v>15</v>
      </c>
      <c r="Q91" s="278"/>
      <c r="R91" s="278"/>
      <c r="S91" s="42"/>
      <c r="T91" s="278">
        <v>61</v>
      </c>
      <c r="U91" s="278"/>
      <c r="V91" s="278"/>
      <c r="W91" s="278"/>
      <c r="X91" s="278"/>
      <c r="Y91" s="278"/>
      <c r="Z91" s="278"/>
      <c r="AA91" s="278"/>
      <c r="AB91" s="278"/>
      <c r="AC91" s="278"/>
      <c r="AD91" s="278"/>
      <c r="AE91" s="278"/>
      <c r="AF91" s="278"/>
      <c r="AG91" s="278"/>
      <c r="AH91" s="278"/>
      <c r="AI91" s="278"/>
      <c r="AJ91" s="278"/>
      <c r="AK91" s="278"/>
      <c r="AL91" s="278"/>
      <c r="AM91" s="278"/>
      <c r="AN91" s="278"/>
      <c r="AO91" s="278"/>
      <c r="AP91" s="278"/>
      <c r="AQ91" s="278"/>
      <c r="AR91" s="278"/>
      <c r="AS91" s="278"/>
      <c r="AT91" s="278"/>
      <c r="AU91" s="278"/>
      <c r="AV91" s="278"/>
      <c r="AW91" s="278"/>
      <c r="AX91" s="278"/>
      <c r="AY91" s="278"/>
      <c r="AZ91" s="278"/>
      <c r="BA91" s="278"/>
      <c r="BB91" s="278"/>
      <c r="BC91" s="278"/>
      <c r="BD91" s="278"/>
      <c r="BE91" s="278"/>
      <c r="BF91" s="278"/>
      <c r="BG91" s="278"/>
      <c r="BH91" s="278"/>
      <c r="BI91" s="278"/>
      <c r="BJ91" s="278"/>
      <c r="BK91" s="278"/>
      <c r="BL91" s="278"/>
      <c r="BM91" s="278"/>
      <c r="BN91" s="278"/>
      <c r="BO91" s="278"/>
      <c r="BP91" s="278"/>
      <c r="BQ91" s="278"/>
      <c r="BR91" s="278"/>
      <c r="BS91" s="278"/>
      <c r="BT91" s="278"/>
      <c r="BU91" s="278"/>
      <c r="BV91" s="278"/>
      <c r="BW91" s="278"/>
      <c r="BX91" s="278"/>
      <c r="BY91" s="278"/>
      <c r="BZ91" s="278"/>
      <c r="CA91" s="278"/>
      <c r="CB91" s="278"/>
      <c r="CC91" s="278"/>
      <c r="CD91" s="278"/>
      <c r="CE91" s="278"/>
      <c r="CF91" s="278"/>
      <c r="CG91" s="278"/>
      <c r="CH91" s="278"/>
      <c r="CI91" s="278"/>
      <c r="CJ91" s="278"/>
      <c r="CK91" s="278"/>
      <c r="CL91" s="278"/>
      <c r="CM91" s="278"/>
      <c r="CN91" s="278"/>
      <c r="CO91" s="278"/>
      <c r="CP91" s="278"/>
      <c r="CQ91" s="278"/>
      <c r="CR91" s="278"/>
      <c r="CS91" s="278"/>
      <c r="CT91" s="278"/>
      <c r="CU91" s="278"/>
      <c r="CV91" s="278"/>
      <c r="CW91" s="278"/>
      <c r="CX91" s="278"/>
      <c r="CY91" s="278"/>
      <c r="CZ91" s="278"/>
      <c r="DA91" s="278"/>
      <c r="DB91" s="278"/>
      <c r="DC91" s="278"/>
      <c r="DD91" s="278"/>
      <c r="DE91" s="278"/>
      <c r="DF91" s="278"/>
      <c r="DG91" s="278"/>
      <c r="DH91" s="278"/>
      <c r="DI91" s="278"/>
      <c r="DJ91" s="278"/>
      <c r="DK91" s="278"/>
      <c r="DL91" s="278"/>
      <c r="DM91" s="278"/>
      <c r="DN91" s="278"/>
      <c r="DO91" s="278"/>
      <c r="DP91" s="278"/>
      <c r="DQ91" s="278"/>
      <c r="DR91" s="278"/>
      <c r="DS91" s="278"/>
      <c r="DT91" s="278"/>
      <c r="DU91" s="278"/>
      <c r="DV91" s="278"/>
      <c r="DW91" s="278"/>
      <c r="DX91" s="278"/>
      <c r="DY91" s="278"/>
      <c r="DZ91" s="278"/>
      <c r="EA91" s="278"/>
      <c r="EB91" s="278"/>
      <c r="EC91" s="278"/>
      <c r="ED91" s="278"/>
      <c r="EE91" s="278"/>
      <c r="EF91" s="278"/>
      <c r="EG91" s="278"/>
      <c r="EH91" s="278"/>
      <c r="EI91" s="278"/>
      <c r="EJ91" s="278"/>
      <c r="EK91" s="278"/>
      <c r="EL91" s="278"/>
      <c r="EM91" s="278"/>
      <c r="EN91" s="278"/>
      <c r="EO91" s="278"/>
      <c r="EP91" s="278"/>
      <c r="EQ91" s="278"/>
      <c r="ER91" s="278"/>
      <c r="ES91" s="278"/>
      <c r="ET91" s="278"/>
      <c r="EU91" s="278"/>
      <c r="EV91" s="278"/>
      <c r="EW91" s="278"/>
      <c r="EX91" s="278"/>
      <c r="EY91" s="278"/>
      <c r="EZ91" s="278"/>
      <c r="FA91" s="278"/>
      <c r="FB91" s="278"/>
      <c r="FC91" s="278"/>
      <c r="FD91" s="278"/>
      <c r="FE91" s="278"/>
      <c r="FF91" s="278"/>
      <c r="FG91" s="278"/>
      <c r="FH91" s="278"/>
      <c r="FI91" s="278"/>
      <c r="FJ91" s="278"/>
      <c r="FK91" s="278"/>
      <c r="FL91" s="278"/>
      <c r="FM91" s="278"/>
      <c r="FN91" s="278"/>
      <c r="FO91" s="278"/>
      <c r="FP91" s="278"/>
      <c r="FQ91" s="278"/>
      <c r="FR91" s="278"/>
      <c r="FS91" s="278"/>
      <c r="FT91" s="278"/>
      <c r="FU91" s="278"/>
      <c r="FV91" s="278"/>
      <c r="FW91" s="278"/>
      <c r="FX91" s="278"/>
      <c r="FY91" s="278"/>
      <c r="FZ91" s="278"/>
      <c r="GA91" s="278"/>
      <c r="GB91" s="278"/>
      <c r="GC91" s="278"/>
      <c r="GD91" s="278"/>
      <c r="GE91" s="278"/>
      <c r="GF91" s="278"/>
      <c r="GG91" s="278"/>
      <c r="GH91" s="278"/>
      <c r="GI91" s="278"/>
      <c r="GJ91" s="278"/>
      <c r="GK91" s="278"/>
      <c r="GL91" s="278"/>
      <c r="GM91" s="278"/>
      <c r="GN91" s="278"/>
      <c r="GO91" s="278"/>
      <c r="GP91" s="278"/>
      <c r="GQ91" s="278"/>
      <c r="GR91" s="278"/>
      <c r="GS91" s="278"/>
      <c r="GT91" s="278"/>
      <c r="GU91" s="278"/>
      <c r="GV91" s="278"/>
      <c r="GW91" s="278"/>
      <c r="GX91" s="278"/>
      <c r="GY91" s="278"/>
      <c r="GZ91" s="278"/>
      <c r="HA91" s="278"/>
      <c r="HB91" s="278"/>
      <c r="HC91" s="278"/>
      <c r="HD91" s="278"/>
      <c r="HE91" s="278"/>
      <c r="HF91" s="278"/>
      <c r="HG91" s="278"/>
      <c r="HH91" s="278"/>
      <c r="HI91" s="278"/>
      <c r="HJ91" s="278"/>
      <c r="HK91" s="278"/>
      <c r="HL91" s="278"/>
      <c r="HM91" s="278"/>
      <c r="HN91" s="278"/>
      <c r="HO91" s="278"/>
      <c r="HP91" s="278"/>
      <c r="HQ91" s="278"/>
      <c r="HR91" s="278"/>
      <c r="HS91" s="278"/>
      <c r="HT91" s="278"/>
      <c r="HU91" s="278"/>
      <c r="HV91" s="278"/>
      <c r="HW91" s="278"/>
      <c r="HX91" s="278"/>
      <c r="HY91" s="278"/>
      <c r="HZ91" s="278"/>
      <c r="IA91" s="278"/>
      <c r="IB91" s="278"/>
      <c r="IC91" s="278"/>
      <c r="ID91" s="278"/>
      <c r="IE91" s="278"/>
      <c r="IF91" s="278"/>
      <c r="IG91" s="278"/>
      <c r="IH91" s="278"/>
      <c r="II91" s="278"/>
      <c r="IJ91" s="278"/>
      <c r="IK91" s="278"/>
      <c r="IL91" s="278"/>
      <c r="IM91" s="278"/>
      <c r="IN91" s="278"/>
      <c r="IO91" s="278"/>
      <c r="IP91" s="278"/>
      <c r="IQ91" s="278">
        <f>SUM(B91:IP91)</f>
        <v>253015</v>
      </c>
    </row>
    <row r="92" spans="1:251" s="41" customFormat="1" ht="14" customHeight="1" x14ac:dyDescent="0.3">
      <c r="A92" s="77" t="s">
        <v>755</v>
      </c>
      <c r="B92" s="77" t="s">
        <v>154</v>
      </c>
      <c r="C92" s="77">
        <v>1944</v>
      </c>
      <c r="D92" s="77" t="s">
        <v>736</v>
      </c>
      <c r="E92" s="77" t="s">
        <v>472</v>
      </c>
      <c r="F92" s="77">
        <v>250519</v>
      </c>
      <c r="G92" s="11"/>
      <c r="H92" s="316"/>
      <c r="I92" s="316"/>
      <c r="J92" s="316">
        <v>457</v>
      </c>
      <c r="K92" s="77" t="s">
        <v>129</v>
      </c>
      <c r="L92" s="184" t="s">
        <v>138</v>
      </c>
      <c r="M92" s="77" t="s">
        <v>244</v>
      </c>
      <c r="N92" s="77" t="s">
        <v>148</v>
      </c>
      <c r="O92" s="77" t="s">
        <v>525</v>
      </c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7"/>
      <c r="CG92" s="77"/>
      <c r="CH92" s="77"/>
      <c r="CI92" s="77"/>
      <c r="CJ92" s="77"/>
      <c r="CK92" s="77"/>
      <c r="CL92" s="77"/>
      <c r="CM92" s="77"/>
      <c r="CN92" s="77"/>
      <c r="CO92" s="77"/>
      <c r="CP92" s="77"/>
      <c r="CQ92" s="77"/>
      <c r="CR92" s="77"/>
      <c r="CS92" s="77"/>
      <c r="CT92" s="77"/>
      <c r="CU92" s="77"/>
      <c r="CV92" s="77"/>
      <c r="CW92" s="77"/>
      <c r="CX92" s="77"/>
      <c r="CY92" s="77"/>
      <c r="CZ92" s="77"/>
      <c r="DA92" s="77"/>
      <c r="DB92" s="77"/>
      <c r="DC92" s="77"/>
      <c r="DD92" s="77"/>
      <c r="DE92" s="77"/>
      <c r="DF92" s="77"/>
      <c r="DG92" s="77"/>
      <c r="DH92" s="77"/>
      <c r="DI92" s="77"/>
      <c r="DJ92" s="77"/>
      <c r="DK92" s="77"/>
      <c r="DL92" s="77"/>
      <c r="DM92" s="77"/>
      <c r="DN92" s="77"/>
      <c r="DO92" s="77"/>
      <c r="DP92" s="77"/>
      <c r="DQ92" s="77"/>
      <c r="DR92" s="77"/>
      <c r="DS92" s="77"/>
      <c r="DT92" s="77"/>
      <c r="DU92" s="77"/>
      <c r="DV92" s="77"/>
      <c r="DW92" s="77"/>
      <c r="DX92" s="77"/>
      <c r="DY92" s="77"/>
      <c r="DZ92" s="77"/>
      <c r="EA92" s="77"/>
      <c r="EB92" s="77"/>
      <c r="EC92" s="77"/>
      <c r="ED92" s="77"/>
      <c r="EE92" s="77"/>
      <c r="EF92" s="77"/>
      <c r="EG92" s="77"/>
      <c r="EH92" s="77"/>
      <c r="EI92" s="77"/>
      <c r="EJ92" s="77"/>
      <c r="EK92" s="77"/>
      <c r="EL92" s="77"/>
      <c r="EM92" s="77"/>
      <c r="EN92" s="77"/>
      <c r="EO92" s="77"/>
      <c r="EP92" s="77"/>
      <c r="EQ92" s="77"/>
      <c r="ER92" s="77"/>
      <c r="ES92" s="77"/>
      <c r="ET92" s="77"/>
      <c r="EU92" s="77"/>
      <c r="EV92" s="77"/>
      <c r="EW92" s="77"/>
      <c r="EX92" s="77"/>
      <c r="EY92" s="77"/>
      <c r="EZ92" s="77"/>
      <c r="FA92" s="77"/>
      <c r="FB92" s="77"/>
      <c r="FC92" s="77"/>
      <c r="FD92" s="77"/>
      <c r="FE92" s="77"/>
      <c r="FF92" s="77"/>
      <c r="FG92" s="77"/>
      <c r="FH92" s="77"/>
      <c r="FI92" s="77"/>
      <c r="FJ92" s="77"/>
      <c r="FK92" s="77"/>
      <c r="FL92" s="77"/>
      <c r="FM92" s="77"/>
      <c r="FN92" s="77"/>
      <c r="FO92" s="77"/>
      <c r="FP92" s="77"/>
      <c r="FQ92" s="77"/>
      <c r="FR92" s="77"/>
      <c r="FS92" s="77"/>
      <c r="FT92" s="77"/>
      <c r="FU92" s="77"/>
      <c r="FV92" s="77"/>
      <c r="FW92" s="77"/>
      <c r="FX92" s="77"/>
      <c r="FY92" s="77"/>
      <c r="FZ92" s="77"/>
      <c r="GA92" s="77"/>
      <c r="GB92" s="77"/>
      <c r="GC92" s="77"/>
      <c r="GD92" s="77"/>
      <c r="GE92" s="77"/>
      <c r="GF92" s="77"/>
      <c r="GG92" s="77"/>
      <c r="GH92" s="77"/>
      <c r="GI92" s="77"/>
      <c r="GJ92" s="77"/>
      <c r="GK92" s="77"/>
      <c r="GL92" s="77"/>
      <c r="GM92" s="77"/>
      <c r="GN92" s="77"/>
      <c r="GO92" s="77"/>
      <c r="GP92" s="77"/>
      <c r="GQ92" s="77"/>
      <c r="GR92" s="77"/>
      <c r="GS92" s="77"/>
      <c r="GT92" s="77"/>
      <c r="GU92" s="77"/>
      <c r="GV92" s="77"/>
      <c r="GW92" s="77"/>
      <c r="GX92" s="77"/>
      <c r="GY92" s="77"/>
      <c r="GZ92" s="77"/>
      <c r="HA92" s="77"/>
      <c r="HB92" s="77"/>
      <c r="HC92" s="77"/>
      <c r="HD92" s="77"/>
      <c r="HE92" s="77"/>
      <c r="HF92" s="77"/>
      <c r="HG92" s="77"/>
      <c r="HH92" s="77"/>
      <c r="HI92" s="77"/>
      <c r="HJ92" s="77"/>
      <c r="HK92" s="77"/>
      <c r="HL92" s="77"/>
      <c r="HM92" s="77"/>
      <c r="HN92" s="77"/>
      <c r="HO92" s="77"/>
      <c r="HP92" s="77"/>
      <c r="HQ92" s="77"/>
      <c r="HR92" s="77"/>
      <c r="HS92" s="77"/>
      <c r="HT92" s="77"/>
      <c r="HU92" s="77"/>
      <c r="HV92" s="77"/>
      <c r="HW92" s="77"/>
      <c r="HX92" s="77"/>
      <c r="HY92" s="77"/>
      <c r="HZ92" s="77"/>
      <c r="IA92" s="77"/>
      <c r="IB92" s="77"/>
      <c r="IC92" s="77"/>
      <c r="ID92" s="77"/>
      <c r="IE92" s="77"/>
      <c r="IF92" s="77"/>
      <c r="IG92" s="77"/>
      <c r="IH92" s="77"/>
      <c r="II92" s="77"/>
      <c r="IJ92" s="77"/>
      <c r="IK92" s="77"/>
      <c r="IL92" s="77"/>
      <c r="IM92" s="77"/>
      <c r="IN92" s="77"/>
      <c r="IO92" s="77"/>
      <c r="IP92" s="77"/>
      <c r="IQ92" s="77"/>
    </row>
    <row r="93" spans="1:251" s="41" customFormat="1" ht="14" customHeight="1" x14ac:dyDescent="0.3">
      <c r="A93" s="70">
        <v>1.91</v>
      </c>
      <c r="B93" s="8" t="s">
        <v>154</v>
      </c>
      <c r="C93" s="6">
        <v>1944</v>
      </c>
      <c r="D93" s="5" t="s">
        <v>36</v>
      </c>
      <c r="E93" s="5" t="s">
        <v>219</v>
      </c>
      <c r="F93" s="6">
        <v>250113</v>
      </c>
      <c r="G93" s="5"/>
      <c r="H93" s="316"/>
      <c r="I93" s="316"/>
      <c r="J93" s="313">
        <v>526</v>
      </c>
      <c r="K93" s="5" t="s">
        <v>129</v>
      </c>
      <c r="L93" s="8" t="s">
        <v>138</v>
      </c>
      <c r="M93" s="5" t="s">
        <v>246</v>
      </c>
      <c r="N93" s="8" t="s">
        <v>148</v>
      </c>
      <c r="O93" s="128" t="s">
        <v>167</v>
      </c>
      <c r="P93" s="8" t="s">
        <v>181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</row>
    <row r="94" spans="1:251" s="5" customFormat="1" x14ac:dyDescent="0.3">
      <c r="A94" s="70">
        <v>5.75</v>
      </c>
      <c r="B94" s="8" t="s">
        <v>154</v>
      </c>
      <c r="C94" s="6">
        <v>1944</v>
      </c>
      <c r="D94" s="5" t="s">
        <v>134</v>
      </c>
      <c r="E94" s="5" t="s">
        <v>219</v>
      </c>
      <c r="F94" s="6">
        <v>250113</v>
      </c>
      <c r="H94" s="316"/>
      <c r="I94" s="316"/>
      <c r="J94" s="313">
        <v>747</v>
      </c>
      <c r="K94" s="5" t="s">
        <v>129</v>
      </c>
      <c r="L94" s="8" t="s">
        <v>138</v>
      </c>
      <c r="M94" s="5" t="s">
        <v>246</v>
      </c>
      <c r="N94" s="8" t="s">
        <v>148</v>
      </c>
      <c r="O94" s="128" t="s">
        <v>167</v>
      </c>
      <c r="P94" s="8" t="s">
        <v>181</v>
      </c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</row>
    <row r="95" spans="1:251" s="5" customFormat="1" x14ac:dyDescent="0.3">
      <c r="A95" s="42">
        <v>7.41</v>
      </c>
      <c r="B95" s="71" t="s">
        <v>653</v>
      </c>
      <c r="C95" s="165">
        <v>1944</v>
      </c>
      <c r="D95" s="71" t="s">
        <v>651</v>
      </c>
      <c r="E95" s="41" t="s">
        <v>665</v>
      </c>
      <c r="F95" s="39">
        <v>250507</v>
      </c>
      <c r="G95" s="282"/>
      <c r="H95" s="314"/>
      <c r="I95" s="314"/>
      <c r="J95" s="314">
        <v>502</v>
      </c>
      <c r="K95" s="41" t="s">
        <v>129</v>
      </c>
      <c r="L95" s="41" t="s">
        <v>138</v>
      </c>
      <c r="M95" s="41" t="s">
        <v>245</v>
      </c>
      <c r="N95" s="42" t="s">
        <v>148</v>
      </c>
      <c r="O95" s="71" t="s">
        <v>167</v>
      </c>
      <c r="P95" s="41" t="s">
        <v>15</v>
      </c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  <c r="HG95" s="41"/>
      <c r="HH95" s="41"/>
      <c r="HI95" s="41"/>
      <c r="HJ95" s="41"/>
      <c r="HK95" s="41"/>
      <c r="HL95" s="41"/>
      <c r="HM95" s="41"/>
      <c r="HN95" s="41"/>
      <c r="HO95" s="41"/>
      <c r="HP95" s="41"/>
      <c r="HQ95" s="41"/>
      <c r="HR95" s="41"/>
      <c r="HS95" s="41"/>
      <c r="HT95" s="41"/>
      <c r="HU95" s="41"/>
      <c r="HV95" s="41"/>
      <c r="HW95" s="41"/>
      <c r="HX95" s="41"/>
      <c r="HY95" s="41"/>
      <c r="HZ95" s="41"/>
      <c r="IA95" s="41"/>
      <c r="IB95" s="41"/>
      <c r="IC95" s="41"/>
      <c r="ID95" s="41"/>
      <c r="IE95" s="41"/>
      <c r="IF95" s="41"/>
      <c r="IG95" s="41"/>
      <c r="IH95" s="41"/>
      <c r="II95" s="41"/>
      <c r="IJ95" s="41"/>
      <c r="IK95" s="41"/>
      <c r="IL95" s="41"/>
      <c r="IM95" s="41"/>
      <c r="IN95" s="41"/>
      <c r="IO95" s="41"/>
      <c r="IP95" s="41"/>
      <c r="IQ95" s="41"/>
    </row>
    <row r="96" spans="1:251" s="5" customFormat="1" x14ac:dyDescent="0.3">
      <c r="A96" s="70" t="s">
        <v>280</v>
      </c>
      <c r="B96" s="175" t="s">
        <v>250</v>
      </c>
      <c r="C96" s="6">
        <v>1998</v>
      </c>
      <c r="D96" s="8" t="s">
        <v>276</v>
      </c>
      <c r="E96" s="5" t="s">
        <v>281</v>
      </c>
      <c r="F96" s="6">
        <v>250215</v>
      </c>
      <c r="H96" s="316"/>
      <c r="I96" s="316"/>
      <c r="J96" s="313"/>
      <c r="K96" s="5" t="s">
        <v>129</v>
      </c>
      <c r="L96" s="269" t="s">
        <v>249</v>
      </c>
      <c r="M96" s="5" t="s">
        <v>278</v>
      </c>
      <c r="N96" s="6" t="s">
        <v>282</v>
      </c>
      <c r="O96" s="128" t="s">
        <v>167</v>
      </c>
      <c r="P96" s="8" t="s">
        <v>181</v>
      </c>
      <c r="IC96" s="8"/>
    </row>
    <row r="97" spans="1:251" x14ac:dyDescent="0.3">
      <c r="A97" s="70" t="s">
        <v>344</v>
      </c>
      <c r="B97" s="175" t="s">
        <v>250</v>
      </c>
      <c r="C97" s="6">
        <v>1998</v>
      </c>
      <c r="D97" s="8" t="s">
        <v>346</v>
      </c>
      <c r="E97" s="5" t="s">
        <v>345</v>
      </c>
      <c r="F97" s="6">
        <v>250405</v>
      </c>
      <c r="G97" s="5"/>
      <c r="H97" s="316"/>
      <c r="I97" s="316"/>
      <c r="J97" s="313"/>
      <c r="K97" s="5" t="s">
        <v>129</v>
      </c>
      <c r="L97" s="269" t="s">
        <v>249</v>
      </c>
      <c r="M97" s="5" t="s">
        <v>278</v>
      </c>
      <c r="N97" s="6" t="s">
        <v>282</v>
      </c>
      <c r="O97" s="128" t="s">
        <v>167</v>
      </c>
      <c r="P97" s="8" t="s">
        <v>181</v>
      </c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</row>
    <row r="98" spans="1:251" s="41" customFormat="1" x14ac:dyDescent="0.3">
      <c r="A98" s="286" t="s">
        <v>390</v>
      </c>
      <c r="B98" s="274" t="s">
        <v>250</v>
      </c>
      <c r="C98" s="6">
        <v>1998</v>
      </c>
      <c r="D98" s="274" t="s">
        <v>346</v>
      </c>
      <c r="E98" s="273" t="s">
        <v>391</v>
      </c>
      <c r="F98" s="6">
        <v>250426</v>
      </c>
      <c r="G98" s="8"/>
      <c r="H98" s="317"/>
      <c r="I98" s="317"/>
      <c r="J98" s="317"/>
      <c r="K98" s="8" t="s">
        <v>129</v>
      </c>
      <c r="L98" s="269" t="s">
        <v>249</v>
      </c>
      <c r="M98" s="10" t="s">
        <v>389</v>
      </c>
      <c r="N98" s="274" t="s">
        <v>367</v>
      </c>
      <c r="O98" s="274" t="s">
        <v>167</v>
      </c>
      <c r="P98" s="8" t="s">
        <v>181</v>
      </c>
      <c r="Q98" s="9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</row>
    <row r="99" spans="1:251" x14ac:dyDescent="0.3">
      <c r="A99" s="77">
        <v>46.59</v>
      </c>
      <c r="B99" s="175" t="s">
        <v>178</v>
      </c>
      <c r="C99" s="95">
        <v>2014</v>
      </c>
      <c r="D99" s="77" t="s">
        <v>744</v>
      </c>
      <c r="E99" s="77" t="s">
        <v>472</v>
      </c>
      <c r="F99" s="77">
        <v>250519</v>
      </c>
      <c r="G99" s="11" t="s">
        <v>746</v>
      </c>
      <c r="H99" s="316"/>
      <c r="I99" s="316"/>
      <c r="J99" s="316"/>
      <c r="K99" s="77" t="s">
        <v>129</v>
      </c>
      <c r="L99" s="5" t="s">
        <v>138</v>
      </c>
      <c r="M99" s="77" t="s">
        <v>244</v>
      </c>
      <c r="N99" s="77" t="s">
        <v>174</v>
      </c>
      <c r="O99" s="77" t="s">
        <v>525</v>
      </c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77"/>
      <c r="CD99" s="77"/>
      <c r="CE99" s="77"/>
      <c r="CF99" s="77"/>
      <c r="CG99" s="77"/>
      <c r="CH99" s="77"/>
      <c r="CI99" s="77"/>
      <c r="CJ99" s="77"/>
      <c r="CK99" s="77"/>
      <c r="CL99" s="77"/>
      <c r="CM99" s="77"/>
      <c r="CN99" s="77"/>
      <c r="CO99" s="77"/>
      <c r="CP99" s="77"/>
      <c r="CQ99" s="77"/>
      <c r="CR99" s="77"/>
      <c r="CS99" s="77"/>
      <c r="CT99" s="77"/>
      <c r="CU99" s="77"/>
      <c r="CV99" s="77"/>
      <c r="CW99" s="77"/>
      <c r="CX99" s="77"/>
      <c r="CY99" s="77"/>
      <c r="CZ99" s="77"/>
      <c r="DA99" s="77"/>
      <c r="DB99" s="77"/>
      <c r="DC99" s="77"/>
      <c r="DD99" s="77"/>
      <c r="DE99" s="77"/>
      <c r="DF99" s="77"/>
      <c r="DG99" s="77"/>
      <c r="DH99" s="77"/>
      <c r="DI99" s="77"/>
      <c r="DJ99" s="77"/>
      <c r="DK99" s="77"/>
      <c r="DL99" s="77"/>
      <c r="DM99" s="77"/>
      <c r="DN99" s="77"/>
      <c r="DO99" s="77"/>
      <c r="DP99" s="77"/>
      <c r="DQ99" s="77"/>
      <c r="DR99" s="77"/>
      <c r="DS99" s="77"/>
      <c r="DT99" s="77"/>
      <c r="DU99" s="77"/>
      <c r="DV99" s="77"/>
      <c r="DW99" s="77"/>
      <c r="DX99" s="77"/>
      <c r="DY99" s="77"/>
      <c r="DZ99" s="77"/>
      <c r="EA99" s="77"/>
      <c r="EB99" s="77"/>
      <c r="EC99" s="77"/>
      <c r="ED99" s="77"/>
      <c r="EE99" s="77"/>
      <c r="EF99" s="77"/>
      <c r="EG99" s="77"/>
      <c r="EH99" s="77"/>
      <c r="EI99" s="77"/>
      <c r="EJ99" s="77"/>
      <c r="EK99" s="77"/>
      <c r="EL99" s="77"/>
      <c r="EM99" s="77"/>
      <c r="EN99" s="77"/>
      <c r="EO99" s="77"/>
      <c r="EP99" s="77"/>
      <c r="EQ99" s="77"/>
      <c r="ER99" s="77"/>
      <c r="ES99" s="77"/>
      <c r="ET99" s="77"/>
      <c r="EU99" s="77"/>
      <c r="EV99" s="77"/>
      <c r="EW99" s="77"/>
      <c r="EX99" s="77"/>
      <c r="EY99" s="77"/>
      <c r="EZ99" s="77"/>
      <c r="FA99" s="77"/>
      <c r="FB99" s="77"/>
      <c r="FC99" s="77"/>
      <c r="FD99" s="77"/>
      <c r="FE99" s="77"/>
      <c r="FF99" s="77"/>
      <c r="FG99" s="77"/>
      <c r="FH99" s="77"/>
      <c r="FI99" s="77"/>
      <c r="FJ99" s="77"/>
      <c r="FK99" s="77"/>
      <c r="FL99" s="77"/>
      <c r="FM99" s="77"/>
      <c r="FN99" s="77"/>
      <c r="FO99" s="77"/>
      <c r="FP99" s="77"/>
      <c r="FQ99" s="77"/>
      <c r="FR99" s="77"/>
      <c r="FS99" s="77"/>
      <c r="FT99" s="77"/>
      <c r="FU99" s="77"/>
      <c r="FV99" s="77"/>
      <c r="FW99" s="77"/>
      <c r="FX99" s="77"/>
      <c r="FY99" s="77"/>
      <c r="FZ99" s="77"/>
      <c r="GA99" s="77"/>
      <c r="GB99" s="77"/>
      <c r="GC99" s="77"/>
      <c r="GD99" s="77"/>
      <c r="GE99" s="77"/>
      <c r="GF99" s="77"/>
      <c r="GG99" s="77"/>
      <c r="GH99" s="77"/>
      <c r="GI99" s="77"/>
      <c r="GJ99" s="77"/>
      <c r="GK99" s="77"/>
      <c r="GL99" s="77"/>
      <c r="GM99" s="77"/>
      <c r="GN99" s="77"/>
      <c r="GO99" s="77"/>
      <c r="GP99" s="77"/>
      <c r="GQ99" s="77"/>
      <c r="GR99" s="77"/>
      <c r="GS99" s="77"/>
      <c r="GT99" s="77"/>
      <c r="GU99" s="77"/>
      <c r="GV99" s="77"/>
      <c r="GW99" s="77"/>
      <c r="GX99" s="77"/>
      <c r="GY99" s="77"/>
      <c r="GZ99" s="77"/>
      <c r="HA99" s="77"/>
      <c r="HB99" s="77"/>
      <c r="HC99" s="77"/>
      <c r="HD99" s="77"/>
      <c r="HE99" s="77"/>
      <c r="HF99" s="77"/>
      <c r="HG99" s="77"/>
      <c r="HH99" s="77"/>
      <c r="HI99" s="77"/>
      <c r="HJ99" s="77"/>
      <c r="HK99" s="77"/>
      <c r="HL99" s="77"/>
      <c r="HM99" s="77"/>
      <c r="HN99" s="77"/>
      <c r="HO99" s="77"/>
      <c r="HP99" s="77"/>
      <c r="HQ99" s="77"/>
      <c r="HR99" s="77"/>
      <c r="HS99" s="77"/>
      <c r="HT99" s="77"/>
      <c r="HU99" s="77"/>
      <c r="HV99" s="77"/>
      <c r="HW99" s="77"/>
      <c r="HX99" s="77"/>
      <c r="HY99" s="77"/>
      <c r="HZ99" s="77"/>
      <c r="IA99" s="77"/>
      <c r="IB99" s="77"/>
      <c r="IC99" s="77"/>
      <c r="ID99" s="77"/>
      <c r="IE99" s="77"/>
      <c r="IF99" s="77"/>
      <c r="IG99" s="77"/>
      <c r="IH99" s="77"/>
      <c r="II99" s="77"/>
      <c r="IJ99" s="77"/>
      <c r="IK99" s="77"/>
      <c r="IL99" s="77"/>
      <c r="IM99" s="77"/>
      <c r="IN99" s="77"/>
      <c r="IO99" s="77"/>
      <c r="IP99" s="77"/>
      <c r="IQ99" s="77"/>
    </row>
    <row r="100" spans="1:251" x14ac:dyDescent="0.3">
      <c r="A100" s="218" t="s">
        <v>555</v>
      </c>
      <c r="B100" s="218" t="s">
        <v>178</v>
      </c>
      <c r="C100" s="95">
        <v>2014</v>
      </c>
      <c r="D100" s="42" t="s">
        <v>484</v>
      </c>
      <c r="E100" s="42" t="s">
        <v>472</v>
      </c>
      <c r="F100" s="42">
        <v>250505</v>
      </c>
      <c r="G100" s="39"/>
      <c r="H100" s="314">
        <v>0</v>
      </c>
      <c r="I100" s="314"/>
      <c r="J100" s="314"/>
      <c r="K100" s="39" t="s">
        <v>129</v>
      </c>
      <c r="L100" s="5" t="s">
        <v>138</v>
      </c>
      <c r="M100" s="39" t="s">
        <v>244</v>
      </c>
      <c r="N100" s="39" t="s">
        <v>174</v>
      </c>
      <c r="O100" s="39" t="s">
        <v>525</v>
      </c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  <c r="HW100" s="39"/>
      <c r="HX100" s="39"/>
      <c r="HY100" s="39"/>
      <c r="HZ100" s="39"/>
      <c r="IA100" s="39"/>
      <c r="IB100" s="39"/>
      <c r="IC100" s="39"/>
      <c r="ID100" s="39"/>
      <c r="IE100" s="39"/>
      <c r="IF100" s="39"/>
      <c r="IG100" s="39"/>
      <c r="IH100" s="39"/>
      <c r="II100" s="39"/>
      <c r="IJ100" s="39"/>
      <c r="IK100" s="39"/>
      <c r="IL100" s="39"/>
      <c r="IM100" s="39"/>
      <c r="IN100" s="39"/>
      <c r="IO100" s="39"/>
      <c r="IP100" s="39"/>
      <c r="IQ100" s="39"/>
    </row>
    <row r="101" spans="1:251" x14ac:dyDescent="0.3">
      <c r="A101" s="77">
        <v>13.58</v>
      </c>
      <c r="B101" s="175" t="s">
        <v>178</v>
      </c>
      <c r="C101" s="95">
        <v>2014</v>
      </c>
      <c r="D101" s="77" t="s">
        <v>633</v>
      </c>
      <c r="E101" s="77" t="s">
        <v>472</v>
      </c>
      <c r="F101" s="77">
        <v>250519</v>
      </c>
      <c r="G101" s="11" t="s">
        <v>743</v>
      </c>
      <c r="H101" s="316"/>
      <c r="I101" s="316"/>
      <c r="J101" s="316"/>
      <c r="K101" s="77" t="s">
        <v>129</v>
      </c>
      <c r="L101" s="77" t="s">
        <v>138</v>
      </c>
      <c r="M101" s="77" t="s">
        <v>244</v>
      </c>
      <c r="N101" s="77" t="s">
        <v>174</v>
      </c>
      <c r="O101" s="77" t="s">
        <v>525</v>
      </c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7"/>
      <c r="CK101" s="77"/>
      <c r="CL101" s="77"/>
      <c r="CM101" s="77"/>
      <c r="CN101" s="77"/>
      <c r="CO101" s="77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7"/>
      <c r="DE101" s="77"/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7"/>
      <c r="DR101" s="77"/>
      <c r="DS101" s="77"/>
      <c r="DT101" s="77"/>
      <c r="DU101" s="77"/>
      <c r="DV101" s="77"/>
      <c r="DW101" s="77"/>
      <c r="DX101" s="77"/>
      <c r="DY101" s="77"/>
      <c r="DZ101" s="77"/>
      <c r="EA101" s="77"/>
      <c r="EB101" s="77"/>
      <c r="EC101" s="77"/>
      <c r="ED101" s="77"/>
      <c r="EE101" s="77"/>
      <c r="EF101" s="77"/>
      <c r="EG101" s="77"/>
      <c r="EH101" s="77"/>
      <c r="EI101" s="77"/>
      <c r="EJ101" s="77"/>
      <c r="EK101" s="77"/>
      <c r="EL101" s="77"/>
      <c r="EM101" s="77"/>
      <c r="EN101" s="77"/>
      <c r="EO101" s="77"/>
      <c r="EP101" s="77"/>
      <c r="EQ101" s="77"/>
      <c r="ER101" s="77"/>
      <c r="ES101" s="77"/>
      <c r="ET101" s="77"/>
      <c r="EU101" s="77"/>
      <c r="EV101" s="77"/>
      <c r="EW101" s="77"/>
      <c r="EX101" s="77"/>
      <c r="EY101" s="77"/>
      <c r="EZ101" s="77"/>
      <c r="FA101" s="77"/>
      <c r="FB101" s="77"/>
      <c r="FC101" s="77"/>
      <c r="FD101" s="77"/>
      <c r="FE101" s="77"/>
      <c r="FF101" s="77"/>
      <c r="FG101" s="77"/>
      <c r="FH101" s="77"/>
      <c r="FI101" s="77"/>
      <c r="FJ101" s="77"/>
      <c r="FK101" s="77"/>
      <c r="FL101" s="77"/>
      <c r="FM101" s="77"/>
      <c r="FN101" s="77"/>
      <c r="FO101" s="77"/>
      <c r="FP101" s="77"/>
      <c r="FQ101" s="77"/>
      <c r="FR101" s="77"/>
      <c r="FS101" s="77"/>
      <c r="FT101" s="77"/>
      <c r="FU101" s="77"/>
      <c r="FV101" s="77"/>
      <c r="FW101" s="77"/>
      <c r="FX101" s="77"/>
      <c r="FY101" s="77"/>
      <c r="FZ101" s="77"/>
      <c r="GA101" s="77"/>
      <c r="GB101" s="77"/>
      <c r="GC101" s="77"/>
      <c r="GD101" s="77"/>
      <c r="GE101" s="77"/>
      <c r="GF101" s="77"/>
      <c r="GG101" s="77"/>
      <c r="GH101" s="77"/>
      <c r="GI101" s="77"/>
      <c r="GJ101" s="77"/>
      <c r="GK101" s="77"/>
      <c r="GL101" s="77"/>
      <c r="GM101" s="77"/>
      <c r="GN101" s="77"/>
      <c r="GO101" s="77"/>
      <c r="GP101" s="77"/>
      <c r="GQ101" s="77"/>
      <c r="GR101" s="77"/>
      <c r="GS101" s="77"/>
      <c r="GT101" s="77"/>
      <c r="GU101" s="77"/>
      <c r="GV101" s="77"/>
      <c r="GW101" s="77"/>
      <c r="GX101" s="77"/>
      <c r="GY101" s="77"/>
      <c r="GZ101" s="77"/>
      <c r="HA101" s="77"/>
      <c r="HB101" s="77"/>
      <c r="HC101" s="77"/>
      <c r="HD101" s="77"/>
      <c r="HE101" s="77"/>
      <c r="HF101" s="77"/>
      <c r="HG101" s="77"/>
      <c r="HH101" s="77"/>
      <c r="HI101" s="77"/>
      <c r="HJ101" s="77"/>
      <c r="HK101" s="77"/>
      <c r="HL101" s="77"/>
      <c r="HM101" s="77"/>
      <c r="HN101" s="77"/>
      <c r="HO101" s="77"/>
      <c r="HP101" s="77"/>
      <c r="HQ101" s="77"/>
      <c r="HR101" s="77"/>
      <c r="HS101" s="77"/>
      <c r="HT101" s="77"/>
      <c r="HU101" s="77"/>
      <c r="HV101" s="77"/>
      <c r="HW101" s="77"/>
      <c r="HX101" s="77"/>
      <c r="HY101" s="77"/>
      <c r="HZ101" s="77"/>
      <c r="IA101" s="77"/>
      <c r="IB101" s="77"/>
      <c r="IC101" s="77"/>
      <c r="ID101" s="77"/>
      <c r="IE101" s="77"/>
      <c r="IF101" s="77"/>
      <c r="IG101" s="77"/>
      <c r="IH101" s="77"/>
      <c r="II101" s="77"/>
      <c r="IJ101" s="77"/>
      <c r="IK101" s="77"/>
      <c r="IL101" s="77"/>
      <c r="IM101" s="77"/>
      <c r="IN101" s="77"/>
      <c r="IO101" s="77"/>
      <c r="IP101" s="77"/>
      <c r="IQ101" s="77"/>
    </row>
    <row r="102" spans="1:251" x14ac:dyDescent="0.3">
      <c r="A102" s="70">
        <v>0.8</v>
      </c>
      <c r="B102" s="175" t="s">
        <v>178</v>
      </c>
      <c r="C102" s="95">
        <v>2014</v>
      </c>
      <c r="D102" s="5" t="s">
        <v>96</v>
      </c>
      <c r="E102" s="5" t="s">
        <v>219</v>
      </c>
      <c r="F102" s="6">
        <v>250217</v>
      </c>
      <c r="G102" s="5"/>
      <c r="H102" s="313">
        <v>745</v>
      </c>
      <c r="I102" s="315"/>
      <c r="J102" s="315"/>
      <c r="K102" s="5" t="s">
        <v>129</v>
      </c>
      <c r="L102" s="5" t="s">
        <v>138</v>
      </c>
      <c r="M102" s="5" t="s">
        <v>246</v>
      </c>
      <c r="N102" s="8" t="s">
        <v>174</v>
      </c>
      <c r="O102" s="128" t="s">
        <v>167</v>
      </c>
      <c r="P102" s="8" t="s">
        <v>181</v>
      </c>
      <c r="Q102" s="8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</row>
    <row r="103" spans="1:251" x14ac:dyDescent="0.3">
      <c r="A103" s="194">
        <v>0.9</v>
      </c>
      <c r="B103" s="175" t="s">
        <v>178</v>
      </c>
      <c r="C103" s="95">
        <v>2014</v>
      </c>
      <c r="D103" s="77" t="s">
        <v>759</v>
      </c>
      <c r="E103" s="77" t="s">
        <v>472</v>
      </c>
      <c r="F103" s="77">
        <v>250519</v>
      </c>
      <c r="G103" s="11"/>
      <c r="H103" s="316">
        <v>664</v>
      </c>
      <c r="I103" s="316"/>
      <c r="J103" s="316"/>
      <c r="K103" s="77" t="s">
        <v>129</v>
      </c>
      <c r="L103" s="77" t="s">
        <v>138</v>
      </c>
      <c r="M103" s="77" t="s">
        <v>246</v>
      </c>
      <c r="N103" s="77" t="s">
        <v>174</v>
      </c>
      <c r="O103" s="77" t="s">
        <v>525</v>
      </c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  <c r="CC103" s="77"/>
      <c r="CD103" s="77"/>
      <c r="CE103" s="77"/>
      <c r="CF103" s="77"/>
      <c r="CG103" s="77"/>
      <c r="CH103" s="77"/>
      <c r="CI103" s="77"/>
      <c r="CJ103" s="77"/>
      <c r="CK103" s="77"/>
      <c r="CL103" s="77"/>
      <c r="CM103" s="77"/>
      <c r="CN103" s="77"/>
      <c r="CO103" s="77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  <c r="DB103" s="77"/>
      <c r="DC103" s="77"/>
      <c r="DD103" s="77"/>
      <c r="DE103" s="77"/>
      <c r="DF103" s="77"/>
      <c r="DG103" s="77"/>
      <c r="DH103" s="77"/>
      <c r="DI103" s="77"/>
      <c r="DJ103" s="77"/>
      <c r="DK103" s="77"/>
      <c r="DL103" s="77"/>
      <c r="DM103" s="77"/>
      <c r="DN103" s="77"/>
      <c r="DO103" s="77"/>
      <c r="DP103" s="77"/>
      <c r="DQ103" s="77"/>
      <c r="DR103" s="77"/>
      <c r="DS103" s="77"/>
      <c r="DT103" s="77"/>
      <c r="DU103" s="77"/>
      <c r="DV103" s="77"/>
      <c r="DW103" s="77"/>
      <c r="DX103" s="77"/>
      <c r="DY103" s="77"/>
      <c r="DZ103" s="77"/>
      <c r="EA103" s="77"/>
      <c r="EB103" s="77"/>
      <c r="EC103" s="77"/>
      <c r="ED103" s="77"/>
      <c r="EE103" s="77"/>
      <c r="EF103" s="77"/>
      <c r="EG103" s="77"/>
      <c r="EH103" s="77"/>
      <c r="EI103" s="77"/>
      <c r="EJ103" s="77"/>
      <c r="EK103" s="77"/>
      <c r="EL103" s="77"/>
      <c r="EM103" s="77"/>
      <c r="EN103" s="77"/>
      <c r="EO103" s="77"/>
      <c r="EP103" s="77"/>
      <c r="EQ103" s="77"/>
      <c r="ER103" s="77"/>
      <c r="ES103" s="77"/>
      <c r="ET103" s="77"/>
      <c r="EU103" s="77"/>
      <c r="EV103" s="77"/>
      <c r="EW103" s="77"/>
      <c r="EX103" s="77"/>
      <c r="EY103" s="77"/>
      <c r="EZ103" s="77"/>
      <c r="FA103" s="77"/>
      <c r="FB103" s="77"/>
      <c r="FC103" s="77"/>
      <c r="FD103" s="77"/>
      <c r="FE103" s="77"/>
      <c r="FF103" s="77"/>
      <c r="FG103" s="77"/>
      <c r="FH103" s="77"/>
      <c r="FI103" s="77"/>
      <c r="FJ103" s="77"/>
      <c r="FK103" s="77"/>
      <c r="FL103" s="77"/>
      <c r="FM103" s="77"/>
      <c r="FN103" s="77"/>
      <c r="FO103" s="77"/>
      <c r="FP103" s="77"/>
      <c r="FQ103" s="77"/>
      <c r="FR103" s="77"/>
      <c r="FS103" s="77"/>
      <c r="FT103" s="77"/>
      <c r="FU103" s="77"/>
      <c r="FV103" s="77"/>
      <c r="FW103" s="77"/>
      <c r="FX103" s="77"/>
      <c r="FY103" s="77"/>
      <c r="FZ103" s="77"/>
      <c r="GA103" s="77"/>
      <c r="GB103" s="77"/>
      <c r="GC103" s="77"/>
      <c r="GD103" s="77"/>
      <c r="GE103" s="77"/>
      <c r="GF103" s="77"/>
      <c r="GG103" s="77"/>
      <c r="GH103" s="77"/>
      <c r="GI103" s="77"/>
      <c r="GJ103" s="77"/>
      <c r="GK103" s="77"/>
      <c r="GL103" s="77"/>
      <c r="GM103" s="77"/>
      <c r="GN103" s="77"/>
      <c r="GO103" s="77"/>
      <c r="GP103" s="77"/>
      <c r="GQ103" s="77"/>
      <c r="GR103" s="77"/>
      <c r="GS103" s="77"/>
      <c r="GT103" s="77"/>
      <c r="GU103" s="77"/>
      <c r="GV103" s="77"/>
      <c r="GW103" s="77"/>
      <c r="GX103" s="77"/>
      <c r="GY103" s="77"/>
      <c r="GZ103" s="77"/>
      <c r="HA103" s="77"/>
      <c r="HB103" s="77"/>
      <c r="HC103" s="77"/>
      <c r="HD103" s="77"/>
      <c r="HE103" s="77"/>
      <c r="HF103" s="77"/>
      <c r="HG103" s="77"/>
      <c r="HH103" s="77"/>
      <c r="HI103" s="77"/>
      <c r="HJ103" s="77"/>
      <c r="HK103" s="77"/>
      <c r="HL103" s="77"/>
      <c r="HM103" s="77"/>
      <c r="HN103" s="77"/>
      <c r="HO103" s="77"/>
      <c r="HP103" s="77"/>
      <c r="HQ103" s="77"/>
      <c r="HR103" s="77"/>
      <c r="HS103" s="77"/>
      <c r="HT103" s="77"/>
      <c r="HU103" s="77"/>
      <c r="HV103" s="77"/>
      <c r="HW103" s="77"/>
      <c r="HX103" s="77"/>
      <c r="HY103" s="77"/>
      <c r="HZ103" s="77"/>
      <c r="IA103" s="77"/>
      <c r="IB103" s="77"/>
      <c r="IC103" s="77"/>
      <c r="ID103" s="77"/>
      <c r="IE103" s="77"/>
      <c r="IF103" s="77"/>
      <c r="IG103" s="77"/>
      <c r="IH103" s="77"/>
      <c r="II103" s="77"/>
      <c r="IJ103" s="77"/>
      <c r="IK103" s="77"/>
      <c r="IL103" s="77"/>
      <c r="IM103" s="77"/>
      <c r="IN103" s="77"/>
      <c r="IO103" s="77"/>
      <c r="IP103" s="77"/>
      <c r="IQ103" s="77"/>
    </row>
    <row r="104" spans="1:251" x14ac:dyDescent="0.3">
      <c r="A104" s="70">
        <v>1.1000000000000001</v>
      </c>
      <c r="B104" s="175" t="s">
        <v>178</v>
      </c>
      <c r="C104" s="95">
        <v>2014</v>
      </c>
      <c r="D104" s="5" t="s">
        <v>36</v>
      </c>
      <c r="E104" s="5" t="s">
        <v>219</v>
      </c>
      <c r="F104" s="6">
        <v>250217</v>
      </c>
      <c r="G104" s="5"/>
      <c r="H104" s="313">
        <v>410</v>
      </c>
      <c r="I104" s="315"/>
      <c r="J104" s="315"/>
      <c r="K104" s="5" t="s">
        <v>129</v>
      </c>
      <c r="L104" s="5" t="s">
        <v>138</v>
      </c>
      <c r="M104" s="5" t="s">
        <v>246</v>
      </c>
      <c r="N104" s="8" t="s">
        <v>174</v>
      </c>
      <c r="O104" s="128" t="s">
        <v>167</v>
      </c>
      <c r="P104" s="8" t="s">
        <v>181</v>
      </c>
      <c r="Q104" s="8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</row>
    <row r="105" spans="1:251" x14ac:dyDescent="0.3">
      <c r="A105" s="77">
        <v>42.97</v>
      </c>
      <c r="B105" s="41" t="s">
        <v>179</v>
      </c>
      <c r="C105" s="39">
        <v>2016</v>
      </c>
      <c r="D105" s="77" t="s">
        <v>744</v>
      </c>
      <c r="E105" s="77" t="s">
        <v>472</v>
      </c>
      <c r="F105" s="77">
        <v>250519</v>
      </c>
      <c r="G105" s="304" t="s">
        <v>745</v>
      </c>
      <c r="H105" s="316"/>
      <c r="I105" s="316"/>
      <c r="J105" s="316"/>
      <c r="K105" s="77" t="s">
        <v>129</v>
      </c>
      <c r="L105" s="77" t="s">
        <v>138</v>
      </c>
      <c r="M105" s="77" t="s">
        <v>244</v>
      </c>
      <c r="N105" s="77" t="s">
        <v>173</v>
      </c>
      <c r="O105" s="77" t="s">
        <v>525</v>
      </c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  <c r="BX105" s="77"/>
      <c r="BY105" s="77"/>
      <c r="BZ105" s="77"/>
      <c r="CA105" s="77"/>
      <c r="CB105" s="77"/>
      <c r="CC105" s="77"/>
      <c r="CD105" s="77"/>
      <c r="CE105" s="77"/>
      <c r="CF105" s="77"/>
      <c r="CG105" s="77"/>
      <c r="CH105" s="77"/>
      <c r="CI105" s="77"/>
      <c r="CJ105" s="77"/>
      <c r="CK105" s="77"/>
      <c r="CL105" s="77"/>
      <c r="CM105" s="77"/>
      <c r="CN105" s="77"/>
      <c r="CO105" s="77"/>
      <c r="CP105" s="77"/>
      <c r="CQ105" s="77"/>
      <c r="CR105" s="77"/>
      <c r="CS105" s="77"/>
      <c r="CT105" s="77"/>
      <c r="CU105" s="77"/>
      <c r="CV105" s="77"/>
      <c r="CW105" s="77"/>
      <c r="CX105" s="77"/>
      <c r="CY105" s="77"/>
      <c r="CZ105" s="77"/>
      <c r="DA105" s="77"/>
      <c r="DB105" s="77"/>
      <c r="DC105" s="77"/>
      <c r="DD105" s="77"/>
      <c r="DE105" s="77"/>
      <c r="DF105" s="77"/>
      <c r="DG105" s="77"/>
      <c r="DH105" s="77"/>
      <c r="DI105" s="77"/>
      <c r="DJ105" s="77"/>
      <c r="DK105" s="77"/>
      <c r="DL105" s="77"/>
      <c r="DM105" s="77"/>
      <c r="DN105" s="77"/>
      <c r="DO105" s="77"/>
      <c r="DP105" s="77"/>
      <c r="DQ105" s="77"/>
      <c r="DR105" s="77"/>
      <c r="DS105" s="77"/>
      <c r="DT105" s="77"/>
      <c r="DU105" s="77"/>
      <c r="DV105" s="77"/>
      <c r="DW105" s="77"/>
      <c r="DX105" s="77"/>
      <c r="DY105" s="77"/>
      <c r="DZ105" s="77"/>
      <c r="EA105" s="77"/>
      <c r="EB105" s="77"/>
      <c r="EC105" s="77"/>
      <c r="ED105" s="77"/>
      <c r="EE105" s="77"/>
      <c r="EF105" s="77"/>
      <c r="EG105" s="77"/>
      <c r="EH105" s="77"/>
      <c r="EI105" s="77"/>
      <c r="EJ105" s="77"/>
      <c r="EK105" s="77"/>
      <c r="EL105" s="77"/>
      <c r="EM105" s="77"/>
      <c r="EN105" s="77"/>
      <c r="EO105" s="77"/>
      <c r="EP105" s="77"/>
      <c r="EQ105" s="77"/>
      <c r="ER105" s="77"/>
      <c r="ES105" s="77"/>
      <c r="ET105" s="77"/>
      <c r="EU105" s="77"/>
      <c r="EV105" s="77"/>
      <c r="EW105" s="77"/>
      <c r="EX105" s="77"/>
      <c r="EY105" s="77"/>
      <c r="EZ105" s="77"/>
      <c r="FA105" s="77"/>
      <c r="FB105" s="77"/>
      <c r="FC105" s="77"/>
      <c r="FD105" s="77"/>
      <c r="FE105" s="77"/>
      <c r="FF105" s="77"/>
      <c r="FG105" s="77"/>
      <c r="FH105" s="77"/>
      <c r="FI105" s="77"/>
      <c r="FJ105" s="77"/>
      <c r="FK105" s="77"/>
      <c r="FL105" s="77"/>
      <c r="FM105" s="77"/>
      <c r="FN105" s="77"/>
      <c r="FO105" s="77"/>
      <c r="FP105" s="77"/>
      <c r="FQ105" s="77"/>
      <c r="FR105" s="77"/>
      <c r="FS105" s="77"/>
      <c r="FT105" s="77"/>
      <c r="FU105" s="77"/>
      <c r="FV105" s="77"/>
      <c r="FW105" s="77"/>
      <c r="FX105" s="77"/>
      <c r="FY105" s="77"/>
      <c r="FZ105" s="77"/>
      <c r="GA105" s="77"/>
      <c r="GB105" s="77"/>
      <c r="GC105" s="77"/>
      <c r="GD105" s="77"/>
      <c r="GE105" s="77"/>
      <c r="GF105" s="77"/>
      <c r="GG105" s="77"/>
      <c r="GH105" s="77"/>
      <c r="GI105" s="77"/>
      <c r="GJ105" s="77"/>
      <c r="GK105" s="77"/>
      <c r="GL105" s="77"/>
      <c r="GM105" s="77"/>
      <c r="GN105" s="77"/>
      <c r="GO105" s="77"/>
      <c r="GP105" s="77"/>
      <c r="GQ105" s="77"/>
      <c r="GR105" s="77"/>
      <c r="GS105" s="77"/>
      <c r="GT105" s="77"/>
      <c r="GU105" s="77"/>
      <c r="GV105" s="77"/>
      <c r="GW105" s="77"/>
      <c r="GX105" s="77"/>
      <c r="GY105" s="77"/>
      <c r="GZ105" s="77"/>
      <c r="HA105" s="77"/>
      <c r="HB105" s="77"/>
      <c r="HC105" s="77"/>
      <c r="HD105" s="77"/>
      <c r="HE105" s="77"/>
      <c r="HF105" s="77"/>
      <c r="HG105" s="77"/>
      <c r="HH105" s="77"/>
      <c r="HI105" s="77"/>
      <c r="HJ105" s="77"/>
      <c r="HK105" s="77"/>
      <c r="HL105" s="77"/>
      <c r="HM105" s="77"/>
      <c r="HN105" s="77"/>
      <c r="HO105" s="77"/>
      <c r="HP105" s="77"/>
      <c r="HQ105" s="77"/>
      <c r="HR105" s="77"/>
      <c r="HS105" s="77"/>
      <c r="HT105" s="77"/>
      <c r="HU105" s="77"/>
      <c r="HV105" s="77"/>
      <c r="HW105" s="77"/>
      <c r="HX105" s="77"/>
      <c r="HY105" s="77"/>
      <c r="HZ105" s="77"/>
      <c r="IA105" s="77"/>
      <c r="IB105" s="77"/>
      <c r="IC105" s="77"/>
      <c r="ID105" s="77"/>
      <c r="IE105" s="77"/>
      <c r="IF105" s="77"/>
      <c r="IG105" s="77"/>
      <c r="IH105" s="77"/>
      <c r="II105" s="77"/>
      <c r="IJ105" s="77"/>
      <c r="IK105" s="77"/>
      <c r="IL105" s="77"/>
      <c r="IM105" s="77"/>
      <c r="IN105" s="77"/>
      <c r="IO105" s="77"/>
      <c r="IP105" s="77"/>
      <c r="IQ105" s="77"/>
    </row>
    <row r="106" spans="1:251" x14ac:dyDescent="0.3">
      <c r="A106" s="95" t="s">
        <v>556</v>
      </c>
      <c r="B106" s="95" t="s">
        <v>179</v>
      </c>
      <c r="C106" s="95">
        <v>2016</v>
      </c>
      <c r="D106" s="42" t="s">
        <v>484</v>
      </c>
      <c r="E106" s="42" t="s">
        <v>472</v>
      </c>
      <c r="F106" s="42">
        <v>250505</v>
      </c>
      <c r="G106" s="39"/>
      <c r="H106" s="314">
        <v>0</v>
      </c>
      <c r="I106" s="314"/>
      <c r="J106" s="314"/>
      <c r="K106" s="39" t="s">
        <v>129</v>
      </c>
      <c r="L106" s="39" t="s">
        <v>138</v>
      </c>
      <c r="M106" s="39" t="s">
        <v>244</v>
      </c>
      <c r="N106" s="39" t="s">
        <v>485</v>
      </c>
      <c r="O106" s="39" t="s">
        <v>525</v>
      </c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  <c r="IG106" s="39"/>
      <c r="IH106" s="39"/>
      <c r="II106" s="39"/>
      <c r="IJ106" s="39"/>
      <c r="IK106" s="39"/>
      <c r="IL106" s="39"/>
      <c r="IM106" s="39"/>
      <c r="IN106" s="39"/>
      <c r="IO106" s="39"/>
      <c r="IP106" s="39"/>
      <c r="IQ106" s="39"/>
    </row>
    <row r="107" spans="1:251" x14ac:dyDescent="0.3">
      <c r="A107" s="77">
        <v>11.55</v>
      </c>
      <c r="B107" s="41" t="s">
        <v>179</v>
      </c>
      <c r="C107" s="39">
        <v>2016</v>
      </c>
      <c r="D107" s="77" t="s">
        <v>633</v>
      </c>
      <c r="E107" s="77" t="s">
        <v>472</v>
      </c>
      <c r="F107" s="77">
        <v>250519</v>
      </c>
      <c r="G107" s="11" t="s">
        <v>741</v>
      </c>
      <c r="H107" s="316">
        <v>149</v>
      </c>
      <c r="I107" s="316"/>
      <c r="J107" s="316"/>
      <c r="K107" s="77" t="s">
        <v>129</v>
      </c>
      <c r="L107" s="77" t="s">
        <v>138</v>
      </c>
      <c r="M107" s="77" t="s">
        <v>244</v>
      </c>
      <c r="N107" s="77" t="s">
        <v>173</v>
      </c>
      <c r="O107" s="77" t="s">
        <v>525</v>
      </c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  <c r="BX107" s="77"/>
      <c r="BY107" s="77"/>
      <c r="BZ107" s="77"/>
      <c r="CA107" s="77"/>
      <c r="CB107" s="77"/>
      <c r="CC107" s="77"/>
      <c r="CD107" s="77"/>
      <c r="CE107" s="77"/>
      <c r="CF107" s="77"/>
      <c r="CG107" s="77"/>
      <c r="CH107" s="77"/>
      <c r="CI107" s="77"/>
      <c r="CJ107" s="77"/>
      <c r="CK107" s="77"/>
      <c r="CL107" s="77"/>
      <c r="CM107" s="77"/>
      <c r="CN107" s="77"/>
      <c r="CO107" s="77"/>
      <c r="CP107" s="77"/>
      <c r="CQ107" s="77"/>
      <c r="CR107" s="77"/>
      <c r="CS107" s="77"/>
      <c r="CT107" s="77"/>
      <c r="CU107" s="77"/>
      <c r="CV107" s="77"/>
      <c r="CW107" s="77"/>
      <c r="CX107" s="77"/>
      <c r="CY107" s="77"/>
      <c r="CZ107" s="77"/>
      <c r="DA107" s="77"/>
      <c r="DB107" s="77"/>
      <c r="DC107" s="77"/>
      <c r="DD107" s="77"/>
      <c r="DE107" s="77"/>
      <c r="DF107" s="77"/>
      <c r="DG107" s="77"/>
      <c r="DH107" s="77"/>
      <c r="DI107" s="77"/>
      <c r="DJ107" s="77"/>
      <c r="DK107" s="77"/>
      <c r="DL107" s="77"/>
      <c r="DM107" s="77"/>
      <c r="DN107" s="77"/>
      <c r="DO107" s="77"/>
      <c r="DP107" s="77"/>
      <c r="DQ107" s="77"/>
      <c r="DR107" s="77"/>
      <c r="DS107" s="77"/>
      <c r="DT107" s="77"/>
      <c r="DU107" s="77"/>
      <c r="DV107" s="77"/>
      <c r="DW107" s="77"/>
      <c r="DX107" s="77"/>
      <c r="DY107" s="77"/>
      <c r="DZ107" s="77"/>
      <c r="EA107" s="77"/>
      <c r="EB107" s="77"/>
      <c r="EC107" s="77"/>
      <c r="ED107" s="77"/>
      <c r="EE107" s="77"/>
      <c r="EF107" s="77"/>
      <c r="EG107" s="77"/>
      <c r="EH107" s="77"/>
      <c r="EI107" s="77"/>
      <c r="EJ107" s="77"/>
      <c r="EK107" s="77"/>
      <c r="EL107" s="77"/>
      <c r="EM107" s="77"/>
      <c r="EN107" s="77"/>
      <c r="EO107" s="77"/>
      <c r="EP107" s="77"/>
      <c r="EQ107" s="77"/>
      <c r="ER107" s="77"/>
      <c r="ES107" s="77"/>
      <c r="ET107" s="77"/>
      <c r="EU107" s="77"/>
      <c r="EV107" s="77"/>
      <c r="EW107" s="77"/>
      <c r="EX107" s="77"/>
      <c r="EY107" s="77"/>
      <c r="EZ107" s="77"/>
      <c r="FA107" s="77"/>
      <c r="FB107" s="77"/>
      <c r="FC107" s="77"/>
      <c r="FD107" s="77"/>
      <c r="FE107" s="77"/>
      <c r="FF107" s="77"/>
      <c r="FG107" s="77"/>
      <c r="FH107" s="77"/>
      <c r="FI107" s="77"/>
      <c r="FJ107" s="77"/>
      <c r="FK107" s="77"/>
      <c r="FL107" s="77"/>
      <c r="FM107" s="77"/>
      <c r="FN107" s="77"/>
      <c r="FO107" s="77"/>
      <c r="FP107" s="77"/>
      <c r="FQ107" s="77"/>
      <c r="FR107" s="77"/>
      <c r="FS107" s="77"/>
      <c r="FT107" s="77"/>
      <c r="FU107" s="77"/>
      <c r="FV107" s="77"/>
      <c r="FW107" s="77"/>
      <c r="FX107" s="77"/>
      <c r="FY107" s="77"/>
      <c r="FZ107" s="77"/>
      <c r="GA107" s="77"/>
      <c r="GB107" s="77"/>
      <c r="GC107" s="77"/>
      <c r="GD107" s="77"/>
      <c r="GE107" s="77"/>
      <c r="GF107" s="77"/>
      <c r="GG107" s="77"/>
      <c r="GH107" s="77"/>
      <c r="GI107" s="77"/>
      <c r="GJ107" s="77"/>
      <c r="GK107" s="77"/>
      <c r="GL107" s="77"/>
      <c r="GM107" s="77"/>
      <c r="GN107" s="77"/>
      <c r="GO107" s="77"/>
      <c r="GP107" s="77"/>
      <c r="GQ107" s="77"/>
      <c r="GR107" s="77"/>
      <c r="GS107" s="77"/>
      <c r="GT107" s="77"/>
      <c r="GU107" s="77"/>
      <c r="GV107" s="77"/>
      <c r="GW107" s="77"/>
      <c r="GX107" s="77"/>
      <c r="GY107" s="77"/>
      <c r="GZ107" s="77"/>
      <c r="HA107" s="77"/>
      <c r="HB107" s="77"/>
      <c r="HC107" s="77"/>
      <c r="HD107" s="77"/>
      <c r="HE107" s="77"/>
      <c r="HF107" s="77"/>
      <c r="HG107" s="77"/>
      <c r="HH107" s="77"/>
      <c r="HI107" s="77"/>
      <c r="HJ107" s="77"/>
      <c r="HK107" s="77"/>
      <c r="HL107" s="77"/>
      <c r="HM107" s="77"/>
      <c r="HN107" s="77"/>
      <c r="HO107" s="77"/>
      <c r="HP107" s="77"/>
      <c r="HQ107" s="77"/>
      <c r="HR107" s="77"/>
      <c r="HS107" s="77"/>
      <c r="HT107" s="77"/>
      <c r="HU107" s="77"/>
      <c r="HV107" s="77"/>
      <c r="HW107" s="77"/>
      <c r="HX107" s="77"/>
      <c r="HY107" s="77"/>
      <c r="HZ107" s="77"/>
      <c r="IA107" s="77"/>
      <c r="IB107" s="77"/>
      <c r="IC107" s="77"/>
      <c r="ID107" s="77"/>
      <c r="IE107" s="77"/>
      <c r="IF107" s="77"/>
      <c r="IG107" s="77"/>
      <c r="IH107" s="77"/>
      <c r="II107" s="77"/>
      <c r="IJ107" s="77"/>
      <c r="IK107" s="77"/>
      <c r="IL107" s="77"/>
      <c r="IM107" s="77"/>
      <c r="IN107" s="77"/>
      <c r="IO107" s="77"/>
      <c r="IP107" s="77"/>
      <c r="IQ107" s="77"/>
    </row>
    <row r="108" spans="1:251" x14ac:dyDescent="0.3">
      <c r="A108" s="77" t="s">
        <v>751</v>
      </c>
      <c r="B108" s="41" t="s">
        <v>179</v>
      </c>
      <c r="C108" s="39">
        <v>2016</v>
      </c>
      <c r="D108" s="77" t="s">
        <v>736</v>
      </c>
      <c r="E108" s="77" t="s">
        <v>472</v>
      </c>
      <c r="F108" s="77">
        <v>250519</v>
      </c>
      <c r="G108" s="11"/>
      <c r="H108" s="316"/>
      <c r="I108" s="316"/>
      <c r="J108" s="316"/>
      <c r="K108" s="77" t="s">
        <v>129</v>
      </c>
      <c r="L108" s="77" t="s">
        <v>138</v>
      </c>
      <c r="M108" s="77" t="s">
        <v>244</v>
      </c>
      <c r="N108" s="77" t="s">
        <v>173</v>
      </c>
      <c r="O108" s="77" t="s">
        <v>525</v>
      </c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  <c r="BX108" s="77"/>
      <c r="BY108" s="77"/>
      <c r="BZ108" s="77"/>
      <c r="CA108" s="77"/>
      <c r="CB108" s="77"/>
      <c r="CC108" s="77"/>
      <c r="CD108" s="77"/>
      <c r="CE108" s="77"/>
      <c r="CF108" s="77"/>
      <c r="CG108" s="77"/>
      <c r="CH108" s="77"/>
      <c r="CI108" s="77"/>
      <c r="CJ108" s="77"/>
      <c r="CK108" s="77"/>
      <c r="CL108" s="77"/>
      <c r="CM108" s="77"/>
      <c r="CN108" s="77"/>
      <c r="CO108" s="77"/>
      <c r="CP108" s="77"/>
      <c r="CQ108" s="77"/>
      <c r="CR108" s="77"/>
      <c r="CS108" s="77"/>
      <c r="CT108" s="77"/>
      <c r="CU108" s="77"/>
      <c r="CV108" s="77"/>
      <c r="CW108" s="77"/>
      <c r="CX108" s="77"/>
      <c r="CY108" s="77"/>
      <c r="CZ108" s="77"/>
      <c r="DA108" s="77"/>
      <c r="DB108" s="77"/>
      <c r="DC108" s="77"/>
      <c r="DD108" s="77"/>
      <c r="DE108" s="77"/>
      <c r="DF108" s="77"/>
      <c r="DG108" s="77"/>
      <c r="DH108" s="77"/>
      <c r="DI108" s="77"/>
      <c r="DJ108" s="77"/>
      <c r="DK108" s="77"/>
      <c r="DL108" s="77"/>
      <c r="DM108" s="77"/>
      <c r="DN108" s="77"/>
      <c r="DO108" s="77"/>
      <c r="DP108" s="77"/>
      <c r="DQ108" s="77"/>
      <c r="DR108" s="77"/>
      <c r="DS108" s="77"/>
      <c r="DT108" s="77"/>
      <c r="DU108" s="77"/>
      <c r="DV108" s="77"/>
      <c r="DW108" s="77"/>
      <c r="DX108" s="77"/>
      <c r="DY108" s="77"/>
      <c r="DZ108" s="77"/>
      <c r="EA108" s="77"/>
      <c r="EB108" s="77"/>
      <c r="EC108" s="77"/>
      <c r="ED108" s="77"/>
      <c r="EE108" s="77"/>
      <c r="EF108" s="77"/>
      <c r="EG108" s="77"/>
      <c r="EH108" s="77"/>
      <c r="EI108" s="77"/>
      <c r="EJ108" s="77"/>
      <c r="EK108" s="77"/>
      <c r="EL108" s="77"/>
      <c r="EM108" s="77"/>
      <c r="EN108" s="77"/>
      <c r="EO108" s="77"/>
      <c r="EP108" s="77"/>
      <c r="EQ108" s="77"/>
      <c r="ER108" s="77"/>
      <c r="ES108" s="77"/>
      <c r="ET108" s="77"/>
      <c r="EU108" s="77"/>
      <c r="EV108" s="77"/>
      <c r="EW108" s="77"/>
      <c r="EX108" s="77"/>
      <c r="EY108" s="77"/>
      <c r="EZ108" s="77"/>
      <c r="FA108" s="77"/>
      <c r="FB108" s="77"/>
      <c r="FC108" s="77"/>
      <c r="FD108" s="77"/>
      <c r="FE108" s="77"/>
      <c r="FF108" s="77"/>
      <c r="FG108" s="77"/>
      <c r="FH108" s="77"/>
      <c r="FI108" s="77"/>
      <c r="FJ108" s="77"/>
      <c r="FK108" s="77"/>
      <c r="FL108" s="77"/>
      <c r="FM108" s="77"/>
      <c r="FN108" s="77"/>
      <c r="FO108" s="77"/>
      <c r="FP108" s="77"/>
      <c r="FQ108" s="77"/>
      <c r="FR108" s="77"/>
      <c r="FS108" s="77"/>
      <c r="FT108" s="77"/>
      <c r="FU108" s="77"/>
      <c r="FV108" s="77"/>
      <c r="FW108" s="77"/>
      <c r="FX108" s="77"/>
      <c r="FY108" s="77"/>
      <c r="FZ108" s="77"/>
      <c r="GA108" s="77"/>
      <c r="GB108" s="77"/>
      <c r="GC108" s="77"/>
      <c r="GD108" s="77"/>
      <c r="GE108" s="77"/>
      <c r="GF108" s="77"/>
      <c r="GG108" s="77"/>
      <c r="GH108" s="77"/>
      <c r="GI108" s="77"/>
      <c r="GJ108" s="77"/>
      <c r="GK108" s="77"/>
      <c r="GL108" s="77"/>
      <c r="GM108" s="77"/>
      <c r="GN108" s="77"/>
      <c r="GO108" s="77"/>
      <c r="GP108" s="77"/>
      <c r="GQ108" s="77"/>
      <c r="GR108" s="77"/>
      <c r="GS108" s="77"/>
      <c r="GT108" s="77"/>
      <c r="GU108" s="77"/>
      <c r="GV108" s="77"/>
      <c r="GW108" s="77"/>
      <c r="GX108" s="77"/>
      <c r="GY108" s="77"/>
      <c r="GZ108" s="77"/>
      <c r="HA108" s="77"/>
      <c r="HB108" s="77"/>
      <c r="HC108" s="77"/>
      <c r="HD108" s="77"/>
      <c r="HE108" s="77"/>
      <c r="HF108" s="77"/>
      <c r="HG108" s="77"/>
      <c r="HH108" s="77"/>
      <c r="HI108" s="77"/>
      <c r="HJ108" s="77"/>
      <c r="HK108" s="77"/>
      <c r="HL108" s="77"/>
      <c r="HM108" s="77"/>
      <c r="HN108" s="77"/>
      <c r="HO108" s="77"/>
      <c r="HP108" s="77"/>
      <c r="HQ108" s="77"/>
      <c r="HR108" s="77"/>
      <c r="HS108" s="77"/>
      <c r="HT108" s="77"/>
      <c r="HU108" s="77"/>
      <c r="HV108" s="77"/>
      <c r="HW108" s="77"/>
      <c r="HX108" s="77"/>
      <c r="HY108" s="77"/>
      <c r="HZ108" s="77"/>
      <c r="IA108" s="77"/>
      <c r="IB108" s="77"/>
      <c r="IC108" s="77"/>
      <c r="ID108" s="77"/>
      <c r="IE108" s="77"/>
      <c r="IF108" s="77"/>
      <c r="IG108" s="77"/>
      <c r="IH108" s="77"/>
      <c r="II108" s="77"/>
      <c r="IJ108" s="77"/>
      <c r="IK108" s="77"/>
      <c r="IL108" s="77"/>
      <c r="IM108" s="77"/>
      <c r="IN108" s="77"/>
      <c r="IO108" s="77"/>
      <c r="IP108" s="77"/>
      <c r="IQ108" s="77"/>
    </row>
    <row r="109" spans="1:251" x14ac:dyDescent="0.3">
      <c r="A109" s="215">
        <v>0.7</v>
      </c>
      <c r="B109" s="41" t="s">
        <v>179</v>
      </c>
      <c r="C109" s="39">
        <v>2016</v>
      </c>
      <c r="D109" s="5" t="s">
        <v>96</v>
      </c>
      <c r="E109" s="5" t="s">
        <v>219</v>
      </c>
      <c r="F109" s="6">
        <v>250217</v>
      </c>
      <c r="G109" s="5"/>
      <c r="H109" s="314">
        <v>745</v>
      </c>
      <c r="I109" s="314"/>
      <c r="J109" s="314"/>
      <c r="K109" s="5" t="s">
        <v>129</v>
      </c>
      <c r="L109" s="5" t="s">
        <v>138</v>
      </c>
      <c r="M109" s="5" t="s">
        <v>246</v>
      </c>
      <c r="N109" s="39" t="s">
        <v>153</v>
      </c>
      <c r="O109" s="128" t="s">
        <v>167</v>
      </c>
      <c r="P109" s="41" t="s">
        <v>181</v>
      </c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  <c r="HG109" s="41"/>
      <c r="HH109" s="41"/>
      <c r="HI109" s="41"/>
      <c r="HJ109" s="41"/>
      <c r="HK109" s="41"/>
      <c r="HL109" s="41"/>
      <c r="HM109" s="41"/>
      <c r="HN109" s="41"/>
      <c r="HO109" s="41"/>
      <c r="HP109" s="41"/>
      <c r="HQ109" s="41"/>
      <c r="HR109" s="41"/>
      <c r="HS109" s="41"/>
      <c r="HT109" s="41"/>
      <c r="HU109" s="41"/>
      <c r="HV109" s="41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</row>
    <row r="110" spans="1:251" x14ac:dyDescent="0.3">
      <c r="A110" s="194">
        <v>0.9</v>
      </c>
      <c r="B110" s="41" t="s">
        <v>179</v>
      </c>
      <c r="C110" s="39">
        <v>2016</v>
      </c>
      <c r="D110" s="77" t="s">
        <v>759</v>
      </c>
      <c r="E110" s="77" t="s">
        <v>472</v>
      </c>
      <c r="F110" s="77">
        <v>250519</v>
      </c>
      <c r="G110" s="11"/>
      <c r="H110" s="316">
        <v>580</v>
      </c>
      <c r="I110" s="316"/>
      <c r="J110" s="316"/>
      <c r="K110" s="77" t="s">
        <v>129</v>
      </c>
      <c r="L110" s="77" t="s">
        <v>138</v>
      </c>
      <c r="M110" s="77" t="s">
        <v>246</v>
      </c>
      <c r="N110" s="77" t="s">
        <v>173</v>
      </c>
      <c r="O110" s="77" t="s">
        <v>525</v>
      </c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  <c r="BX110" s="77"/>
      <c r="BY110" s="77"/>
      <c r="BZ110" s="77"/>
      <c r="CA110" s="77"/>
      <c r="CB110" s="77"/>
      <c r="CC110" s="77"/>
      <c r="CD110" s="77"/>
      <c r="CE110" s="77"/>
      <c r="CF110" s="77"/>
      <c r="CG110" s="77"/>
      <c r="CH110" s="77"/>
      <c r="CI110" s="77"/>
      <c r="CJ110" s="77"/>
      <c r="CK110" s="77"/>
      <c r="CL110" s="77"/>
      <c r="CM110" s="77"/>
      <c r="CN110" s="77"/>
      <c r="CO110" s="77"/>
      <c r="CP110" s="77"/>
      <c r="CQ110" s="77"/>
      <c r="CR110" s="77"/>
      <c r="CS110" s="77"/>
      <c r="CT110" s="77"/>
      <c r="CU110" s="77"/>
      <c r="CV110" s="77"/>
      <c r="CW110" s="77"/>
      <c r="CX110" s="77"/>
      <c r="CY110" s="77"/>
      <c r="CZ110" s="77"/>
      <c r="DA110" s="77"/>
      <c r="DB110" s="77"/>
      <c r="DC110" s="77"/>
      <c r="DD110" s="77"/>
      <c r="DE110" s="77"/>
      <c r="DF110" s="77"/>
      <c r="DG110" s="77"/>
      <c r="DH110" s="77"/>
      <c r="DI110" s="77"/>
      <c r="DJ110" s="77"/>
      <c r="DK110" s="77"/>
      <c r="DL110" s="77"/>
      <c r="DM110" s="77"/>
      <c r="DN110" s="77"/>
      <c r="DO110" s="77"/>
      <c r="DP110" s="77"/>
      <c r="DQ110" s="77"/>
      <c r="DR110" s="77"/>
      <c r="DS110" s="77"/>
      <c r="DT110" s="77"/>
      <c r="DU110" s="77"/>
      <c r="DV110" s="77"/>
      <c r="DW110" s="77"/>
      <c r="DX110" s="77"/>
      <c r="DY110" s="77"/>
      <c r="DZ110" s="77"/>
      <c r="EA110" s="77"/>
      <c r="EB110" s="77"/>
      <c r="EC110" s="77"/>
      <c r="ED110" s="77"/>
      <c r="EE110" s="77"/>
      <c r="EF110" s="77"/>
      <c r="EG110" s="77"/>
      <c r="EH110" s="77"/>
      <c r="EI110" s="77"/>
      <c r="EJ110" s="77"/>
      <c r="EK110" s="77"/>
      <c r="EL110" s="77"/>
      <c r="EM110" s="77"/>
      <c r="EN110" s="77"/>
      <c r="EO110" s="77"/>
      <c r="EP110" s="77"/>
      <c r="EQ110" s="77"/>
      <c r="ER110" s="77"/>
      <c r="ES110" s="77"/>
      <c r="ET110" s="77"/>
      <c r="EU110" s="77"/>
      <c r="EV110" s="77"/>
      <c r="EW110" s="77"/>
      <c r="EX110" s="77"/>
      <c r="EY110" s="77"/>
      <c r="EZ110" s="77"/>
      <c r="FA110" s="77"/>
      <c r="FB110" s="77"/>
      <c r="FC110" s="77"/>
      <c r="FD110" s="77"/>
      <c r="FE110" s="77"/>
      <c r="FF110" s="77"/>
      <c r="FG110" s="77"/>
      <c r="FH110" s="77"/>
      <c r="FI110" s="77"/>
      <c r="FJ110" s="77"/>
      <c r="FK110" s="77"/>
      <c r="FL110" s="77"/>
      <c r="FM110" s="77"/>
      <c r="FN110" s="77"/>
      <c r="FO110" s="77"/>
      <c r="FP110" s="77"/>
      <c r="FQ110" s="77"/>
      <c r="FR110" s="77"/>
      <c r="FS110" s="77"/>
      <c r="FT110" s="77"/>
      <c r="FU110" s="77"/>
      <c r="FV110" s="77"/>
      <c r="FW110" s="77"/>
      <c r="FX110" s="77"/>
      <c r="FY110" s="77"/>
      <c r="FZ110" s="77"/>
      <c r="GA110" s="77"/>
      <c r="GB110" s="77"/>
      <c r="GC110" s="77"/>
      <c r="GD110" s="77"/>
      <c r="GE110" s="77"/>
      <c r="GF110" s="77"/>
      <c r="GG110" s="77"/>
      <c r="GH110" s="77"/>
      <c r="GI110" s="77"/>
      <c r="GJ110" s="77"/>
      <c r="GK110" s="77"/>
      <c r="GL110" s="77"/>
      <c r="GM110" s="77"/>
      <c r="GN110" s="77"/>
      <c r="GO110" s="77"/>
      <c r="GP110" s="77"/>
      <c r="GQ110" s="77"/>
      <c r="GR110" s="77"/>
      <c r="GS110" s="77"/>
      <c r="GT110" s="77"/>
      <c r="GU110" s="77"/>
      <c r="GV110" s="77"/>
      <c r="GW110" s="77"/>
      <c r="GX110" s="77"/>
      <c r="GY110" s="77"/>
      <c r="GZ110" s="77"/>
      <c r="HA110" s="77"/>
      <c r="HB110" s="77"/>
      <c r="HC110" s="77"/>
      <c r="HD110" s="77"/>
      <c r="HE110" s="77"/>
      <c r="HF110" s="77"/>
      <c r="HG110" s="77"/>
      <c r="HH110" s="77"/>
      <c r="HI110" s="77"/>
      <c r="HJ110" s="77"/>
      <c r="HK110" s="77"/>
      <c r="HL110" s="77"/>
      <c r="HM110" s="77"/>
      <c r="HN110" s="77"/>
      <c r="HO110" s="77"/>
      <c r="HP110" s="77"/>
      <c r="HQ110" s="77"/>
      <c r="HR110" s="77"/>
      <c r="HS110" s="77"/>
      <c r="HT110" s="77"/>
      <c r="HU110" s="77"/>
      <c r="HV110" s="77"/>
      <c r="HW110" s="77"/>
      <c r="HX110" s="77"/>
      <c r="HY110" s="77"/>
      <c r="HZ110" s="77"/>
      <c r="IA110" s="77"/>
      <c r="IB110" s="77"/>
      <c r="IC110" s="77"/>
      <c r="ID110" s="77"/>
      <c r="IE110" s="77"/>
      <c r="IF110" s="77"/>
      <c r="IG110" s="77"/>
      <c r="IH110" s="77"/>
      <c r="II110" s="77"/>
      <c r="IJ110" s="77"/>
      <c r="IK110" s="77"/>
      <c r="IL110" s="77"/>
      <c r="IM110" s="77"/>
      <c r="IN110" s="77"/>
      <c r="IO110" s="77"/>
      <c r="IP110" s="77"/>
      <c r="IQ110" s="77"/>
    </row>
    <row r="111" spans="1:251" s="5" customFormat="1" x14ac:dyDescent="0.3">
      <c r="A111" s="39">
        <v>1.49</v>
      </c>
      <c r="B111" s="41" t="s">
        <v>179</v>
      </c>
      <c r="C111" s="39">
        <v>2016</v>
      </c>
      <c r="D111" s="41" t="s">
        <v>36</v>
      </c>
      <c r="E111" s="5" t="s">
        <v>219</v>
      </c>
      <c r="F111" s="6">
        <v>250113</v>
      </c>
      <c r="H111" s="314">
        <v>695</v>
      </c>
      <c r="I111" s="314"/>
      <c r="J111" s="314"/>
      <c r="K111" s="5" t="s">
        <v>129</v>
      </c>
      <c r="L111" s="41" t="s">
        <v>138</v>
      </c>
      <c r="M111" s="5" t="s">
        <v>246</v>
      </c>
      <c r="N111" s="39" t="s">
        <v>153</v>
      </c>
      <c r="O111" s="41" t="s">
        <v>167</v>
      </c>
      <c r="P111" s="8" t="s">
        <v>181</v>
      </c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  <c r="HG111" s="41"/>
      <c r="HH111" s="41"/>
      <c r="HI111" s="41"/>
      <c r="HJ111" s="41"/>
      <c r="HK111" s="41"/>
      <c r="HL111" s="41"/>
      <c r="HM111" s="41"/>
      <c r="HN111" s="41"/>
      <c r="HO111" s="41"/>
      <c r="HP111" s="41"/>
      <c r="HQ111" s="41"/>
      <c r="HR111" s="41"/>
      <c r="HS111" s="41"/>
      <c r="HT111" s="41"/>
      <c r="HU111" s="41"/>
      <c r="HV111" s="41"/>
      <c r="HW111" s="41"/>
      <c r="HX111" s="41"/>
      <c r="HY111" s="41"/>
      <c r="HZ111" s="41"/>
      <c r="IA111" s="41"/>
      <c r="IB111" s="41"/>
    </row>
    <row r="112" spans="1:251" x14ac:dyDescent="0.3">
      <c r="A112" s="77">
        <v>2.31</v>
      </c>
      <c r="B112" s="11" t="s">
        <v>112</v>
      </c>
      <c r="C112" s="77">
        <v>1991</v>
      </c>
      <c r="D112" s="5" t="s">
        <v>36</v>
      </c>
      <c r="E112" s="5" t="s">
        <v>219</v>
      </c>
      <c r="F112" s="6">
        <v>250113</v>
      </c>
      <c r="G112" s="5"/>
      <c r="H112" s="316"/>
      <c r="I112" s="316">
        <v>190</v>
      </c>
      <c r="J112" s="320"/>
      <c r="K112" s="5" t="s">
        <v>129</v>
      </c>
      <c r="L112" s="11" t="s">
        <v>131</v>
      </c>
      <c r="M112" s="5" t="s">
        <v>246</v>
      </c>
      <c r="N112" s="39" t="s">
        <v>139</v>
      </c>
      <c r="O112" s="128" t="s">
        <v>167</v>
      </c>
      <c r="P112" s="8" t="s">
        <v>181</v>
      </c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</row>
    <row r="113" spans="1:251" x14ac:dyDescent="0.3">
      <c r="A113" s="39" t="s">
        <v>557</v>
      </c>
      <c r="B113" s="39" t="s">
        <v>558</v>
      </c>
      <c r="C113" s="39">
        <v>2015</v>
      </c>
      <c r="D113" s="42" t="s">
        <v>484</v>
      </c>
      <c r="E113" s="42" t="s">
        <v>472</v>
      </c>
      <c r="F113" s="42">
        <v>250505</v>
      </c>
      <c r="G113" s="39"/>
      <c r="H113" s="314">
        <v>0</v>
      </c>
      <c r="I113" s="314"/>
      <c r="J113" s="314"/>
      <c r="K113" s="39" t="s">
        <v>129</v>
      </c>
      <c r="L113" s="39" t="s">
        <v>138</v>
      </c>
      <c r="M113" s="39" t="s">
        <v>244</v>
      </c>
      <c r="N113" s="39" t="s">
        <v>284</v>
      </c>
      <c r="O113" s="39" t="s">
        <v>525</v>
      </c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  <c r="II113" s="39"/>
      <c r="IJ113" s="39"/>
      <c r="IK113" s="39"/>
      <c r="IL113" s="39"/>
      <c r="IM113" s="39"/>
      <c r="IN113" s="39"/>
      <c r="IO113" s="39"/>
      <c r="IP113" s="39"/>
      <c r="IQ113" s="39"/>
    </row>
    <row r="114" spans="1:251" x14ac:dyDescent="0.3">
      <c r="A114" s="70">
        <v>0.75</v>
      </c>
      <c r="B114" s="175" t="s">
        <v>292</v>
      </c>
      <c r="C114" s="6">
        <v>2014</v>
      </c>
      <c r="D114" s="5" t="s">
        <v>96</v>
      </c>
      <c r="E114" s="5" t="s">
        <v>219</v>
      </c>
      <c r="F114" s="6">
        <v>250217</v>
      </c>
      <c r="G114" s="5"/>
      <c r="H114" s="313">
        <v>667</v>
      </c>
      <c r="I114" s="313"/>
      <c r="J114" s="313"/>
      <c r="K114" s="5" t="s">
        <v>130</v>
      </c>
      <c r="L114" s="5" t="s">
        <v>138</v>
      </c>
      <c r="M114" s="5" t="s">
        <v>246</v>
      </c>
      <c r="N114" s="6" t="s">
        <v>137</v>
      </c>
      <c r="O114" s="41" t="s">
        <v>167</v>
      </c>
      <c r="P114" s="8" t="s">
        <v>181</v>
      </c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</row>
    <row r="115" spans="1:251" x14ac:dyDescent="0.3">
      <c r="A115" s="70">
        <v>1.38</v>
      </c>
      <c r="B115" s="175" t="s">
        <v>292</v>
      </c>
      <c r="C115" s="6">
        <v>2014</v>
      </c>
      <c r="D115" s="5" t="s">
        <v>36</v>
      </c>
      <c r="E115" s="5" t="s">
        <v>219</v>
      </c>
      <c r="F115" s="6">
        <v>250217</v>
      </c>
      <c r="G115" s="5"/>
      <c r="H115" s="313">
        <v>520</v>
      </c>
      <c r="I115" s="313"/>
      <c r="J115" s="313"/>
      <c r="K115" s="5" t="s">
        <v>130</v>
      </c>
      <c r="L115" s="5" t="s">
        <v>138</v>
      </c>
      <c r="M115" s="5" t="s">
        <v>246</v>
      </c>
      <c r="N115" s="6" t="s">
        <v>137</v>
      </c>
      <c r="O115" s="41" t="s">
        <v>167</v>
      </c>
      <c r="P115" s="8" t="s">
        <v>181</v>
      </c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</row>
    <row r="116" spans="1:251" x14ac:dyDescent="0.3">
      <c r="A116" s="39" t="s">
        <v>673</v>
      </c>
      <c r="B116" s="71" t="s">
        <v>614</v>
      </c>
      <c r="C116" s="165">
        <v>2017</v>
      </c>
      <c r="D116" s="71" t="s">
        <v>603</v>
      </c>
      <c r="E116" s="41" t="s">
        <v>665</v>
      </c>
      <c r="F116" s="39">
        <v>250507</v>
      </c>
      <c r="G116" s="39">
        <v>-0.6</v>
      </c>
      <c r="H116" s="314">
        <v>475</v>
      </c>
      <c r="I116" s="314"/>
      <c r="J116" s="314"/>
      <c r="K116" s="41" t="s">
        <v>129</v>
      </c>
      <c r="L116" s="41" t="s">
        <v>138</v>
      </c>
      <c r="M116" s="41" t="s">
        <v>244</v>
      </c>
      <c r="N116" s="42" t="s">
        <v>485</v>
      </c>
      <c r="O116" s="71" t="s">
        <v>167</v>
      </c>
      <c r="P116" s="41" t="s">
        <v>15</v>
      </c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  <c r="HG116" s="41"/>
      <c r="HH116" s="41"/>
      <c r="HI116" s="41"/>
      <c r="HJ116" s="41"/>
      <c r="HK116" s="41"/>
      <c r="HL116" s="41"/>
      <c r="HM116" s="41"/>
      <c r="HN116" s="41"/>
      <c r="HO116" s="41"/>
      <c r="HP116" s="41"/>
      <c r="HQ116" s="41"/>
      <c r="HR116" s="41"/>
      <c r="HS116" s="41"/>
      <c r="HT116" s="41"/>
      <c r="HU116" s="41"/>
      <c r="HV116" s="41"/>
      <c r="HW116" s="41"/>
      <c r="HX116" s="41"/>
      <c r="HY116" s="41"/>
      <c r="HZ116" s="41"/>
      <c r="IA116" s="41"/>
      <c r="IB116" s="41"/>
      <c r="IC116" s="41"/>
      <c r="ID116" s="41"/>
      <c r="IE116" s="41"/>
      <c r="IF116" s="41"/>
      <c r="IG116" s="41"/>
      <c r="IH116" s="41"/>
      <c r="II116" s="41"/>
      <c r="IJ116" s="41"/>
      <c r="IK116" s="41"/>
      <c r="IL116" s="41"/>
      <c r="IM116" s="41"/>
      <c r="IN116" s="41"/>
      <c r="IO116" s="41"/>
      <c r="IP116" s="41"/>
      <c r="IQ116" s="41"/>
    </row>
    <row r="117" spans="1:251" x14ac:dyDescent="0.3">
      <c r="A117" s="39" t="s">
        <v>675</v>
      </c>
      <c r="B117" s="71" t="s">
        <v>614</v>
      </c>
      <c r="C117" s="165">
        <v>2017</v>
      </c>
      <c r="D117" s="71" t="s">
        <v>633</v>
      </c>
      <c r="E117" s="41" t="s">
        <v>665</v>
      </c>
      <c r="F117" s="39">
        <v>250507</v>
      </c>
      <c r="G117" s="39">
        <v>-0.5</v>
      </c>
      <c r="H117" s="314">
        <v>217</v>
      </c>
      <c r="I117" s="314"/>
      <c r="J117" s="314"/>
      <c r="K117" s="41" t="s">
        <v>129</v>
      </c>
      <c r="L117" s="41" t="s">
        <v>138</v>
      </c>
      <c r="M117" s="41" t="s">
        <v>244</v>
      </c>
      <c r="N117" s="42" t="s">
        <v>485</v>
      </c>
      <c r="O117" s="71" t="s">
        <v>167</v>
      </c>
      <c r="P117" s="41" t="s">
        <v>15</v>
      </c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  <c r="HG117" s="41"/>
      <c r="HH117" s="41"/>
      <c r="HI117" s="41"/>
      <c r="HJ117" s="41"/>
      <c r="HK117" s="41"/>
      <c r="HL117" s="41"/>
      <c r="HM117" s="41"/>
      <c r="HN117" s="41"/>
      <c r="HO117" s="41"/>
      <c r="HP117" s="41"/>
      <c r="HQ117" s="41"/>
      <c r="HR117" s="41"/>
      <c r="HS117" s="41"/>
      <c r="HT117" s="41"/>
      <c r="HU117" s="41"/>
      <c r="HV117" s="41"/>
      <c r="HW117" s="41"/>
      <c r="HX117" s="41"/>
      <c r="HY117" s="41"/>
      <c r="HZ117" s="41"/>
      <c r="IA117" s="41"/>
      <c r="IB117" s="41"/>
      <c r="IC117" s="41"/>
      <c r="ID117" s="41"/>
      <c r="IE117" s="41"/>
      <c r="IF117" s="41"/>
      <c r="IG117" s="41"/>
      <c r="IH117" s="41"/>
      <c r="II117" s="41"/>
      <c r="IJ117" s="41"/>
      <c r="IK117" s="41"/>
      <c r="IL117" s="41"/>
      <c r="IM117" s="41"/>
      <c r="IN117" s="41"/>
      <c r="IO117" s="41"/>
      <c r="IP117" s="41"/>
      <c r="IQ117" s="41"/>
    </row>
    <row r="118" spans="1:251" x14ac:dyDescent="0.3">
      <c r="A118" s="39">
        <v>2.4900000000000002</v>
      </c>
      <c r="B118" s="71" t="s">
        <v>614</v>
      </c>
      <c r="C118" s="165">
        <v>2017</v>
      </c>
      <c r="D118" s="71" t="s">
        <v>645</v>
      </c>
      <c r="E118" s="41" t="s">
        <v>665</v>
      </c>
      <c r="F118" s="39">
        <v>250507</v>
      </c>
      <c r="G118" s="39"/>
      <c r="H118" s="314">
        <v>380</v>
      </c>
      <c r="I118" s="314"/>
      <c r="J118" s="314"/>
      <c r="K118" s="41" t="s">
        <v>129</v>
      </c>
      <c r="L118" s="41" t="s">
        <v>138</v>
      </c>
      <c r="M118" s="41" t="s">
        <v>245</v>
      </c>
      <c r="N118" s="42" t="s">
        <v>485</v>
      </c>
      <c r="O118" s="71" t="s">
        <v>167</v>
      </c>
      <c r="P118" s="41" t="s">
        <v>15</v>
      </c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  <c r="GX118" s="41"/>
      <c r="GY118" s="41"/>
      <c r="GZ118" s="41"/>
      <c r="HA118" s="41"/>
      <c r="HB118" s="41"/>
      <c r="HC118" s="41"/>
      <c r="HD118" s="41"/>
      <c r="HE118" s="41"/>
      <c r="HF118" s="41"/>
      <c r="HG118" s="41"/>
      <c r="HH118" s="41"/>
      <c r="HI118" s="41"/>
      <c r="HJ118" s="41"/>
      <c r="HK118" s="41"/>
      <c r="HL118" s="41"/>
      <c r="HM118" s="41"/>
      <c r="HN118" s="41"/>
      <c r="HO118" s="41"/>
      <c r="HP118" s="41"/>
      <c r="HQ118" s="41"/>
      <c r="HR118" s="41"/>
      <c r="HS118" s="41"/>
      <c r="HT118" s="41"/>
      <c r="HU118" s="41"/>
      <c r="HV118" s="41"/>
      <c r="HW118" s="41"/>
      <c r="HX118" s="41"/>
      <c r="HY118" s="41"/>
      <c r="HZ118" s="41"/>
      <c r="IA118" s="41"/>
      <c r="IB118" s="41"/>
      <c r="IC118" s="41"/>
      <c r="ID118" s="41"/>
      <c r="IE118" s="41"/>
      <c r="IF118" s="41"/>
      <c r="IG118" s="41"/>
      <c r="IH118" s="41"/>
      <c r="II118" s="41"/>
      <c r="IJ118" s="41"/>
      <c r="IK118" s="41"/>
      <c r="IL118" s="41"/>
      <c r="IM118" s="41"/>
      <c r="IN118" s="41"/>
      <c r="IO118" s="41"/>
      <c r="IP118" s="41"/>
      <c r="IQ118" s="41"/>
    </row>
    <row r="119" spans="1:251" x14ac:dyDescent="0.3">
      <c r="A119" s="39">
        <v>2.36</v>
      </c>
      <c r="B119" s="71" t="s">
        <v>614</v>
      </c>
      <c r="C119" s="165">
        <v>2017</v>
      </c>
      <c r="D119" s="71" t="s">
        <v>658</v>
      </c>
      <c r="E119" s="41" t="s">
        <v>665</v>
      </c>
      <c r="F119" s="39">
        <v>250507</v>
      </c>
      <c r="G119" s="39" t="s">
        <v>656</v>
      </c>
      <c r="H119" s="314">
        <v>642</v>
      </c>
      <c r="I119" s="314"/>
      <c r="J119" s="314"/>
      <c r="K119" s="41" t="s">
        <v>129</v>
      </c>
      <c r="L119" s="41" t="s">
        <v>138</v>
      </c>
      <c r="M119" s="41" t="s">
        <v>246</v>
      </c>
      <c r="N119" s="42" t="s">
        <v>485</v>
      </c>
      <c r="O119" s="71" t="s">
        <v>167</v>
      </c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  <c r="HG119" s="41"/>
      <c r="HH119" s="41"/>
      <c r="HI119" s="41"/>
      <c r="HJ119" s="41"/>
      <c r="HK119" s="41"/>
      <c r="HL119" s="41"/>
      <c r="HM119" s="41"/>
      <c r="HN119" s="41"/>
      <c r="HO119" s="41"/>
      <c r="HP119" s="41"/>
      <c r="HQ119" s="41"/>
      <c r="HR119" s="41"/>
      <c r="HS119" s="41"/>
      <c r="HT119" s="41"/>
      <c r="HU119" s="41"/>
      <c r="HV119" s="41"/>
      <c r="HW119" s="41"/>
      <c r="HX119" s="41"/>
      <c r="HY119" s="41"/>
      <c r="HZ119" s="41"/>
      <c r="IA119" s="41"/>
      <c r="IB119" s="41"/>
      <c r="IC119" s="41"/>
      <c r="ID119" s="41"/>
      <c r="IE119" s="41"/>
      <c r="IF119" s="41"/>
      <c r="IG119" s="41"/>
      <c r="IH119" s="41"/>
      <c r="II119" s="41"/>
      <c r="IJ119" s="41"/>
      <c r="IK119" s="41"/>
      <c r="IL119" s="41"/>
      <c r="IM119" s="41"/>
      <c r="IN119" s="41"/>
      <c r="IO119" s="41"/>
      <c r="IP119" s="41"/>
      <c r="IQ119" s="41"/>
    </row>
    <row r="120" spans="1:251" x14ac:dyDescent="0.3">
      <c r="A120" s="39">
        <v>8.4</v>
      </c>
      <c r="B120" s="71" t="s">
        <v>560</v>
      </c>
      <c r="C120" s="165">
        <v>2017</v>
      </c>
      <c r="D120" s="71" t="s">
        <v>603</v>
      </c>
      <c r="E120" s="41" t="s">
        <v>665</v>
      </c>
      <c r="F120" s="39">
        <v>250507</v>
      </c>
      <c r="G120" s="39">
        <v>-0.6</v>
      </c>
      <c r="H120" s="314">
        <v>300</v>
      </c>
      <c r="I120" s="314"/>
      <c r="J120" s="314"/>
      <c r="K120" s="41" t="s">
        <v>130</v>
      </c>
      <c r="L120" s="41" t="s">
        <v>138</v>
      </c>
      <c r="M120" s="41" t="s">
        <v>244</v>
      </c>
      <c r="N120" s="42" t="s">
        <v>507</v>
      </c>
      <c r="O120" s="71" t="s">
        <v>167</v>
      </c>
      <c r="P120" s="41" t="s">
        <v>15</v>
      </c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  <c r="HG120" s="41"/>
      <c r="HH120" s="41"/>
      <c r="HI120" s="41"/>
      <c r="HJ120" s="41"/>
      <c r="HK120" s="41"/>
      <c r="HL120" s="41"/>
      <c r="HM120" s="41"/>
      <c r="HN120" s="41"/>
      <c r="HO120" s="41"/>
      <c r="HP120" s="41"/>
      <c r="HQ120" s="41"/>
      <c r="HR120" s="41"/>
      <c r="HS120" s="41"/>
      <c r="HT120" s="41"/>
      <c r="HU120" s="41"/>
      <c r="HV120" s="41"/>
      <c r="HW120" s="41"/>
      <c r="HX120" s="41"/>
      <c r="HY120" s="41"/>
      <c r="HZ120" s="41"/>
      <c r="IA120" s="41"/>
      <c r="IB120" s="41"/>
      <c r="IC120" s="41"/>
      <c r="ID120" s="41"/>
      <c r="IE120" s="41"/>
      <c r="IF120" s="41"/>
      <c r="IG120" s="41"/>
      <c r="IH120" s="41"/>
      <c r="II120" s="41"/>
      <c r="IJ120" s="41"/>
      <c r="IK120" s="41"/>
      <c r="IL120" s="41"/>
      <c r="IM120" s="41"/>
      <c r="IN120" s="41"/>
      <c r="IO120" s="41"/>
      <c r="IP120" s="41"/>
      <c r="IQ120" s="41"/>
    </row>
    <row r="121" spans="1:251" x14ac:dyDescent="0.3">
      <c r="A121" s="42" t="s">
        <v>559</v>
      </c>
      <c r="B121" s="42" t="s">
        <v>560</v>
      </c>
      <c r="C121" s="165">
        <v>2017</v>
      </c>
      <c r="D121" s="42" t="s">
        <v>484</v>
      </c>
      <c r="E121" s="42" t="s">
        <v>472</v>
      </c>
      <c r="F121" s="42">
        <v>250505</v>
      </c>
      <c r="G121" s="39"/>
      <c r="H121" s="314">
        <v>0</v>
      </c>
      <c r="I121" s="314"/>
      <c r="J121" s="314"/>
      <c r="K121" s="39" t="s">
        <v>130</v>
      </c>
      <c r="L121" s="39" t="s">
        <v>138</v>
      </c>
      <c r="M121" s="39" t="s">
        <v>244</v>
      </c>
      <c r="N121" s="39" t="s">
        <v>507</v>
      </c>
      <c r="O121" s="39" t="s">
        <v>525</v>
      </c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  <c r="HW121" s="39"/>
      <c r="HX121" s="39"/>
      <c r="HY121" s="39"/>
      <c r="HZ121" s="39"/>
      <c r="IA121" s="39"/>
      <c r="IB121" s="39"/>
      <c r="IC121" s="39"/>
      <c r="ID121" s="39"/>
      <c r="IE121" s="39"/>
      <c r="IF121" s="39"/>
      <c r="IG121" s="39"/>
      <c r="IH121" s="39"/>
      <c r="II121" s="39"/>
      <c r="IJ121" s="39"/>
      <c r="IK121" s="39"/>
      <c r="IL121" s="39"/>
      <c r="IM121" s="39"/>
      <c r="IN121" s="39"/>
      <c r="IO121" s="39"/>
      <c r="IP121" s="39"/>
      <c r="IQ121" s="39"/>
    </row>
    <row r="122" spans="1:251" x14ac:dyDescent="0.3">
      <c r="A122" s="42">
        <v>12.4</v>
      </c>
      <c r="B122" s="71" t="s">
        <v>560</v>
      </c>
      <c r="C122" s="165">
        <v>2017</v>
      </c>
      <c r="D122" s="71" t="s">
        <v>633</v>
      </c>
      <c r="E122" s="41" t="s">
        <v>665</v>
      </c>
      <c r="F122" s="39">
        <v>250507</v>
      </c>
      <c r="G122" s="42">
        <v>-0.3</v>
      </c>
      <c r="H122" s="314">
        <v>95</v>
      </c>
      <c r="I122" s="314"/>
      <c r="J122" s="314"/>
      <c r="K122" s="41" t="s">
        <v>130</v>
      </c>
      <c r="L122" s="41" t="s">
        <v>138</v>
      </c>
      <c r="M122" s="41" t="s">
        <v>244</v>
      </c>
      <c r="N122" s="42" t="s">
        <v>507</v>
      </c>
      <c r="O122" s="71" t="s">
        <v>167</v>
      </c>
      <c r="P122" s="41" t="s">
        <v>15</v>
      </c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  <c r="HG122" s="41"/>
      <c r="HH122" s="41"/>
      <c r="HI122" s="41"/>
      <c r="HJ122" s="41"/>
      <c r="HK122" s="41"/>
      <c r="HL122" s="41"/>
      <c r="HM122" s="41"/>
      <c r="HN122" s="41"/>
      <c r="HO122" s="41"/>
      <c r="HP122" s="41"/>
      <c r="HQ122" s="41"/>
      <c r="HR122" s="41"/>
      <c r="HS122" s="41"/>
      <c r="HT122" s="41"/>
      <c r="HU122" s="41"/>
      <c r="HV122" s="41"/>
      <c r="HW122" s="41"/>
      <c r="HX122" s="41"/>
      <c r="HY122" s="41"/>
      <c r="HZ122" s="41"/>
      <c r="IA122" s="41"/>
      <c r="IB122" s="41"/>
      <c r="IC122" s="41"/>
      <c r="ID122" s="41"/>
      <c r="IE122" s="41"/>
      <c r="IF122" s="41"/>
      <c r="IG122" s="41"/>
      <c r="IH122" s="41"/>
      <c r="II122" s="41"/>
      <c r="IJ122" s="41"/>
      <c r="IK122" s="41"/>
      <c r="IL122" s="41"/>
      <c r="IM122" s="41"/>
      <c r="IN122" s="41"/>
      <c r="IO122" s="41"/>
      <c r="IP122" s="41"/>
      <c r="IQ122" s="41"/>
    </row>
    <row r="123" spans="1:251" x14ac:dyDescent="0.3">
      <c r="A123" s="39">
        <v>3.23</v>
      </c>
      <c r="B123" s="71" t="s">
        <v>560</v>
      </c>
      <c r="C123" s="165">
        <v>2017</v>
      </c>
      <c r="D123" s="71" t="s">
        <v>645</v>
      </c>
      <c r="E123" s="41" t="s">
        <v>665</v>
      </c>
      <c r="F123" s="39">
        <v>250507</v>
      </c>
      <c r="G123" s="39"/>
      <c r="H123" s="314">
        <v>653</v>
      </c>
      <c r="I123" s="314"/>
      <c r="J123" s="314"/>
      <c r="K123" s="41" t="s">
        <v>130</v>
      </c>
      <c r="L123" s="41" t="s">
        <v>138</v>
      </c>
      <c r="M123" s="41" t="s">
        <v>245</v>
      </c>
      <c r="N123" s="42" t="s">
        <v>507</v>
      </c>
      <c r="O123" s="71" t="s">
        <v>167</v>
      </c>
      <c r="P123" s="41" t="s">
        <v>15</v>
      </c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  <c r="HG123" s="41"/>
      <c r="HH123" s="41"/>
      <c r="HI123" s="41"/>
      <c r="HJ123" s="41"/>
      <c r="HK123" s="41"/>
      <c r="HL123" s="41"/>
      <c r="HM123" s="41"/>
      <c r="HN123" s="41"/>
      <c r="HO123" s="41"/>
      <c r="HP123" s="41"/>
      <c r="HQ123" s="41"/>
      <c r="HR123" s="41"/>
      <c r="HS123" s="41"/>
      <c r="HT123" s="41"/>
      <c r="HU123" s="41"/>
      <c r="HV123" s="41"/>
      <c r="HW123" s="41"/>
      <c r="HX123" s="41"/>
      <c r="HY123" s="41"/>
      <c r="HZ123" s="41"/>
      <c r="IA123" s="41"/>
      <c r="IB123" s="41"/>
      <c r="IC123" s="41"/>
      <c r="ID123" s="41"/>
      <c r="IE123" s="41"/>
      <c r="IF123" s="41"/>
      <c r="IG123" s="41"/>
      <c r="IH123" s="41"/>
      <c r="II123" s="41"/>
      <c r="IJ123" s="41"/>
      <c r="IK123" s="41"/>
      <c r="IL123" s="41"/>
      <c r="IM123" s="41"/>
      <c r="IN123" s="41"/>
      <c r="IO123" s="41"/>
      <c r="IP123" s="41"/>
      <c r="IQ123" s="41"/>
    </row>
    <row r="124" spans="1:251" x14ac:dyDescent="0.3">
      <c r="A124" s="39">
        <v>2.13</v>
      </c>
      <c r="B124" s="71" t="s">
        <v>560</v>
      </c>
      <c r="C124" s="165">
        <v>2017</v>
      </c>
      <c r="D124" s="71" t="s">
        <v>658</v>
      </c>
      <c r="E124" s="41" t="s">
        <v>665</v>
      </c>
      <c r="F124" s="39">
        <v>250507</v>
      </c>
      <c r="G124" s="39" t="s">
        <v>656</v>
      </c>
      <c r="H124" s="314">
        <v>586</v>
      </c>
      <c r="I124" s="314"/>
      <c r="J124" s="314"/>
      <c r="K124" s="41" t="s">
        <v>130</v>
      </c>
      <c r="L124" s="41" t="s">
        <v>138</v>
      </c>
      <c r="M124" s="41" t="s">
        <v>246</v>
      </c>
      <c r="N124" s="42" t="s">
        <v>507</v>
      </c>
      <c r="O124" s="71" t="s">
        <v>167</v>
      </c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  <c r="HG124" s="41"/>
      <c r="HH124" s="41"/>
      <c r="HI124" s="41"/>
      <c r="HJ124" s="41"/>
      <c r="HK124" s="41"/>
      <c r="HL124" s="41"/>
      <c r="HM124" s="41"/>
      <c r="HN124" s="41"/>
      <c r="HO124" s="41"/>
      <c r="HP124" s="41"/>
      <c r="HQ124" s="41"/>
      <c r="HR124" s="41"/>
      <c r="HS124" s="41"/>
      <c r="HT124" s="41"/>
      <c r="HU124" s="41"/>
      <c r="HV124" s="41"/>
      <c r="HW124" s="41"/>
      <c r="HX124" s="41"/>
      <c r="HY124" s="41"/>
      <c r="HZ124" s="41"/>
      <c r="IA124" s="41"/>
      <c r="IB124" s="41"/>
      <c r="IC124" s="41"/>
      <c r="ID124" s="41"/>
      <c r="IE124" s="41"/>
      <c r="IF124" s="41"/>
      <c r="IG124" s="41"/>
      <c r="IH124" s="41"/>
      <c r="II124" s="41"/>
      <c r="IJ124" s="41"/>
      <c r="IK124" s="41"/>
      <c r="IL124" s="41"/>
      <c r="IM124" s="41"/>
      <c r="IN124" s="41"/>
      <c r="IO124" s="41"/>
      <c r="IP124" s="41"/>
      <c r="IQ124" s="41"/>
    </row>
    <row r="125" spans="1:251" x14ac:dyDescent="0.3">
      <c r="A125" s="39">
        <v>10.4</v>
      </c>
      <c r="B125" s="71" t="s">
        <v>636</v>
      </c>
      <c r="C125" s="165">
        <v>2012</v>
      </c>
      <c r="D125" s="71" t="s">
        <v>633</v>
      </c>
      <c r="E125" s="41" t="s">
        <v>665</v>
      </c>
      <c r="F125" s="39">
        <v>250507</v>
      </c>
      <c r="G125" s="39">
        <v>-0.9</v>
      </c>
      <c r="H125" s="314">
        <v>406</v>
      </c>
      <c r="I125" s="314"/>
      <c r="J125" s="314"/>
      <c r="K125" s="41" t="s">
        <v>130</v>
      </c>
      <c r="L125" s="41" t="s">
        <v>131</v>
      </c>
      <c r="M125" s="41" t="s">
        <v>244</v>
      </c>
      <c r="N125" s="42" t="s">
        <v>294</v>
      </c>
      <c r="O125" s="71" t="s">
        <v>167</v>
      </c>
      <c r="P125" s="41" t="s">
        <v>15</v>
      </c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  <c r="HG125" s="41"/>
      <c r="HH125" s="41"/>
      <c r="HI125" s="41"/>
      <c r="HJ125" s="41"/>
      <c r="HK125" s="41"/>
      <c r="HL125" s="41"/>
      <c r="HM125" s="41"/>
      <c r="HN125" s="41"/>
      <c r="HO125" s="41"/>
      <c r="HP125" s="41"/>
      <c r="HQ125" s="41"/>
      <c r="HR125" s="41"/>
      <c r="HS125" s="41"/>
      <c r="HT125" s="41"/>
      <c r="HU125" s="41"/>
      <c r="HV125" s="41"/>
      <c r="HW125" s="41"/>
      <c r="HX125" s="41"/>
      <c r="HY125" s="41"/>
      <c r="HZ125" s="41"/>
      <c r="IA125" s="41"/>
      <c r="IB125" s="41"/>
      <c r="IC125" s="41"/>
      <c r="ID125" s="41"/>
      <c r="IE125" s="41"/>
      <c r="IF125" s="41"/>
      <c r="IG125" s="41"/>
      <c r="IH125" s="41"/>
      <c r="II125" s="41"/>
      <c r="IJ125" s="41"/>
      <c r="IK125" s="41"/>
      <c r="IL125" s="41"/>
      <c r="IM125" s="41"/>
      <c r="IN125" s="41"/>
      <c r="IO125" s="41"/>
      <c r="IP125" s="41"/>
      <c r="IQ125" s="41"/>
    </row>
    <row r="126" spans="1:251" x14ac:dyDescent="0.3">
      <c r="A126" s="39">
        <v>5.51</v>
      </c>
      <c r="B126" s="71" t="s">
        <v>636</v>
      </c>
      <c r="C126" s="165">
        <v>2012</v>
      </c>
      <c r="D126" s="71" t="s">
        <v>645</v>
      </c>
      <c r="E126" s="41" t="s">
        <v>665</v>
      </c>
      <c r="F126" s="39">
        <v>250507</v>
      </c>
      <c r="G126" s="39"/>
      <c r="H126" s="314">
        <v>451</v>
      </c>
      <c r="I126" s="314"/>
      <c r="J126" s="314"/>
      <c r="K126" s="41" t="s">
        <v>130</v>
      </c>
      <c r="L126" s="41" t="s">
        <v>131</v>
      </c>
      <c r="M126" s="41" t="s">
        <v>245</v>
      </c>
      <c r="N126" s="42" t="s">
        <v>294</v>
      </c>
      <c r="O126" s="71" t="s">
        <v>167</v>
      </c>
      <c r="P126" s="41" t="s">
        <v>15</v>
      </c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  <c r="HG126" s="41"/>
      <c r="HH126" s="41"/>
      <c r="HI126" s="41"/>
      <c r="HJ126" s="41"/>
      <c r="HK126" s="41"/>
      <c r="HL126" s="41"/>
      <c r="HM126" s="41"/>
      <c r="HN126" s="41"/>
      <c r="HO126" s="41"/>
      <c r="HP126" s="41"/>
      <c r="HQ126" s="41"/>
      <c r="HR126" s="41"/>
      <c r="HS126" s="41"/>
      <c r="HT126" s="41"/>
      <c r="HU126" s="41"/>
      <c r="HV126" s="41"/>
      <c r="HW126" s="41"/>
      <c r="HX126" s="41"/>
      <c r="HY126" s="41"/>
      <c r="HZ126" s="41"/>
      <c r="IA126" s="41"/>
      <c r="IB126" s="41"/>
      <c r="IC126" s="41"/>
      <c r="ID126" s="41"/>
      <c r="IE126" s="41"/>
      <c r="IF126" s="41"/>
      <c r="IG126" s="41"/>
      <c r="IH126" s="41"/>
      <c r="II126" s="41"/>
      <c r="IJ126" s="41"/>
      <c r="IK126" s="41"/>
      <c r="IL126" s="41"/>
      <c r="IM126" s="41"/>
      <c r="IN126" s="41"/>
      <c r="IO126" s="41"/>
      <c r="IP126" s="41"/>
      <c r="IQ126" s="41"/>
    </row>
    <row r="127" spans="1:251" x14ac:dyDescent="0.3">
      <c r="A127" s="39">
        <v>3.32</v>
      </c>
      <c r="B127" s="71" t="s">
        <v>636</v>
      </c>
      <c r="C127" s="165">
        <v>2012</v>
      </c>
      <c r="D127" s="71" t="s">
        <v>658</v>
      </c>
      <c r="E127" s="41" t="s">
        <v>665</v>
      </c>
      <c r="F127" s="39">
        <v>250507</v>
      </c>
      <c r="G127" s="39" t="s">
        <v>656</v>
      </c>
      <c r="H127" s="314">
        <v>647</v>
      </c>
      <c r="I127" s="314"/>
      <c r="J127" s="314"/>
      <c r="K127" s="41" t="s">
        <v>130</v>
      </c>
      <c r="L127" s="41" t="s">
        <v>131</v>
      </c>
      <c r="M127" s="41" t="s">
        <v>246</v>
      </c>
      <c r="N127" s="42" t="s">
        <v>294</v>
      </c>
      <c r="O127" s="71" t="s">
        <v>167</v>
      </c>
      <c r="P127" s="41" t="s">
        <v>15</v>
      </c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  <c r="HG127" s="41"/>
      <c r="HH127" s="41"/>
      <c r="HI127" s="41"/>
      <c r="HJ127" s="41"/>
      <c r="HK127" s="41"/>
      <c r="HL127" s="41"/>
      <c r="HM127" s="41"/>
      <c r="HN127" s="41"/>
      <c r="HO127" s="41"/>
      <c r="HP127" s="41"/>
      <c r="HQ127" s="41"/>
      <c r="HR127" s="41"/>
      <c r="HS127" s="41"/>
      <c r="HT127" s="41"/>
      <c r="HU127" s="41"/>
      <c r="HV127" s="41"/>
      <c r="HW127" s="41"/>
      <c r="HX127" s="41"/>
      <c r="HY127" s="41"/>
      <c r="HZ127" s="41"/>
      <c r="IA127" s="41"/>
      <c r="IB127" s="41"/>
      <c r="IC127" s="41"/>
      <c r="ID127" s="41"/>
      <c r="IE127" s="41"/>
      <c r="IF127" s="41"/>
      <c r="IG127" s="41"/>
      <c r="IH127" s="41"/>
      <c r="II127" s="41"/>
      <c r="IJ127" s="41"/>
      <c r="IK127" s="41"/>
      <c r="IL127" s="41"/>
      <c r="IM127" s="41"/>
      <c r="IN127" s="41"/>
      <c r="IO127" s="41"/>
      <c r="IP127" s="41"/>
      <c r="IQ127" s="41"/>
    </row>
    <row r="128" spans="1:251" x14ac:dyDescent="0.3">
      <c r="A128" s="77" t="s">
        <v>782</v>
      </c>
      <c r="B128" s="77" t="s">
        <v>752</v>
      </c>
      <c r="C128" s="77">
        <v>2010</v>
      </c>
      <c r="D128" s="77" t="s">
        <v>736</v>
      </c>
      <c r="E128" s="77" t="s">
        <v>733</v>
      </c>
      <c r="F128" s="77">
        <v>250530</v>
      </c>
      <c r="G128" s="11"/>
      <c r="H128" s="316">
        <v>511</v>
      </c>
      <c r="I128" s="316">
        <v>373</v>
      </c>
      <c r="J128" s="316"/>
      <c r="K128" s="77" t="s">
        <v>130</v>
      </c>
      <c r="L128" s="187" t="s">
        <v>777</v>
      </c>
      <c r="M128" s="77" t="s">
        <v>244</v>
      </c>
      <c r="N128" s="77" t="s">
        <v>753</v>
      </c>
      <c r="O128" s="77" t="s">
        <v>525</v>
      </c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  <c r="EE128" s="77"/>
      <c r="EF128" s="77"/>
      <c r="EG128" s="77"/>
      <c r="EH128" s="77"/>
      <c r="EI128" s="77"/>
      <c r="EJ128" s="77"/>
      <c r="EK128" s="77"/>
      <c r="EL128" s="77"/>
      <c r="EM128" s="77"/>
      <c r="EN128" s="77"/>
      <c r="EO128" s="77"/>
      <c r="EP128" s="77"/>
      <c r="EQ128" s="77"/>
      <c r="ER128" s="77"/>
      <c r="ES128" s="77"/>
      <c r="ET128" s="77"/>
      <c r="EU128" s="77"/>
      <c r="EV128" s="77"/>
      <c r="EW128" s="77"/>
      <c r="EX128" s="77"/>
      <c r="EY128" s="77"/>
      <c r="EZ128" s="77"/>
      <c r="FA128" s="77"/>
      <c r="FB128" s="77"/>
      <c r="FC128" s="77"/>
      <c r="FD128" s="77"/>
      <c r="FE128" s="77"/>
      <c r="FF128" s="77"/>
      <c r="FG128" s="77"/>
      <c r="FH128" s="77"/>
      <c r="FI128" s="77"/>
      <c r="FJ128" s="77"/>
      <c r="FK128" s="77"/>
      <c r="FL128" s="77"/>
      <c r="FM128" s="77"/>
      <c r="FN128" s="77"/>
      <c r="FO128" s="77"/>
      <c r="FP128" s="77"/>
      <c r="FQ128" s="77"/>
      <c r="FR128" s="77"/>
      <c r="FS128" s="77"/>
      <c r="FT128" s="77"/>
      <c r="FU128" s="77"/>
      <c r="FV128" s="77"/>
      <c r="FW128" s="77"/>
      <c r="FX128" s="77"/>
      <c r="FY128" s="77"/>
      <c r="FZ128" s="77"/>
      <c r="GA128" s="77"/>
      <c r="GB128" s="77"/>
      <c r="GC128" s="77"/>
      <c r="GD128" s="77"/>
      <c r="GE128" s="77"/>
      <c r="GF128" s="77"/>
      <c r="GG128" s="77"/>
      <c r="GH128" s="77"/>
      <c r="GI128" s="77"/>
      <c r="GJ128" s="77"/>
      <c r="GK128" s="77"/>
      <c r="GL128" s="77"/>
      <c r="GM128" s="77"/>
      <c r="GN128" s="77"/>
      <c r="GO128" s="77"/>
      <c r="GP128" s="77"/>
      <c r="GQ128" s="77"/>
      <c r="GR128" s="77"/>
      <c r="GS128" s="77"/>
      <c r="GT128" s="77"/>
      <c r="GU128" s="77"/>
      <c r="GV128" s="77"/>
      <c r="GW128" s="77"/>
      <c r="GX128" s="77"/>
      <c r="GY128" s="77"/>
      <c r="GZ128" s="77"/>
      <c r="HA128" s="77"/>
      <c r="HB128" s="77"/>
      <c r="HC128" s="77"/>
      <c r="HD128" s="77"/>
      <c r="HE128" s="77"/>
      <c r="HF128" s="77"/>
      <c r="HG128" s="77"/>
      <c r="HH128" s="77"/>
      <c r="HI128" s="77"/>
      <c r="HJ128" s="77"/>
      <c r="HK128" s="77"/>
      <c r="HL128" s="77"/>
      <c r="HM128" s="77"/>
      <c r="HN128" s="77"/>
      <c r="HO128" s="77"/>
      <c r="HP128" s="77"/>
      <c r="HQ128" s="77"/>
      <c r="HR128" s="77"/>
      <c r="HS128" s="77"/>
      <c r="HT128" s="77"/>
      <c r="HU128" s="77"/>
      <c r="HV128" s="77"/>
      <c r="HW128" s="77"/>
      <c r="HX128" s="77"/>
      <c r="HY128" s="77"/>
      <c r="HZ128" s="77"/>
      <c r="IA128" s="77"/>
      <c r="IB128" s="77"/>
      <c r="IC128" s="77"/>
      <c r="ID128" s="77"/>
      <c r="IE128" s="77"/>
      <c r="IF128" s="77"/>
      <c r="IG128" s="77"/>
      <c r="IH128" s="77"/>
      <c r="II128" s="77"/>
      <c r="IJ128" s="77"/>
      <c r="IK128" s="77"/>
      <c r="IL128" s="77"/>
      <c r="IM128" s="77"/>
      <c r="IN128" s="77"/>
      <c r="IO128" s="77"/>
      <c r="IP128" s="77"/>
      <c r="IQ128" s="77"/>
    </row>
    <row r="129" spans="1:251" x14ac:dyDescent="0.3">
      <c r="A129" s="95" t="s">
        <v>561</v>
      </c>
      <c r="B129" s="95" t="s">
        <v>562</v>
      </c>
      <c r="C129" s="95">
        <v>2019</v>
      </c>
      <c r="D129" s="42" t="s">
        <v>484</v>
      </c>
      <c r="E129" s="42" t="s">
        <v>472</v>
      </c>
      <c r="F129" s="42">
        <v>250505</v>
      </c>
      <c r="G129" s="39"/>
      <c r="H129" s="314">
        <v>0</v>
      </c>
      <c r="I129" s="314"/>
      <c r="J129" s="314"/>
      <c r="K129" s="39" t="s">
        <v>130</v>
      </c>
      <c r="L129" s="39" t="s">
        <v>138</v>
      </c>
      <c r="M129" s="39" t="s">
        <v>244</v>
      </c>
      <c r="N129" s="39" t="s">
        <v>507</v>
      </c>
      <c r="O129" s="39" t="s">
        <v>525</v>
      </c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  <c r="II129" s="39"/>
      <c r="IJ129" s="39"/>
      <c r="IK129" s="39"/>
      <c r="IL129" s="39"/>
      <c r="IM129" s="39"/>
      <c r="IN129" s="39"/>
      <c r="IO129" s="39"/>
      <c r="IP129" s="39"/>
      <c r="IQ129" s="39"/>
    </row>
    <row r="130" spans="1:251" x14ac:dyDescent="0.3">
      <c r="A130" s="39" t="s">
        <v>667</v>
      </c>
      <c r="B130" s="174" t="s">
        <v>286</v>
      </c>
      <c r="C130" s="165">
        <v>2015</v>
      </c>
      <c r="D130" s="71" t="s">
        <v>603</v>
      </c>
      <c r="E130" s="41" t="s">
        <v>665</v>
      </c>
      <c r="F130" s="39">
        <v>250507</v>
      </c>
      <c r="G130" s="280">
        <v>-1</v>
      </c>
      <c r="H130" s="314">
        <v>685</v>
      </c>
      <c r="I130" s="314"/>
      <c r="J130" s="314"/>
      <c r="K130" s="41" t="s">
        <v>129</v>
      </c>
      <c r="L130" s="41" t="s">
        <v>138</v>
      </c>
      <c r="M130" s="41" t="s">
        <v>244</v>
      </c>
      <c r="N130" s="42" t="s">
        <v>284</v>
      </c>
      <c r="O130" s="71" t="s">
        <v>167</v>
      </c>
      <c r="P130" s="41" t="s">
        <v>15</v>
      </c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  <c r="GX130" s="41"/>
      <c r="GY130" s="41"/>
      <c r="GZ130" s="41"/>
      <c r="HA130" s="41"/>
      <c r="HB130" s="41"/>
      <c r="HC130" s="41"/>
      <c r="HD130" s="41"/>
      <c r="HE130" s="41"/>
      <c r="HF130" s="41"/>
      <c r="HG130" s="41"/>
      <c r="HH130" s="41"/>
      <c r="HI130" s="41"/>
      <c r="HJ130" s="41"/>
      <c r="HK130" s="41"/>
      <c r="HL130" s="41"/>
      <c r="HM130" s="41"/>
      <c r="HN130" s="41"/>
      <c r="HO130" s="41"/>
      <c r="HP130" s="41"/>
      <c r="HQ130" s="41"/>
      <c r="HR130" s="41"/>
      <c r="HS130" s="41"/>
      <c r="HT130" s="41"/>
      <c r="HU130" s="41"/>
      <c r="HV130" s="41"/>
      <c r="HW130" s="41"/>
      <c r="HX130" s="41"/>
      <c r="HY130" s="41"/>
      <c r="HZ130" s="41"/>
      <c r="IA130" s="41"/>
      <c r="IB130" s="41"/>
      <c r="IC130" s="41"/>
      <c r="ID130" s="41"/>
      <c r="IE130" s="41"/>
      <c r="IF130" s="41"/>
      <c r="IG130" s="41"/>
      <c r="IH130" s="41"/>
      <c r="II130" s="41"/>
      <c r="IJ130" s="41"/>
      <c r="IK130" s="41"/>
      <c r="IL130" s="41"/>
      <c r="IM130" s="41"/>
      <c r="IN130" s="41"/>
      <c r="IO130" s="41"/>
      <c r="IP130" s="41"/>
      <c r="IQ130" s="41"/>
    </row>
    <row r="131" spans="1:251" x14ac:dyDescent="0.3">
      <c r="A131" s="39" t="s">
        <v>669</v>
      </c>
      <c r="B131" s="174" t="s">
        <v>286</v>
      </c>
      <c r="C131" s="165">
        <v>2015</v>
      </c>
      <c r="D131" s="71" t="s">
        <v>633</v>
      </c>
      <c r="E131" s="41" t="s">
        <v>665</v>
      </c>
      <c r="F131" s="39">
        <v>250507</v>
      </c>
      <c r="G131" s="39">
        <v>1.2</v>
      </c>
      <c r="H131" s="314">
        <v>649</v>
      </c>
      <c r="I131" s="314"/>
      <c r="J131" s="314"/>
      <c r="K131" s="41" t="s">
        <v>129</v>
      </c>
      <c r="L131" s="41" t="s">
        <v>138</v>
      </c>
      <c r="M131" s="41" t="s">
        <v>244</v>
      </c>
      <c r="N131" s="42" t="s">
        <v>284</v>
      </c>
      <c r="O131" s="71" t="s">
        <v>167</v>
      </c>
      <c r="P131" s="41" t="s">
        <v>15</v>
      </c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  <c r="HG131" s="41"/>
      <c r="HH131" s="41"/>
      <c r="HI131" s="41"/>
      <c r="HJ131" s="41"/>
      <c r="HK131" s="41"/>
      <c r="HL131" s="41"/>
      <c r="HM131" s="41"/>
      <c r="HN131" s="41"/>
      <c r="HO131" s="41"/>
      <c r="HP131" s="41"/>
      <c r="HQ131" s="41"/>
      <c r="HR131" s="41"/>
      <c r="HS131" s="41"/>
      <c r="HT131" s="41"/>
      <c r="HU131" s="41"/>
      <c r="HV131" s="41"/>
      <c r="HW131" s="41"/>
      <c r="HX131" s="41"/>
      <c r="HY131" s="41"/>
      <c r="HZ131" s="41"/>
      <c r="IA131" s="41"/>
      <c r="IB131" s="41"/>
      <c r="IC131" s="41"/>
      <c r="ID131" s="41"/>
      <c r="IE131" s="41"/>
      <c r="IF131" s="41"/>
      <c r="IG131" s="41"/>
      <c r="IH131" s="41"/>
      <c r="II131" s="41"/>
      <c r="IJ131" s="41"/>
      <c r="IK131" s="41"/>
      <c r="IL131" s="41"/>
      <c r="IM131" s="41"/>
      <c r="IN131" s="41"/>
      <c r="IO131" s="41"/>
      <c r="IP131" s="41"/>
      <c r="IQ131" s="41"/>
    </row>
    <row r="132" spans="1:251" x14ac:dyDescent="0.3">
      <c r="A132" s="39" t="s">
        <v>672</v>
      </c>
      <c r="B132" s="174" t="s">
        <v>286</v>
      </c>
      <c r="C132" s="165">
        <v>2015</v>
      </c>
      <c r="D132" s="71" t="s">
        <v>644</v>
      </c>
      <c r="E132" s="41" t="s">
        <v>665</v>
      </c>
      <c r="F132" s="39">
        <v>250507</v>
      </c>
      <c r="G132" s="39">
        <v>-0.7</v>
      </c>
      <c r="H132" s="314">
        <v>505</v>
      </c>
      <c r="I132" s="314"/>
      <c r="J132" s="314"/>
      <c r="K132" s="41" t="s">
        <v>129</v>
      </c>
      <c r="L132" s="41" t="s">
        <v>138</v>
      </c>
      <c r="M132" s="41" t="s">
        <v>244</v>
      </c>
      <c r="N132" s="42" t="s">
        <v>284</v>
      </c>
      <c r="O132" s="71" t="s">
        <v>167</v>
      </c>
      <c r="P132" s="41" t="s">
        <v>15</v>
      </c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  <c r="HG132" s="41"/>
      <c r="HH132" s="41"/>
      <c r="HI132" s="41"/>
      <c r="HJ132" s="41"/>
      <c r="HK132" s="41"/>
      <c r="HL132" s="41"/>
      <c r="HM132" s="41"/>
      <c r="HN132" s="41"/>
      <c r="HO132" s="41"/>
      <c r="HP132" s="41"/>
      <c r="HQ132" s="41"/>
      <c r="HR132" s="41"/>
      <c r="HS132" s="41"/>
      <c r="HT132" s="41"/>
      <c r="HU132" s="41"/>
      <c r="HV132" s="41"/>
      <c r="HW132" s="41"/>
      <c r="HX132" s="41"/>
      <c r="HY132" s="41"/>
      <c r="HZ132" s="41"/>
      <c r="IA132" s="41"/>
      <c r="IB132" s="41"/>
      <c r="IC132" s="41"/>
      <c r="ID132" s="41"/>
      <c r="IE132" s="41"/>
      <c r="IF132" s="41"/>
      <c r="IG132" s="41"/>
      <c r="IH132" s="41"/>
      <c r="II132" s="41"/>
      <c r="IJ132" s="41"/>
      <c r="IK132" s="41"/>
      <c r="IL132" s="41"/>
      <c r="IM132" s="41"/>
      <c r="IN132" s="41"/>
      <c r="IO132" s="41"/>
      <c r="IP132" s="41"/>
      <c r="IQ132" s="41"/>
    </row>
    <row r="133" spans="1:251" x14ac:dyDescent="0.3">
      <c r="A133" s="39">
        <v>4.18</v>
      </c>
      <c r="B133" s="174" t="s">
        <v>286</v>
      </c>
      <c r="C133" s="165">
        <v>2015</v>
      </c>
      <c r="D133" s="71" t="s">
        <v>645</v>
      </c>
      <c r="E133" s="41" t="s">
        <v>665</v>
      </c>
      <c r="F133" s="39">
        <v>250507</v>
      </c>
      <c r="G133" s="39"/>
      <c r="H133" s="314">
        <v>583</v>
      </c>
      <c r="I133" s="314"/>
      <c r="J133" s="314"/>
      <c r="K133" s="41" t="s">
        <v>129</v>
      </c>
      <c r="L133" s="41" t="s">
        <v>138</v>
      </c>
      <c r="M133" s="41" t="s">
        <v>245</v>
      </c>
      <c r="N133" s="42" t="s">
        <v>284</v>
      </c>
      <c r="O133" s="71" t="s">
        <v>167</v>
      </c>
      <c r="P133" s="41" t="s">
        <v>15</v>
      </c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  <c r="GX133" s="41"/>
      <c r="GY133" s="41"/>
      <c r="GZ133" s="41"/>
      <c r="HA133" s="41"/>
      <c r="HB133" s="41"/>
      <c r="HC133" s="41"/>
      <c r="HD133" s="41"/>
      <c r="HE133" s="41"/>
      <c r="HF133" s="41"/>
      <c r="HG133" s="41"/>
      <c r="HH133" s="41"/>
      <c r="HI133" s="41"/>
      <c r="HJ133" s="41"/>
      <c r="HK133" s="41"/>
      <c r="HL133" s="41"/>
      <c r="HM133" s="41"/>
      <c r="HN133" s="41"/>
      <c r="HO133" s="41"/>
      <c r="HP133" s="41"/>
      <c r="HQ133" s="41"/>
      <c r="HR133" s="41"/>
      <c r="HS133" s="41"/>
      <c r="HT133" s="41"/>
      <c r="HU133" s="41"/>
      <c r="HV133" s="41"/>
      <c r="HW133" s="41"/>
      <c r="HX133" s="41"/>
      <c r="HY133" s="41"/>
      <c r="HZ133" s="41"/>
      <c r="IA133" s="41"/>
      <c r="IB133" s="41"/>
      <c r="IC133" s="41"/>
      <c r="ID133" s="41"/>
      <c r="IE133" s="41"/>
      <c r="IF133" s="41"/>
      <c r="IG133" s="41"/>
      <c r="IH133" s="41"/>
      <c r="II133" s="41"/>
      <c r="IJ133" s="41"/>
      <c r="IK133" s="41"/>
      <c r="IL133" s="41"/>
      <c r="IM133" s="41"/>
      <c r="IN133" s="41"/>
      <c r="IO133" s="41"/>
      <c r="IP133" s="41"/>
      <c r="IQ133" s="41"/>
    </row>
    <row r="134" spans="1:251" x14ac:dyDescent="0.3">
      <c r="A134" s="42" t="s">
        <v>676</v>
      </c>
      <c r="B134" s="71" t="s">
        <v>619</v>
      </c>
      <c r="C134" s="165">
        <v>2015</v>
      </c>
      <c r="D134" s="71" t="s">
        <v>603</v>
      </c>
      <c r="E134" s="41" t="s">
        <v>665</v>
      </c>
      <c r="F134" s="39">
        <v>250507</v>
      </c>
      <c r="G134" s="281">
        <v>-1</v>
      </c>
      <c r="H134" s="314">
        <v>195</v>
      </c>
      <c r="I134" s="314"/>
      <c r="J134" s="314"/>
      <c r="K134" s="41" t="s">
        <v>129</v>
      </c>
      <c r="L134" s="41" t="s">
        <v>138</v>
      </c>
      <c r="M134" s="41" t="s">
        <v>244</v>
      </c>
      <c r="N134" s="42" t="s">
        <v>284</v>
      </c>
      <c r="O134" s="71" t="s">
        <v>167</v>
      </c>
      <c r="P134" s="41" t="s">
        <v>15</v>
      </c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  <c r="FZ134" s="41"/>
      <c r="GA134" s="41"/>
      <c r="GB134" s="41"/>
      <c r="GC134" s="41"/>
      <c r="GD134" s="41"/>
      <c r="GE134" s="41"/>
      <c r="GF134" s="41"/>
      <c r="GG134" s="41"/>
      <c r="GH134" s="41"/>
      <c r="GI134" s="41"/>
      <c r="GJ134" s="41"/>
      <c r="GK134" s="41"/>
      <c r="GL134" s="41"/>
      <c r="GM134" s="41"/>
      <c r="GN134" s="41"/>
      <c r="GO134" s="41"/>
      <c r="GP134" s="41"/>
      <c r="GQ134" s="41"/>
      <c r="GR134" s="41"/>
      <c r="GS134" s="41"/>
      <c r="GT134" s="41"/>
      <c r="GU134" s="41"/>
      <c r="GV134" s="41"/>
      <c r="GW134" s="41"/>
      <c r="GX134" s="41"/>
      <c r="GY134" s="41"/>
      <c r="GZ134" s="41"/>
      <c r="HA134" s="41"/>
      <c r="HB134" s="41"/>
      <c r="HC134" s="41"/>
      <c r="HD134" s="41"/>
      <c r="HE134" s="41"/>
      <c r="HF134" s="41"/>
      <c r="HG134" s="41"/>
      <c r="HH134" s="41"/>
      <c r="HI134" s="41"/>
      <c r="HJ134" s="41"/>
      <c r="HK134" s="41"/>
      <c r="HL134" s="41"/>
      <c r="HM134" s="41"/>
      <c r="HN134" s="41"/>
      <c r="HO134" s="41"/>
      <c r="HP134" s="41"/>
      <c r="HQ134" s="41"/>
      <c r="HR134" s="41"/>
      <c r="HS134" s="41"/>
      <c r="HT134" s="41"/>
      <c r="HU134" s="41"/>
      <c r="HV134" s="41"/>
      <c r="HW134" s="41"/>
      <c r="HX134" s="41"/>
      <c r="HY134" s="41"/>
      <c r="HZ134" s="41"/>
      <c r="IA134" s="41"/>
      <c r="IB134" s="41"/>
      <c r="IC134" s="41"/>
      <c r="ID134" s="41"/>
      <c r="IE134" s="41"/>
      <c r="IF134" s="41"/>
      <c r="IG134" s="41"/>
      <c r="IH134" s="41"/>
      <c r="II134" s="41"/>
      <c r="IJ134" s="41"/>
      <c r="IK134" s="41"/>
      <c r="IL134" s="41"/>
      <c r="IM134" s="41"/>
      <c r="IN134" s="41"/>
      <c r="IO134" s="41"/>
      <c r="IP134" s="41"/>
      <c r="IQ134" s="41"/>
    </row>
    <row r="135" spans="1:251" x14ac:dyDescent="0.3">
      <c r="A135" s="42">
        <v>13.4</v>
      </c>
      <c r="B135" s="71" t="s">
        <v>619</v>
      </c>
      <c r="C135" s="165">
        <v>2015</v>
      </c>
      <c r="D135" s="71" t="s">
        <v>633</v>
      </c>
      <c r="E135" s="41" t="s">
        <v>665</v>
      </c>
      <c r="F135" s="39">
        <v>250507</v>
      </c>
      <c r="G135" s="42">
        <v>-1.2</v>
      </c>
      <c r="H135" s="314">
        <v>0</v>
      </c>
      <c r="I135" s="314"/>
      <c r="J135" s="314"/>
      <c r="K135" s="41" t="s">
        <v>129</v>
      </c>
      <c r="L135" s="41" t="s">
        <v>138</v>
      </c>
      <c r="M135" s="41" t="s">
        <v>244</v>
      </c>
      <c r="N135" s="42" t="s">
        <v>284</v>
      </c>
      <c r="O135" s="71" t="s">
        <v>167</v>
      </c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  <c r="GX135" s="41"/>
      <c r="GY135" s="41"/>
      <c r="GZ135" s="41"/>
      <c r="HA135" s="41"/>
      <c r="HB135" s="41"/>
      <c r="HC135" s="41"/>
      <c r="HD135" s="41"/>
      <c r="HE135" s="41"/>
      <c r="HF135" s="41"/>
      <c r="HG135" s="41"/>
      <c r="HH135" s="41"/>
      <c r="HI135" s="41"/>
      <c r="HJ135" s="41"/>
      <c r="HK135" s="41"/>
      <c r="HL135" s="41"/>
      <c r="HM135" s="41"/>
      <c r="HN135" s="41"/>
      <c r="HO135" s="41"/>
      <c r="HP135" s="41"/>
      <c r="HQ135" s="41"/>
      <c r="HR135" s="41"/>
      <c r="HS135" s="41"/>
      <c r="HT135" s="41"/>
      <c r="HU135" s="41"/>
      <c r="HV135" s="41"/>
      <c r="HW135" s="41"/>
      <c r="HX135" s="41"/>
      <c r="HY135" s="41"/>
      <c r="HZ135" s="41"/>
      <c r="IA135" s="41"/>
      <c r="IB135" s="41"/>
      <c r="IC135" s="41"/>
      <c r="ID135" s="41"/>
      <c r="IE135" s="41"/>
      <c r="IF135" s="41"/>
      <c r="IG135" s="41"/>
      <c r="IH135" s="41"/>
      <c r="II135" s="41"/>
      <c r="IJ135" s="41"/>
      <c r="IK135" s="41"/>
      <c r="IL135" s="41"/>
      <c r="IM135" s="41"/>
      <c r="IN135" s="41"/>
      <c r="IO135" s="41"/>
      <c r="IP135" s="41"/>
      <c r="IQ135" s="41"/>
    </row>
    <row r="136" spans="1:251" s="39" customFormat="1" ht="16.5" customHeight="1" x14ac:dyDescent="0.3">
      <c r="A136" s="42">
        <v>18.399999999999999</v>
      </c>
      <c r="B136" s="71" t="s">
        <v>619</v>
      </c>
      <c r="C136" s="165">
        <v>2015</v>
      </c>
      <c r="D136" s="71" t="s">
        <v>644</v>
      </c>
      <c r="E136" s="41" t="s">
        <v>665</v>
      </c>
      <c r="F136" s="39">
        <v>250507</v>
      </c>
      <c r="G136" s="42">
        <v>-0.7</v>
      </c>
      <c r="H136" s="314">
        <v>0</v>
      </c>
      <c r="I136" s="314"/>
      <c r="J136" s="314"/>
      <c r="K136" s="41" t="s">
        <v>129</v>
      </c>
      <c r="L136" s="41" t="s">
        <v>138</v>
      </c>
      <c r="M136" s="41" t="s">
        <v>244</v>
      </c>
      <c r="N136" s="42" t="s">
        <v>284</v>
      </c>
      <c r="O136" s="71" t="s">
        <v>167</v>
      </c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  <c r="HG136" s="41"/>
      <c r="HH136" s="41"/>
      <c r="HI136" s="41"/>
      <c r="HJ136" s="41"/>
      <c r="HK136" s="41"/>
      <c r="HL136" s="41"/>
      <c r="HM136" s="41"/>
      <c r="HN136" s="41"/>
      <c r="HO136" s="41"/>
      <c r="HP136" s="41"/>
      <c r="HQ136" s="41"/>
      <c r="HR136" s="41"/>
      <c r="HS136" s="41"/>
      <c r="HT136" s="41"/>
      <c r="HU136" s="41"/>
      <c r="HV136" s="41"/>
      <c r="HW136" s="41"/>
      <c r="HX136" s="41"/>
      <c r="HY136" s="41"/>
      <c r="HZ136" s="41"/>
      <c r="IA136" s="41"/>
      <c r="IB136" s="41"/>
      <c r="IC136" s="41"/>
      <c r="ID136" s="41"/>
      <c r="IE136" s="41"/>
      <c r="IF136" s="41"/>
      <c r="IG136" s="41"/>
      <c r="IH136" s="41"/>
      <c r="II136" s="41"/>
      <c r="IJ136" s="41"/>
      <c r="IK136" s="41"/>
      <c r="IL136" s="41"/>
      <c r="IM136" s="41"/>
      <c r="IN136" s="41"/>
      <c r="IO136" s="41"/>
      <c r="IP136" s="41"/>
      <c r="IQ136" s="41"/>
    </row>
    <row r="137" spans="1:251" s="39" customFormat="1" ht="16.5" customHeight="1" x14ac:dyDescent="0.3">
      <c r="A137" s="42">
        <v>3.53</v>
      </c>
      <c r="B137" s="71" t="s">
        <v>619</v>
      </c>
      <c r="C137" s="165">
        <v>2015</v>
      </c>
      <c r="D137" s="71" t="s">
        <v>645</v>
      </c>
      <c r="E137" s="41" t="s">
        <v>665</v>
      </c>
      <c r="F137" s="39">
        <v>250507</v>
      </c>
      <c r="G137" s="282"/>
      <c r="H137" s="314">
        <v>505</v>
      </c>
      <c r="I137" s="314"/>
      <c r="J137" s="314"/>
      <c r="K137" s="41" t="s">
        <v>129</v>
      </c>
      <c r="L137" s="41" t="s">
        <v>138</v>
      </c>
      <c r="M137" s="41" t="s">
        <v>245</v>
      </c>
      <c r="N137" s="42" t="s">
        <v>284</v>
      </c>
      <c r="O137" s="71" t="s">
        <v>167</v>
      </c>
      <c r="P137" s="41" t="s">
        <v>15</v>
      </c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  <c r="HG137" s="41"/>
      <c r="HH137" s="41"/>
      <c r="HI137" s="41"/>
      <c r="HJ137" s="41"/>
      <c r="HK137" s="41"/>
      <c r="HL137" s="41"/>
      <c r="HM137" s="41"/>
      <c r="HN137" s="41"/>
      <c r="HO137" s="41"/>
      <c r="HP137" s="41"/>
      <c r="HQ137" s="41"/>
      <c r="HR137" s="41"/>
      <c r="HS137" s="41"/>
      <c r="HT137" s="41"/>
      <c r="HU137" s="41"/>
      <c r="HV137" s="41"/>
      <c r="HW137" s="41"/>
      <c r="HX137" s="41"/>
      <c r="HY137" s="41"/>
      <c r="HZ137" s="41"/>
      <c r="IA137" s="41"/>
      <c r="IB137" s="41"/>
      <c r="IC137" s="41"/>
      <c r="ID137" s="41"/>
      <c r="IE137" s="41"/>
      <c r="IF137" s="41"/>
      <c r="IG137" s="41"/>
      <c r="IH137" s="41"/>
      <c r="II137" s="41"/>
      <c r="IJ137" s="41"/>
      <c r="IK137" s="41"/>
      <c r="IL137" s="41"/>
      <c r="IM137" s="41"/>
      <c r="IN137" s="41"/>
      <c r="IO137" s="41"/>
      <c r="IP137" s="41"/>
      <c r="IQ137" s="41"/>
    </row>
    <row r="138" spans="1:251" s="39" customFormat="1" ht="16.5" customHeight="1" x14ac:dyDescent="0.3">
      <c r="A138" s="42">
        <v>2.04</v>
      </c>
      <c r="B138" s="71" t="s">
        <v>619</v>
      </c>
      <c r="C138" s="165">
        <v>2015</v>
      </c>
      <c r="D138" s="71" t="s">
        <v>658</v>
      </c>
      <c r="E138" s="41" t="s">
        <v>665</v>
      </c>
      <c r="F138" s="39">
        <v>250507</v>
      </c>
      <c r="G138" s="39" t="s">
        <v>656</v>
      </c>
      <c r="H138" s="314">
        <v>578</v>
      </c>
      <c r="I138" s="314"/>
      <c r="J138" s="314"/>
      <c r="K138" s="41" t="s">
        <v>129</v>
      </c>
      <c r="L138" s="41" t="s">
        <v>138</v>
      </c>
      <c r="M138" s="41" t="s">
        <v>246</v>
      </c>
      <c r="N138" s="42" t="s">
        <v>284</v>
      </c>
      <c r="O138" s="71" t="s">
        <v>167</v>
      </c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  <c r="GX138" s="41"/>
      <c r="GY138" s="41"/>
      <c r="GZ138" s="41"/>
      <c r="HA138" s="41"/>
      <c r="HB138" s="41"/>
      <c r="HC138" s="41"/>
      <c r="HD138" s="41"/>
      <c r="HE138" s="41"/>
      <c r="HF138" s="41"/>
      <c r="HG138" s="41"/>
      <c r="HH138" s="41"/>
      <c r="HI138" s="41"/>
      <c r="HJ138" s="41"/>
      <c r="HK138" s="41"/>
      <c r="HL138" s="41"/>
      <c r="HM138" s="41"/>
      <c r="HN138" s="41"/>
      <c r="HO138" s="41"/>
      <c r="HP138" s="41"/>
      <c r="HQ138" s="41"/>
      <c r="HR138" s="41"/>
      <c r="HS138" s="41"/>
      <c r="HT138" s="41"/>
      <c r="HU138" s="41"/>
      <c r="HV138" s="41"/>
      <c r="HW138" s="41"/>
      <c r="HX138" s="41"/>
      <c r="HY138" s="41"/>
      <c r="HZ138" s="41"/>
      <c r="IA138" s="41"/>
      <c r="IB138" s="41"/>
      <c r="IC138" s="41"/>
      <c r="ID138" s="41"/>
      <c r="IE138" s="41"/>
      <c r="IF138" s="41"/>
      <c r="IG138" s="41"/>
      <c r="IH138" s="41"/>
      <c r="II138" s="41"/>
      <c r="IJ138" s="41"/>
      <c r="IK138" s="41"/>
      <c r="IL138" s="41"/>
      <c r="IM138" s="41"/>
      <c r="IN138" s="41"/>
      <c r="IO138" s="41"/>
      <c r="IP138" s="41"/>
      <c r="IQ138" s="41"/>
    </row>
    <row r="139" spans="1:251" s="39" customFormat="1" ht="16.5" customHeight="1" x14ac:dyDescent="0.3">
      <c r="A139" s="77">
        <v>34.25</v>
      </c>
      <c r="B139" s="174" t="s">
        <v>286</v>
      </c>
      <c r="C139" s="6">
        <v>2015</v>
      </c>
      <c r="D139" s="77" t="s">
        <v>744</v>
      </c>
      <c r="E139" s="77" t="s">
        <v>472</v>
      </c>
      <c r="F139" s="77">
        <v>250519</v>
      </c>
      <c r="G139" s="304" t="s">
        <v>745</v>
      </c>
      <c r="H139" s="316"/>
      <c r="I139" s="316"/>
      <c r="J139" s="316"/>
      <c r="K139" s="77" t="s">
        <v>129</v>
      </c>
      <c r="L139" s="41" t="s">
        <v>138</v>
      </c>
      <c r="M139" s="77" t="s">
        <v>244</v>
      </c>
      <c r="N139" s="77" t="s">
        <v>284</v>
      </c>
      <c r="O139" s="77" t="s">
        <v>525</v>
      </c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  <c r="BX139" s="77"/>
      <c r="BY139" s="77"/>
      <c r="BZ139" s="77"/>
      <c r="CA139" s="77"/>
      <c r="CB139" s="77"/>
      <c r="CC139" s="77"/>
      <c r="CD139" s="77"/>
      <c r="CE139" s="77"/>
      <c r="CF139" s="77"/>
      <c r="CG139" s="77"/>
      <c r="CH139" s="77"/>
      <c r="CI139" s="77"/>
      <c r="CJ139" s="77"/>
      <c r="CK139" s="77"/>
      <c r="CL139" s="77"/>
      <c r="CM139" s="77"/>
      <c r="CN139" s="77"/>
      <c r="CO139" s="77"/>
      <c r="CP139" s="77"/>
      <c r="CQ139" s="77"/>
      <c r="CR139" s="77"/>
      <c r="CS139" s="77"/>
      <c r="CT139" s="77"/>
      <c r="CU139" s="77"/>
      <c r="CV139" s="77"/>
      <c r="CW139" s="77"/>
      <c r="CX139" s="77"/>
      <c r="CY139" s="77"/>
      <c r="CZ139" s="77"/>
      <c r="DA139" s="77"/>
      <c r="DB139" s="77"/>
      <c r="DC139" s="77"/>
      <c r="DD139" s="77"/>
      <c r="DE139" s="77"/>
      <c r="DF139" s="77"/>
      <c r="DG139" s="77"/>
      <c r="DH139" s="77"/>
      <c r="DI139" s="77"/>
      <c r="DJ139" s="77"/>
      <c r="DK139" s="77"/>
      <c r="DL139" s="77"/>
      <c r="DM139" s="77"/>
      <c r="DN139" s="77"/>
      <c r="DO139" s="77"/>
      <c r="DP139" s="77"/>
      <c r="DQ139" s="77"/>
      <c r="DR139" s="77"/>
      <c r="DS139" s="77"/>
      <c r="DT139" s="77"/>
      <c r="DU139" s="77"/>
      <c r="DV139" s="77"/>
      <c r="DW139" s="77"/>
      <c r="DX139" s="77"/>
      <c r="DY139" s="77"/>
      <c r="DZ139" s="77"/>
      <c r="EA139" s="77"/>
      <c r="EB139" s="77"/>
      <c r="EC139" s="77"/>
      <c r="ED139" s="77"/>
      <c r="EE139" s="77"/>
      <c r="EF139" s="77"/>
      <c r="EG139" s="77"/>
      <c r="EH139" s="77"/>
      <c r="EI139" s="77"/>
      <c r="EJ139" s="77"/>
      <c r="EK139" s="77"/>
      <c r="EL139" s="77"/>
      <c r="EM139" s="77"/>
      <c r="EN139" s="77"/>
      <c r="EO139" s="77"/>
      <c r="EP139" s="77"/>
      <c r="EQ139" s="77"/>
      <c r="ER139" s="77"/>
      <c r="ES139" s="77"/>
      <c r="ET139" s="77"/>
      <c r="EU139" s="77"/>
      <c r="EV139" s="77"/>
      <c r="EW139" s="77"/>
      <c r="EX139" s="77"/>
      <c r="EY139" s="77"/>
      <c r="EZ139" s="77"/>
      <c r="FA139" s="77"/>
      <c r="FB139" s="77"/>
      <c r="FC139" s="77"/>
      <c r="FD139" s="77"/>
      <c r="FE139" s="77"/>
      <c r="FF139" s="77"/>
      <c r="FG139" s="77"/>
      <c r="FH139" s="77"/>
      <c r="FI139" s="77"/>
      <c r="FJ139" s="77"/>
      <c r="FK139" s="77"/>
      <c r="FL139" s="77"/>
      <c r="FM139" s="77"/>
      <c r="FN139" s="77"/>
      <c r="FO139" s="77"/>
      <c r="FP139" s="77"/>
      <c r="FQ139" s="77"/>
      <c r="FR139" s="77"/>
      <c r="FS139" s="77"/>
      <c r="FT139" s="77"/>
      <c r="FU139" s="77"/>
      <c r="FV139" s="77"/>
      <c r="FW139" s="77"/>
      <c r="FX139" s="77"/>
      <c r="FY139" s="77"/>
      <c r="FZ139" s="77"/>
      <c r="GA139" s="77"/>
      <c r="GB139" s="77"/>
      <c r="GC139" s="77"/>
      <c r="GD139" s="77"/>
      <c r="GE139" s="77"/>
      <c r="GF139" s="77"/>
      <c r="GG139" s="77"/>
      <c r="GH139" s="77"/>
      <c r="GI139" s="77"/>
      <c r="GJ139" s="77"/>
      <c r="GK139" s="77"/>
      <c r="GL139" s="77"/>
      <c r="GM139" s="77"/>
      <c r="GN139" s="77"/>
      <c r="GO139" s="77"/>
      <c r="GP139" s="77"/>
      <c r="GQ139" s="77"/>
      <c r="GR139" s="77"/>
      <c r="GS139" s="77"/>
      <c r="GT139" s="77"/>
      <c r="GU139" s="77"/>
      <c r="GV139" s="77"/>
      <c r="GW139" s="77"/>
      <c r="GX139" s="77"/>
      <c r="GY139" s="77"/>
      <c r="GZ139" s="77"/>
      <c r="HA139" s="77"/>
      <c r="HB139" s="77"/>
      <c r="HC139" s="77"/>
      <c r="HD139" s="77"/>
      <c r="HE139" s="77"/>
      <c r="HF139" s="77"/>
      <c r="HG139" s="77"/>
      <c r="HH139" s="77"/>
      <c r="HI139" s="77"/>
      <c r="HJ139" s="77"/>
      <c r="HK139" s="77"/>
      <c r="HL139" s="77"/>
      <c r="HM139" s="77"/>
      <c r="HN139" s="77"/>
      <c r="HO139" s="77"/>
      <c r="HP139" s="77"/>
      <c r="HQ139" s="77"/>
      <c r="HR139" s="77"/>
      <c r="HS139" s="77"/>
      <c r="HT139" s="77"/>
      <c r="HU139" s="77"/>
      <c r="HV139" s="77"/>
      <c r="HW139" s="77"/>
      <c r="HX139" s="77"/>
      <c r="HY139" s="77"/>
      <c r="HZ139" s="77"/>
      <c r="IA139" s="77"/>
      <c r="IB139" s="77"/>
      <c r="IC139" s="77"/>
      <c r="ID139" s="77"/>
      <c r="IE139" s="77"/>
      <c r="IF139" s="77"/>
      <c r="IG139" s="77"/>
      <c r="IH139" s="77"/>
      <c r="II139" s="77"/>
      <c r="IJ139" s="77"/>
      <c r="IK139" s="77"/>
      <c r="IL139" s="77"/>
      <c r="IM139" s="77"/>
      <c r="IN139" s="77"/>
      <c r="IO139" s="77"/>
      <c r="IP139" s="77"/>
      <c r="IQ139" s="77"/>
    </row>
    <row r="140" spans="1:251" s="39" customFormat="1" ht="16.5" customHeight="1" x14ac:dyDescent="0.3">
      <c r="A140" s="95" t="s">
        <v>563</v>
      </c>
      <c r="B140" s="95" t="s">
        <v>286</v>
      </c>
      <c r="C140" s="8">
        <v>2015</v>
      </c>
      <c r="D140" s="42" t="s">
        <v>484</v>
      </c>
      <c r="E140" s="42" t="s">
        <v>472</v>
      </c>
      <c r="F140" s="42">
        <v>250505</v>
      </c>
      <c r="H140" s="314">
        <v>88</v>
      </c>
      <c r="I140" s="314"/>
      <c r="J140" s="314"/>
      <c r="K140" s="39" t="s">
        <v>129</v>
      </c>
      <c r="L140" s="41" t="s">
        <v>138</v>
      </c>
      <c r="M140" s="39" t="s">
        <v>244</v>
      </c>
      <c r="N140" s="39" t="s">
        <v>284</v>
      </c>
      <c r="O140" s="39" t="s">
        <v>525</v>
      </c>
      <c r="P140" s="39" t="s">
        <v>15</v>
      </c>
    </row>
    <row r="141" spans="1:251" s="39" customFormat="1" ht="16.5" customHeight="1" x14ac:dyDescent="0.3">
      <c r="A141" s="77">
        <v>10.23</v>
      </c>
      <c r="B141" s="174" t="s">
        <v>286</v>
      </c>
      <c r="C141" s="6">
        <v>2015</v>
      </c>
      <c r="D141" s="77" t="s">
        <v>633</v>
      </c>
      <c r="E141" s="77" t="s">
        <v>472</v>
      </c>
      <c r="F141" s="77">
        <v>250519</v>
      </c>
      <c r="G141" s="11" t="s">
        <v>741</v>
      </c>
      <c r="H141" s="316">
        <v>721</v>
      </c>
      <c r="I141" s="316"/>
      <c r="J141" s="316"/>
      <c r="K141" s="77" t="s">
        <v>129</v>
      </c>
      <c r="L141" s="41" t="s">
        <v>138</v>
      </c>
      <c r="M141" s="77" t="s">
        <v>244</v>
      </c>
      <c r="N141" s="77" t="s">
        <v>284</v>
      </c>
      <c r="O141" s="77" t="s">
        <v>525</v>
      </c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  <c r="BX141" s="77"/>
      <c r="BY141" s="77"/>
      <c r="BZ141" s="77"/>
      <c r="CA141" s="77"/>
      <c r="CB141" s="77"/>
      <c r="CC141" s="77"/>
      <c r="CD141" s="77"/>
      <c r="CE141" s="77"/>
      <c r="CF141" s="77"/>
      <c r="CG141" s="77"/>
      <c r="CH141" s="77"/>
      <c r="CI141" s="77"/>
      <c r="CJ141" s="77"/>
      <c r="CK141" s="77"/>
      <c r="CL141" s="77"/>
      <c r="CM141" s="77"/>
      <c r="CN141" s="77"/>
      <c r="CO141" s="77"/>
      <c r="CP141" s="77"/>
      <c r="CQ141" s="77"/>
      <c r="CR141" s="77"/>
      <c r="CS141" s="77"/>
      <c r="CT141" s="77"/>
      <c r="CU141" s="77"/>
      <c r="CV141" s="77"/>
      <c r="CW141" s="77"/>
      <c r="CX141" s="77"/>
      <c r="CY141" s="77"/>
      <c r="CZ141" s="77"/>
      <c r="DA141" s="77"/>
      <c r="DB141" s="77"/>
      <c r="DC141" s="77"/>
      <c r="DD141" s="77"/>
      <c r="DE141" s="77"/>
      <c r="DF141" s="77"/>
      <c r="DG141" s="77"/>
      <c r="DH141" s="77"/>
      <c r="DI141" s="77"/>
      <c r="DJ141" s="77"/>
      <c r="DK141" s="77"/>
      <c r="DL141" s="77"/>
      <c r="DM141" s="77"/>
      <c r="DN141" s="77"/>
      <c r="DO141" s="77"/>
      <c r="DP141" s="77"/>
      <c r="DQ141" s="77"/>
      <c r="DR141" s="77"/>
      <c r="DS141" s="77"/>
      <c r="DT141" s="77"/>
      <c r="DU141" s="77"/>
      <c r="DV141" s="77"/>
      <c r="DW141" s="77"/>
      <c r="DX141" s="77"/>
      <c r="DY141" s="77"/>
      <c r="DZ141" s="77"/>
      <c r="EA141" s="77"/>
      <c r="EB141" s="77"/>
      <c r="EC141" s="77"/>
      <c r="ED141" s="77"/>
      <c r="EE141" s="77"/>
      <c r="EF141" s="77"/>
      <c r="EG141" s="77"/>
      <c r="EH141" s="77"/>
      <c r="EI141" s="77"/>
      <c r="EJ141" s="77"/>
      <c r="EK141" s="77"/>
      <c r="EL141" s="77"/>
      <c r="EM141" s="77"/>
      <c r="EN141" s="77"/>
      <c r="EO141" s="77"/>
      <c r="EP141" s="77"/>
      <c r="EQ141" s="77"/>
      <c r="ER141" s="77"/>
      <c r="ES141" s="77"/>
      <c r="ET141" s="77"/>
      <c r="EU141" s="77"/>
      <c r="EV141" s="77"/>
      <c r="EW141" s="77"/>
      <c r="EX141" s="77"/>
      <c r="EY141" s="77"/>
      <c r="EZ141" s="77"/>
      <c r="FA141" s="77"/>
      <c r="FB141" s="77"/>
      <c r="FC141" s="77"/>
      <c r="FD141" s="77"/>
      <c r="FE141" s="77"/>
      <c r="FF141" s="77"/>
      <c r="FG141" s="77"/>
      <c r="FH141" s="77"/>
      <c r="FI141" s="77"/>
      <c r="FJ141" s="77"/>
      <c r="FK141" s="77"/>
      <c r="FL141" s="77"/>
      <c r="FM141" s="77"/>
      <c r="FN141" s="77"/>
      <c r="FO141" s="77"/>
      <c r="FP141" s="77"/>
      <c r="FQ141" s="77"/>
      <c r="FR141" s="77"/>
      <c r="FS141" s="77"/>
      <c r="FT141" s="77"/>
      <c r="FU141" s="77"/>
      <c r="FV141" s="77"/>
      <c r="FW141" s="77"/>
      <c r="FX141" s="77"/>
      <c r="FY141" s="77"/>
      <c r="FZ141" s="77"/>
      <c r="GA141" s="77"/>
      <c r="GB141" s="77"/>
      <c r="GC141" s="77"/>
      <c r="GD141" s="77"/>
      <c r="GE141" s="77"/>
      <c r="GF141" s="77"/>
      <c r="GG141" s="77"/>
      <c r="GH141" s="77"/>
      <c r="GI141" s="77"/>
      <c r="GJ141" s="77"/>
      <c r="GK141" s="77"/>
      <c r="GL141" s="77"/>
      <c r="GM141" s="77"/>
      <c r="GN141" s="77"/>
      <c r="GO141" s="77"/>
      <c r="GP141" s="77"/>
      <c r="GQ141" s="77"/>
      <c r="GR141" s="77"/>
      <c r="GS141" s="77"/>
      <c r="GT141" s="77"/>
      <c r="GU141" s="77"/>
      <c r="GV141" s="77"/>
      <c r="GW141" s="77"/>
      <c r="GX141" s="77"/>
      <c r="GY141" s="77"/>
      <c r="GZ141" s="77"/>
      <c r="HA141" s="77"/>
      <c r="HB141" s="77"/>
      <c r="HC141" s="77"/>
      <c r="HD141" s="77"/>
      <c r="HE141" s="77"/>
      <c r="HF141" s="77"/>
      <c r="HG141" s="77"/>
      <c r="HH141" s="77"/>
      <c r="HI141" s="77"/>
      <c r="HJ141" s="77"/>
      <c r="HK141" s="77"/>
      <c r="HL141" s="77"/>
      <c r="HM141" s="77"/>
      <c r="HN141" s="77"/>
      <c r="HO141" s="77"/>
      <c r="HP141" s="77"/>
      <c r="HQ141" s="77"/>
      <c r="HR141" s="77"/>
      <c r="HS141" s="77"/>
      <c r="HT141" s="77"/>
      <c r="HU141" s="77"/>
      <c r="HV141" s="77"/>
      <c r="HW141" s="77"/>
      <c r="HX141" s="77"/>
      <c r="HY141" s="77"/>
      <c r="HZ141" s="77"/>
      <c r="IA141" s="77"/>
      <c r="IB141" s="77"/>
      <c r="IC141" s="77"/>
      <c r="ID141" s="77"/>
      <c r="IE141" s="77"/>
      <c r="IF141" s="77"/>
      <c r="IG141" s="77"/>
      <c r="IH141" s="77"/>
      <c r="II141" s="77"/>
      <c r="IJ141" s="77"/>
      <c r="IK141" s="77"/>
      <c r="IL141" s="77"/>
      <c r="IM141" s="77"/>
      <c r="IN141" s="77"/>
      <c r="IO141" s="77"/>
      <c r="IP141" s="77"/>
      <c r="IQ141" s="77"/>
    </row>
    <row r="142" spans="1:251" s="39" customFormat="1" ht="16.5" customHeight="1" x14ac:dyDescent="0.3">
      <c r="A142" s="77" t="s">
        <v>748</v>
      </c>
      <c r="B142" s="174" t="s">
        <v>286</v>
      </c>
      <c r="C142" s="6">
        <v>2015</v>
      </c>
      <c r="D142" s="77" t="s">
        <v>736</v>
      </c>
      <c r="E142" s="77" t="s">
        <v>472</v>
      </c>
      <c r="F142" s="77">
        <v>250519</v>
      </c>
      <c r="G142" s="11"/>
      <c r="H142" s="316"/>
      <c r="I142" s="316"/>
      <c r="J142" s="316"/>
      <c r="K142" s="77" t="s">
        <v>129</v>
      </c>
      <c r="L142" s="41" t="s">
        <v>138</v>
      </c>
      <c r="M142" s="77" t="s">
        <v>244</v>
      </c>
      <c r="N142" s="77" t="s">
        <v>284</v>
      </c>
      <c r="O142" s="77" t="s">
        <v>525</v>
      </c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77"/>
      <c r="CD142" s="77"/>
      <c r="CE142" s="77"/>
      <c r="CF142" s="77"/>
      <c r="CG142" s="77"/>
      <c r="CH142" s="77"/>
      <c r="CI142" s="77"/>
      <c r="CJ142" s="77"/>
      <c r="CK142" s="77"/>
      <c r="CL142" s="77"/>
      <c r="CM142" s="77"/>
      <c r="CN142" s="77"/>
      <c r="CO142" s="77"/>
      <c r="CP142" s="77"/>
      <c r="CQ142" s="77"/>
      <c r="CR142" s="77"/>
      <c r="CS142" s="77"/>
      <c r="CT142" s="77"/>
      <c r="CU142" s="77"/>
      <c r="CV142" s="77"/>
      <c r="CW142" s="77"/>
      <c r="CX142" s="77"/>
      <c r="CY142" s="77"/>
      <c r="CZ142" s="77"/>
      <c r="DA142" s="77"/>
      <c r="DB142" s="77"/>
      <c r="DC142" s="77"/>
      <c r="DD142" s="77"/>
      <c r="DE142" s="77"/>
      <c r="DF142" s="77"/>
      <c r="DG142" s="77"/>
      <c r="DH142" s="77"/>
      <c r="DI142" s="77"/>
      <c r="DJ142" s="77"/>
      <c r="DK142" s="77"/>
      <c r="DL142" s="77"/>
      <c r="DM142" s="77"/>
      <c r="DN142" s="77"/>
      <c r="DO142" s="77"/>
      <c r="DP142" s="77"/>
      <c r="DQ142" s="77"/>
      <c r="DR142" s="77"/>
      <c r="DS142" s="77"/>
      <c r="DT142" s="77"/>
      <c r="DU142" s="77"/>
      <c r="DV142" s="77"/>
      <c r="DW142" s="77"/>
      <c r="DX142" s="77"/>
      <c r="DY142" s="77"/>
      <c r="DZ142" s="77"/>
      <c r="EA142" s="77"/>
      <c r="EB142" s="77"/>
      <c r="EC142" s="77"/>
      <c r="ED142" s="77"/>
      <c r="EE142" s="77"/>
      <c r="EF142" s="77"/>
      <c r="EG142" s="77"/>
      <c r="EH142" s="77"/>
      <c r="EI142" s="77"/>
      <c r="EJ142" s="77"/>
      <c r="EK142" s="77"/>
      <c r="EL142" s="77"/>
      <c r="EM142" s="77"/>
      <c r="EN142" s="77"/>
      <c r="EO142" s="77"/>
      <c r="EP142" s="77"/>
      <c r="EQ142" s="77"/>
      <c r="ER142" s="77"/>
      <c r="ES142" s="77"/>
      <c r="ET142" s="77"/>
      <c r="EU142" s="77"/>
      <c r="EV142" s="77"/>
      <c r="EW142" s="77"/>
      <c r="EX142" s="77"/>
      <c r="EY142" s="77"/>
      <c r="EZ142" s="77"/>
      <c r="FA142" s="77"/>
      <c r="FB142" s="77"/>
      <c r="FC142" s="77"/>
      <c r="FD142" s="77"/>
      <c r="FE142" s="77"/>
      <c r="FF142" s="77"/>
      <c r="FG142" s="77"/>
      <c r="FH142" s="77"/>
      <c r="FI142" s="77"/>
      <c r="FJ142" s="77"/>
      <c r="FK142" s="77"/>
      <c r="FL142" s="77"/>
      <c r="FM142" s="77"/>
      <c r="FN142" s="77"/>
      <c r="FO142" s="77"/>
      <c r="FP142" s="77"/>
      <c r="FQ142" s="77"/>
      <c r="FR142" s="77"/>
      <c r="FS142" s="77"/>
      <c r="FT142" s="77"/>
      <c r="FU142" s="77"/>
      <c r="FV142" s="77"/>
      <c r="FW142" s="77"/>
      <c r="FX142" s="77"/>
      <c r="FY142" s="77"/>
      <c r="FZ142" s="77"/>
      <c r="GA142" s="77"/>
      <c r="GB142" s="77"/>
      <c r="GC142" s="77"/>
      <c r="GD142" s="77"/>
      <c r="GE142" s="77"/>
      <c r="GF142" s="77"/>
      <c r="GG142" s="77"/>
      <c r="GH142" s="77"/>
      <c r="GI142" s="77"/>
      <c r="GJ142" s="77"/>
      <c r="GK142" s="77"/>
      <c r="GL142" s="77"/>
      <c r="GM142" s="77"/>
      <c r="GN142" s="77"/>
      <c r="GO142" s="77"/>
      <c r="GP142" s="77"/>
      <c r="GQ142" s="77"/>
      <c r="GR142" s="77"/>
      <c r="GS142" s="77"/>
      <c r="GT142" s="77"/>
      <c r="GU142" s="77"/>
      <c r="GV142" s="77"/>
      <c r="GW142" s="77"/>
      <c r="GX142" s="77"/>
      <c r="GY142" s="77"/>
      <c r="GZ142" s="77"/>
      <c r="HA142" s="77"/>
      <c r="HB142" s="77"/>
      <c r="HC142" s="77"/>
      <c r="HD142" s="77"/>
      <c r="HE142" s="77"/>
      <c r="HF142" s="77"/>
      <c r="HG142" s="77"/>
      <c r="HH142" s="77"/>
      <c r="HI142" s="77"/>
      <c r="HJ142" s="77"/>
      <c r="HK142" s="77"/>
      <c r="HL142" s="77"/>
      <c r="HM142" s="77"/>
      <c r="HN142" s="77"/>
      <c r="HO142" s="77"/>
      <c r="HP142" s="77"/>
      <c r="HQ142" s="77"/>
      <c r="HR142" s="77"/>
      <c r="HS142" s="77"/>
      <c r="HT142" s="77"/>
      <c r="HU142" s="77"/>
      <c r="HV142" s="77"/>
      <c r="HW142" s="77"/>
      <c r="HX142" s="77"/>
      <c r="HY142" s="77"/>
      <c r="HZ142" s="77"/>
      <c r="IA142" s="77"/>
      <c r="IB142" s="77"/>
      <c r="IC142" s="77"/>
      <c r="ID142" s="77"/>
      <c r="IE142" s="77"/>
      <c r="IF142" s="77"/>
      <c r="IG142" s="77"/>
      <c r="IH142" s="77"/>
      <c r="II142" s="77"/>
      <c r="IJ142" s="77"/>
      <c r="IK142" s="77"/>
      <c r="IL142" s="77"/>
      <c r="IM142" s="77"/>
      <c r="IN142" s="77"/>
      <c r="IO142" s="77"/>
      <c r="IP142" s="77"/>
      <c r="IQ142" s="77"/>
    </row>
    <row r="143" spans="1:251" s="287" customFormat="1" ht="16.5" customHeight="1" x14ac:dyDescent="0.3">
      <c r="A143" s="70">
        <v>0.8</v>
      </c>
      <c r="B143" s="174" t="s">
        <v>286</v>
      </c>
      <c r="C143" s="6">
        <v>2015</v>
      </c>
      <c r="D143" s="5" t="s">
        <v>96</v>
      </c>
      <c r="E143" s="5" t="s">
        <v>219</v>
      </c>
      <c r="F143" s="6">
        <v>250217</v>
      </c>
      <c r="G143" s="5"/>
      <c r="H143" s="313">
        <v>830</v>
      </c>
      <c r="I143" s="313"/>
      <c r="J143" s="313"/>
      <c r="K143" s="5" t="s">
        <v>129</v>
      </c>
      <c r="L143" s="5" t="s">
        <v>138</v>
      </c>
      <c r="M143" s="5" t="s">
        <v>246</v>
      </c>
      <c r="N143" s="6" t="s">
        <v>284</v>
      </c>
      <c r="O143" s="128" t="s">
        <v>167</v>
      </c>
      <c r="P143" s="5" t="s">
        <v>181</v>
      </c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</row>
    <row r="144" spans="1:251" s="278" customFormat="1" ht="16.5" customHeight="1" x14ac:dyDescent="0.3">
      <c r="A144" s="194">
        <v>1</v>
      </c>
      <c r="B144" s="174" t="s">
        <v>286</v>
      </c>
      <c r="C144" s="6">
        <v>2015</v>
      </c>
      <c r="D144" s="77" t="s">
        <v>759</v>
      </c>
      <c r="E144" s="77" t="s">
        <v>472</v>
      </c>
      <c r="F144" s="77">
        <v>250519</v>
      </c>
      <c r="G144" s="11"/>
      <c r="H144" s="316">
        <v>825</v>
      </c>
      <c r="I144" s="316"/>
      <c r="J144" s="316"/>
      <c r="K144" s="77" t="s">
        <v>129</v>
      </c>
      <c r="L144" s="5" t="s">
        <v>138</v>
      </c>
      <c r="M144" s="77" t="s">
        <v>246</v>
      </c>
      <c r="N144" s="77" t="s">
        <v>284</v>
      </c>
      <c r="O144" s="77" t="s">
        <v>525</v>
      </c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77"/>
      <c r="CD144" s="77"/>
      <c r="CE144" s="77"/>
      <c r="CF144" s="77"/>
      <c r="CG144" s="77"/>
      <c r="CH144" s="77"/>
      <c r="CI144" s="77"/>
      <c r="CJ144" s="77"/>
      <c r="CK144" s="77"/>
      <c r="CL144" s="77"/>
      <c r="CM144" s="77"/>
      <c r="CN144" s="77"/>
      <c r="CO144" s="77"/>
      <c r="CP144" s="77"/>
      <c r="CQ144" s="77"/>
      <c r="CR144" s="77"/>
      <c r="CS144" s="77"/>
      <c r="CT144" s="77"/>
      <c r="CU144" s="77"/>
      <c r="CV144" s="77"/>
      <c r="CW144" s="77"/>
      <c r="CX144" s="77"/>
      <c r="CY144" s="77"/>
      <c r="CZ144" s="77"/>
      <c r="DA144" s="77"/>
      <c r="DB144" s="77"/>
      <c r="DC144" s="77"/>
      <c r="DD144" s="77"/>
      <c r="DE144" s="77"/>
      <c r="DF144" s="77"/>
      <c r="DG144" s="77"/>
      <c r="DH144" s="77"/>
      <c r="DI144" s="77"/>
      <c r="DJ144" s="77"/>
      <c r="DK144" s="77"/>
      <c r="DL144" s="77"/>
      <c r="DM144" s="77"/>
      <c r="DN144" s="77"/>
      <c r="DO144" s="77"/>
      <c r="DP144" s="77"/>
      <c r="DQ144" s="77"/>
      <c r="DR144" s="77"/>
      <c r="DS144" s="77"/>
      <c r="DT144" s="77"/>
      <c r="DU144" s="77"/>
      <c r="DV144" s="77"/>
      <c r="DW144" s="77"/>
      <c r="DX144" s="77"/>
      <c r="DY144" s="77"/>
      <c r="DZ144" s="77"/>
      <c r="EA144" s="77"/>
      <c r="EB144" s="77"/>
      <c r="EC144" s="77"/>
      <c r="ED144" s="77"/>
      <c r="EE144" s="77"/>
      <c r="EF144" s="77"/>
      <c r="EG144" s="77"/>
      <c r="EH144" s="77"/>
      <c r="EI144" s="77"/>
      <c r="EJ144" s="77"/>
      <c r="EK144" s="77"/>
      <c r="EL144" s="77"/>
      <c r="EM144" s="77"/>
      <c r="EN144" s="77"/>
      <c r="EO144" s="77"/>
      <c r="EP144" s="77"/>
      <c r="EQ144" s="77"/>
      <c r="ER144" s="77"/>
      <c r="ES144" s="77"/>
      <c r="ET144" s="77"/>
      <c r="EU144" s="77"/>
      <c r="EV144" s="77"/>
      <c r="EW144" s="77"/>
      <c r="EX144" s="77"/>
      <c r="EY144" s="77"/>
      <c r="EZ144" s="77"/>
      <c r="FA144" s="77"/>
      <c r="FB144" s="77"/>
      <c r="FC144" s="77"/>
      <c r="FD144" s="77"/>
      <c r="FE144" s="77"/>
      <c r="FF144" s="77"/>
      <c r="FG144" s="77"/>
      <c r="FH144" s="77"/>
      <c r="FI144" s="77"/>
      <c r="FJ144" s="77"/>
      <c r="FK144" s="77"/>
      <c r="FL144" s="77"/>
      <c r="FM144" s="77"/>
      <c r="FN144" s="77"/>
      <c r="FO144" s="77"/>
      <c r="FP144" s="77"/>
      <c r="FQ144" s="77"/>
      <c r="FR144" s="77"/>
      <c r="FS144" s="77"/>
      <c r="FT144" s="77"/>
      <c r="FU144" s="77"/>
      <c r="FV144" s="77"/>
      <c r="FW144" s="77"/>
      <c r="FX144" s="77"/>
      <c r="FY144" s="77"/>
      <c r="FZ144" s="77"/>
      <c r="GA144" s="77"/>
      <c r="GB144" s="77"/>
      <c r="GC144" s="77"/>
      <c r="GD144" s="77"/>
      <c r="GE144" s="77"/>
      <c r="GF144" s="77"/>
      <c r="GG144" s="77"/>
      <c r="GH144" s="77"/>
      <c r="GI144" s="77"/>
      <c r="GJ144" s="77"/>
      <c r="GK144" s="77"/>
      <c r="GL144" s="77"/>
      <c r="GM144" s="77"/>
      <c r="GN144" s="77"/>
      <c r="GO144" s="77"/>
      <c r="GP144" s="77"/>
      <c r="GQ144" s="77"/>
      <c r="GR144" s="77"/>
      <c r="GS144" s="77"/>
      <c r="GT144" s="77"/>
      <c r="GU144" s="77"/>
      <c r="GV144" s="77"/>
      <c r="GW144" s="77"/>
      <c r="GX144" s="77"/>
      <c r="GY144" s="77"/>
      <c r="GZ144" s="77"/>
      <c r="HA144" s="77"/>
      <c r="HB144" s="77"/>
      <c r="HC144" s="77"/>
      <c r="HD144" s="77"/>
      <c r="HE144" s="77"/>
      <c r="HF144" s="77"/>
      <c r="HG144" s="77"/>
      <c r="HH144" s="77"/>
      <c r="HI144" s="77"/>
      <c r="HJ144" s="77"/>
      <c r="HK144" s="77"/>
      <c r="HL144" s="77"/>
      <c r="HM144" s="77"/>
      <c r="HN144" s="77"/>
      <c r="HO144" s="77"/>
      <c r="HP144" s="77"/>
      <c r="HQ144" s="77"/>
      <c r="HR144" s="77"/>
      <c r="HS144" s="77"/>
      <c r="HT144" s="77"/>
      <c r="HU144" s="77"/>
      <c r="HV144" s="77"/>
      <c r="HW144" s="77"/>
      <c r="HX144" s="77"/>
      <c r="HY144" s="77"/>
      <c r="HZ144" s="77"/>
      <c r="IA144" s="77"/>
      <c r="IB144" s="77"/>
      <c r="IC144" s="77"/>
      <c r="ID144" s="77"/>
      <c r="IE144" s="77"/>
      <c r="IF144" s="77"/>
      <c r="IG144" s="77"/>
      <c r="IH144" s="77"/>
      <c r="II144" s="77"/>
      <c r="IJ144" s="77"/>
      <c r="IK144" s="77"/>
      <c r="IL144" s="77"/>
      <c r="IM144" s="77"/>
      <c r="IN144" s="77"/>
      <c r="IO144" s="77"/>
      <c r="IP144" s="77"/>
      <c r="IQ144" s="77"/>
    </row>
    <row r="145" spans="1:251" s="278" customFormat="1" ht="16.5" customHeight="1" x14ac:dyDescent="0.3">
      <c r="A145" s="194">
        <v>3.01</v>
      </c>
      <c r="B145" s="174" t="s">
        <v>286</v>
      </c>
      <c r="C145" s="6">
        <v>2015</v>
      </c>
      <c r="D145" s="77" t="s">
        <v>760</v>
      </c>
      <c r="E145" s="77" t="s">
        <v>472</v>
      </c>
      <c r="F145" s="77">
        <v>250519</v>
      </c>
      <c r="G145" s="11" t="s">
        <v>763</v>
      </c>
      <c r="H145" s="316">
        <v>772</v>
      </c>
      <c r="I145" s="316"/>
      <c r="J145" s="316"/>
      <c r="K145" s="77" t="s">
        <v>129</v>
      </c>
      <c r="L145" s="5" t="s">
        <v>138</v>
      </c>
      <c r="M145" s="77" t="s">
        <v>246</v>
      </c>
      <c r="N145" s="77" t="s">
        <v>284</v>
      </c>
      <c r="O145" s="77" t="s">
        <v>525</v>
      </c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  <c r="BZ145" s="77"/>
      <c r="CA145" s="77"/>
      <c r="CB145" s="77"/>
      <c r="CC145" s="77"/>
      <c r="CD145" s="77"/>
      <c r="CE145" s="77"/>
      <c r="CF145" s="77"/>
      <c r="CG145" s="77"/>
      <c r="CH145" s="77"/>
      <c r="CI145" s="77"/>
      <c r="CJ145" s="77"/>
      <c r="CK145" s="77"/>
      <c r="CL145" s="77"/>
      <c r="CM145" s="77"/>
      <c r="CN145" s="77"/>
      <c r="CO145" s="77"/>
      <c r="CP145" s="77"/>
      <c r="CQ145" s="77"/>
      <c r="CR145" s="77"/>
      <c r="CS145" s="77"/>
      <c r="CT145" s="77"/>
      <c r="CU145" s="77"/>
      <c r="CV145" s="77"/>
      <c r="CW145" s="77"/>
      <c r="CX145" s="77"/>
      <c r="CY145" s="77"/>
      <c r="CZ145" s="77"/>
      <c r="DA145" s="77"/>
      <c r="DB145" s="77"/>
      <c r="DC145" s="77"/>
      <c r="DD145" s="77"/>
      <c r="DE145" s="77"/>
      <c r="DF145" s="77"/>
      <c r="DG145" s="77"/>
      <c r="DH145" s="77"/>
      <c r="DI145" s="77"/>
      <c r="DJ145" s="77"/>
      <c r="DK145" s="77"/>
      <c r="DL145" s="77"/>
      <c r="DM145" s="77"/>
      <c r="DN145" s="77"/>
      <c r="DO145" s="77"/>
      <c r="DP145" s="77"/>
      <c r="DQ145" s="77"/>
      <c r="DR145" s="77"/>
      <c r="DS145" s="77"/>
      <c r="DT145" s="77"/>
      <c r="DU145" s="77"/>
      <c r="DV145" s="77"/>
      <c r="DW145" s="77"/>
      <c r="DX145" s="77"/>
      <c r="DY145" s="77"/>
      <c r="DZ145" s="77"/>
      <c r="EA145" s="77"/>
      <c r="EB145" s="77"/>
      <c r="EC145" s="77"/>
      <c r="ED145" s="77"/>
      <c r="EE145" s="77"/>
      <c r="EF145" s="77"/>
      <c r="EG145" s="77"/>
      <c r="EH145" s="77"/>
      <c r="EI145" s="77"/>
      <c r="EJ145" s="77"/>
      <c r="EK145" s="77"/>
      <c r="EL145" s="77"/>
      <c r="EM145" s="77"/>
      <c r="EN145" s="77"/>
      <c r="EO145" s="77"/>
      <c r="EP145" s="77"/>
      <c r="EQ145" s="77"/>
      <c r="ER145" s="77"/>
      <c r="ES145" s="77"/>
      <c r="ET145" s="77"/>
      <c r="EU145" s="77"/>
      <c r="EV145" s="77"/>
      <c r="EW145" s="77"/>
      <c r="EX145" s="77"/>
      <c r="EY145" s="77"/>
      <c r="EZ145" s="77"/>
      <c r="FA145" s="77"/>
      <c r="FB145" s="77"/>
      <c r="FC145" s="77"/>
      <c r="FD145" s="77"/>
      <c r="FE145" s="77"/>
      <c r="FF145" s="77"/>
      <c r="FG145" s="77"/>
      <c r="FH145" s="77"/>
      <c r="FI145" s="77"/>
      <c r="FJ145" s="77"/>
      <c r="FK145" s="77"/>
      <c r="FL145" s="77"/>
      <c r="FM145" s="77"/>
      <c r="FN145" s="77"/>
      <c r="FO145" s="77"/>
      <c r="FP145" s="77"/>
      <c r="FQ145" s="77"/>
      <c r="FR145" s="77"/>
      <c r="FS145" s="77"/>
      <c r="FT145" s="77"/>
      <c r="FU145" s="77"/>
      <c r="FV145" s="77"/>
      <c r="FW145" s="77"/>
      <c r="FX145" s="77"/>
      <c r="FY145" s="77"/>
      <c r="FZ145" s="77"/>
      <c r="GA145" s="77"/>
      <c r="GB145" s="77"/>
      <c r="GC145" s="77"/>
      <c r="GD145" s="77"/>
      <c r="GE145" s="77"/>
      <c r="GF145" s="77"/>
      <c r="GG145" s="77"/>
      <c r="GH145" s="77"/>
      <c r="GI145" s="77"/>
      <c r="GJ145" s="77"/>
      <c r="GK145" s="77"/>
      <c r="GL145" s="77"/>
      <c r="GM145" s="77"/>
      <c r="GN145" s="77"/>
      <c r="GO145" s="77"/>
      <c r="GP145" s="77"/>
      <c r="GQ145" s="77"/>
      <c r="GR145" s="77"/>
      <c r="GS145" s="77"/>
      <c r="GT145" s="77"/>
      <c r="GU145" s="77"/>
      <c r="GV145" s="77"/>
      <c r="GW145" s="77"/>
      <c r="GX145" s="77"/>
      <c r="GY145" s="77"/>
      <c r="GZ145" s="77"/>
      <c r="HA145" s="77"/>
      <c r="HB145" s="77"/>
      <c r="HC145" s="77"/>
      <c r="HD145" s="77"/>
      <c r="HE145" s="77"/>
      <c r="HF145" s="77"/>
      <c r="HG145" s="77"/>
      <c r="HH145" s="77"/>
      <c r="HI145" s="77"/>
      <c r="HJ145" s="77"/>
      <c r="HK145" s="77"/>
      <c r="HL145" s="77"/>
      <c r="HM145" s="77"/>
      <c r="HN145" s="77"/>
      <c r="HO145" s="77"/>
      <c r="HP145" s="77"/>
      <c r="HQ145" s="77"/>
      <c r="HR145" s="77"/>
      <c r="HS145" s="77"/>
      <c r="HT145" s="77"/>
      <c r="HU145" s="77"/>
      <c r="HV145" s="77"/>
      <c r="HW145" s="77"/>
      <c r="HX145" s="77"/>
      <c r="HY145" s="77"/>
      <c r="HZ145" s="77"/>
      <c r="IA145" s="77"/>
      <c r="IB145" s="77"/>
      <c r="IC145" s="77"/>
      <c r="ID145" s="77"/>
      <c r="IE145" s="77"/>
      <c r="IF145" s="77"/>
      <c r="IG145" s="77"/>
      <c r="IH145" s="77"/>
      <c r="II145" s="77"/>
      <c r="IJ145" s="77"/>
      <c r="IK145" s="77"/>
      <c r="IL145" s="77"/>
      <c r="IM145" s="77"/>
      <c r="IN145" s="77"/>
      <c r="IO145" s="77"/>
      <c r="IP145" s="77"/>
      <c r="IQ145" s="77"/>
    </row>
    <row r="146" spans="1:251" s="278" customFormat="1" ht="16.5" customHeight="1" x14ac:dyDescent="0.3">
      <c r="A146" s="70">
        <v>1.64</v>
      </c>
      <c r="B146" s="174" t="s">
        <v>286</v>
      </c>
      <c r="C146" s="6">
        <v>2015</v>
      </c>
      <c r="D146" s="5" t="s">
        <v>36</v>
      </c>
      <c r="E146" s="5" t="s">
        <v>219</v>
      </c>
      <c r="F146" s="6">
        <v>250217</v>
      </c>
      <c r="G146" s="5"/>
      <c r="H146" s="313">
        <v>770</v>
      </c>
      <c r="I146" s="313"/>
      <c r="J146" s="313"/>
      <c r="K146" s="5" t="s">
        <v>129</v>
      </c>
      <c r="L146" s="5" t="s">
        <v>138</v>
      </c>
      <c r="M146" s="5" t="s">
        <v>246</v>
      </c>
      <c r="N146" s="6" t="s">
        <v>284</v>
      </c>
      <c r="O146" s="128" t="s">
        <v>167</v>
      </c>
      <c r="P146" s="5" t="s">
        <v>181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</row>
    <row r="147" spans="1:251" s="278" customFormat="1" ht="16.5" customHeight="1" x14ac:dyDescent="0.3">
      <c r="A147" s="8" t="s">
        <v>564</v>
      </c>
      <c r="B147" s="8" t="s">
        <v>297</v>
      </c>
      <c r="C147" s="8">
        <v>2017</v>
      </c>
      <c r="D147" s="42" t="s">
        <v>484</v>
      </c>
      <c r="E147" s="42" t="s">
        <v>472</v>
      </c>
      <c r="F147" s="42">
        <v>250505</v>
      </c>
      <c r="G147" s="39"/>
      <c r="H147" s="314">
        <v>0</v>
      </c>
      <c r="I147" s="314"/>
      <c r="J147" s="314"/>
      <c r="K147" s="39" t="s">
        <v>130</v>
      </c>
      <c r="L147" s="39" t="s">
        <v>138</v>
      </c>
      <c r="M147" s="39" t="s">
        <v>244</v>
      </c>
      <c r="N147" s="39" t="s">
        <v>507</v>
      </c>
      <c r="O147" s="39" t="s">
        <v>525</v>
      </c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  <c r="HQ147" s="39"/>
      <c r="HR147" s="39"/>
      <c r="HS147" s="39"/>
      <c r="HT147" s="39"/>
      <c r="HU147" s="39"/>
      <c r="HV147" s="39"/>
      <c r="HW147" s="39"/>
      <c r="HX147" s="39"/>
      <c r="HY147" s="39"/>
      <c r="HZ147" s="39"/>
      <c r="IA147" s="39"/>
      <c r="IB147" s="39"/>
      <c r="IC147" s="39"/>
      <c r="ID147" s="39"/>
      <c r="IE147" s="39"/>
      <c r="IF147" s="39"/>
      <c r="IG147" s="39"/>
      <c r="IH147" s="39"/>
      <c r="II147" s="39"/>
      <c r="IJ147" s="39"/>
      <c r="IK147" s="39"/>
      <c r="IL147" s="39"/>
      <c r="IM147" s="39"/>
      <c r="IN147" s="39"/>
      <c r="IO147" s="39"/>
      <c r="IP147" s="39"/>
      <c r="IQ147" s="39"/>
    </row>
    <row r="148" spans="1:251" s="278" customFormat="1" ht="16.5" customHeight="1" x14ac:dyDescent="0.3">
      <c r="A148" s="70">
        <v>0.7</v>
      </c>
      <c r="B148" s="8" t="s">
        <v>297</v>
      </c>
      <c r="C148" s="8">
        <v>2017</v>
      </c>
      <c r="D148" s="5" t="s">
        <v>96</v>
      </c>
      <c r="E148" s="5" t="s">
        <v>219</v>
      </c>
      <c r="F148" s="6">
        <v>250217</v>
      </c>
      <c r="G148" s="5"/>
      <c r="H148" s="313">
        <v>715</v>
      </c>
      <c r="I148" s="315"/>
      <c r="J148" s="315"/>
      <c r="K148" s="5" t="s">
        <v>130</v>
      </c>
      <c r="L148" s="5" t="s">
        <v>138</v>
      </c>
      <c r="M148" s="5" t="s">
        <v>246</v>
      </c>
      <c r="N148" s="8" t="s">
        <v>177</v>
      </c>
      <c r="O148" s="128" t="s">
        <v>167</v>
      </c>
      <c r="P148" s="5" t="s">
        <v>181</v>
      </c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5"/>
      <c r="HX148" s="5"/>
      <c r="HY148" s="5"/>
      <c r="HZ148" s="5"/>
      <c r="IA148" s="5"/>
      <c r="IB148" s="5"/>
      <c r="IC148" s="5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</row>
    <row r="149" spans="1:251" s="278" customFormat="1" ht="16.5" customHeight="1" x14ac:dyDescent="0.3">
      <c r="A149" s="70">
        <v>1.25</v>
      </c>
      <c r="B149" s="8" t="s">
        <v>297</v>
      </c>
      <c r="C149" s="8">
        <v>2017</v>
      </c>
      <c r="D149" s="5" t="s">
        <v>36</v>
      </c>
      <c r="E149" s="5" t="s">
        <v>219</v>
      </c>
      <c r="F149" s="6">
        <v>250217</v>
      </c>
      <c r="G149" s="5"/>
      <c r="H149" s="313">
        <v>520</v>
      </c>
      <c r="I149" s="315"/>
      <c r="J149" s="315"/>
      <c r="K149" s="5" t="s">
        <v>130</v>
      </c>
      <c r="L149" s="5" t="s">
        <v>138</v>
      </c>
      <c r="M149" s="5" t="s">
        <v>246</v>
      </c>
      <c r="N149" s="8" t="s">
        <v>177</v>
      </c>
      <c r="O149" s="128" t="s">
        <v>167</v>
      </c>
      <c r="P149" s="5" t="s">
        <v>181</v>
      </c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5"/>
      <c r="HX149" s="5"/>
      <c r="HY149" s="5"/>
      <c r="HZ149" s="5"/>
      <c r="IA149" s="5"/>
      <c r="IB149" s="5"/>
      <c r="IC149" s="5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</row>
    <row r="150" spans="1:251" s="278" customFormat="1" ht="16.5" customHeight="1" x14ac:dyDescent="0.3">
      <c r="A150" s="39">
        <v>6.81</v>
      </c>
      <c r="B150" s="41" t="s">
        <v>128</v>
      </c>
      <c r="C150" s="39">
        <v>2003</v>
      </c>
      <c r="D150" s="41" t="s">
        <v>232</v>
      </c>
      <c r="E150" s="5" t="s">
        <v>229</v>
      </c>
      <c r="F150" s="6">
        <v>250119</v>
      </c>
      <c r="G150" s="5"/>
      <c r="H150" s="314"/>
      <c r="I150" s="314">
        <v>786</v>
      </c>
      <c r="J150" s="314"/>
      <c r="K150" s="5" t="s">
        <v>129</v>
      </c>
      <c r="L150" s="269" t="s">
        <v>207</v>
      </c>
      <c r="M150" s="5" t="s">
        <v>246</v>
      </c>
      <c r="N150" s="39" t="s">
        <v>139</v>
      </c>
      <c r="O150" s="41" t="s">
        <v>167</v>
      </c>
      <c r="P150" s="8" t="s">
        <v>181</v>
      </c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  <c r="FT150" s="41"/>
      <c r="FU150" s="41"/>
      <c r="FV150" s="41"/>
      <c r="FW150" s="41"/>
      <c r="FX150" s="41"/>
      <c r="FY150" s="41"/>
      <c r="FZ150" s="41"/>
      <c r="GA150" s="41"/>
      <c r="GB150" s="41"/>
      <c r="GC150" s="41"/>
      <c r="GD150" s="41"/>
      <c r="GE150" s="41"/>
      <c r="GF150" s="41"/>
      <c r="GG150" s="41"/>
      <c r="GH150" s="41"/>
      <c r="GI150" s="41"/>
      <c r="GJ150" s="41"/>
      <c r="GK150" s="41"/>
      <c r="GL150" s="41"/>
      <c r="GM150" s="41"/>
      <c r="GN150" s="41"/>
      <c r="GO150" s="41"/>
      <c r="GP150" s="41"/>
      <c r="GQ150" s="41"/>
      <c r="GR150" s="41"/>
      <c r="GS150" s="41"/>
      <c r="GT150" s="41"/>
      <c r="GU150" s="41"/>
      <c r="GV150" s="41"/>
      <c r="GW150" s="41"/>
      <c r="GX150" s="41"/>
      <c r="GY150" s="41"/>
      <c r="GZ150" s="41"/>
      <c r="HA150" s="41"/>
      <c r="HB150" s="41"/>
      <c r="HC150" s="41"/>
      <c r="HD150" s="41"/>
      <c r="HE150" s="41"/>
      <c r="HF150" s="41"/>
      <c r="HG150" s="41"/>
      <c r="HH150" s="41"/>
      <c r="HI150" s="41"/>
      <c r="HJ150" s="41"/>
      <c r="HK150" s="41"/>
      <c r="HL150" s="41"/>
      <c r="HM150" s="41"/>
      <c r="HN150" s="41"/>
      <c r="HO150" s="41"/>
      <c r="HP150" s="41"/>
      <c r="HQ150" s="41"/>
      <c r="HR150" s="41"/>
      <c r="HS150" s="41"/>
      <c r="HT150" s="41"/>
      <c r="HU150" s="41"/>
      <c r="HV150" s="41"/>
      <c r="HW150" s="41"/>
      <c r="HX150" s="41"/>
      <c r="HY150" s="41"/>
      <c r="HZ150" s="41"/>
      <c r="IA150" s="41"/>
      <c r="IB150" s="41"/>
      <c r="IC150" s="5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</row>
    <row r="151" spans="1:251" s="278" customFormat="1" ht="16.5" customHeight="1" x14ac:dyDescent="0.3">
      <c r="A151" s="77">
        <v>6.91</v>
      </c>
      <c r="B151" s="77" t="s">
        <v>128</v>
      </c>
      <c r="C151" s="77">
        <v>2003</v>
      </c>
      <c r="D151" s="77" t="s">
        <v>764</v>
      </c>
      <c r="E151" s="77" t="s">
        <v>472</v>
      </c>
      <c r="F151" s="77">
        <v>250519</v>
      </c>
      <c r="G151" s="11" t="s">
        <v>767</v>
      </c>
      <c r="H151" s="316"/>
      <c r="I151" s="316">
        <v>808</v>
      </c>
      <c r="J151" s="316"/>
      <c r="K151" s="77" t="s">
        <v>129</v>
      </c>
      <c r="L151" s="269" t="s">
        <v>207</v>
      </c>
      <c r="M151" s="77" t="s">
        <v>246</v>
      </c>
      <c r="N151" s="77" t="s">
        <v>282</v>
      </c>
      <c r="O151" s="77" t="s">
        <v>525</v>
      </c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  <c r="BX151" s="77"/>
      <c r="BY151" s="77"/>
      <c r="BZ151" s="77"/>
      <c r="CA151" s="77"/>
      <c r="CB151" s="77"/>
      <c r="CC151" s="77"/>
      <c r="CD151" s="77"/>
      <c r="CE151" s="77"/>
      <c r="CF151" s="77"/>
      <c r="CG151" s="77"/>
      <c r="CH151" s="77"/>
      <c r="CI151" s="77"/>
      <c r="CJ151" s="77"/>
      <c r="CK151" s="77"/>
      <c r="CL151" s="77"/>
      <c r="CM151" s="77"/>
      <c r="CN151" s="77"/>
      <c r="CO151" s="77"/>
      <c r="CP151" s="77"/>
      <c r="CQ151" s="77"/>
      <c r="CR151" s="77"/>
      <c r="CS151" s="77"/>
      <c r="CT151" s="77"/>
      <c r="CU151" s="77"/>
      <c r="CV151" s="77"/>
      <c r="CW151" s="77"/>
      <c r="CX151" s="77"/>
      <c r="CY151" s="77"/>
      <c r="CZ151" s="77"/>
      <c r="DA151" s="77"/>
      <c r="DB151" s="77"/>
      <c r="DC151" s="77"/>
      <c r="DD151" s="77"/>
      <c r="DE151" s="77"/>
      <c r="DF151" s="77"/>
      <c r="DG151" s="77"/>
      <c r="DH151" s="77"/>
      <c r="DI151" s="77"/>
      <c r="DJ151" s="77"/>
      <c r="DK151" s="77"/>
      <c r="DL151" s="77"/>
      <c r="DM151" s="77"/>
      <c r="DN151" s="77"/>
      <c r="DO151" s="77"/>
      <c r="DP151" s="77"/>
      <c r="DQ151" s="77"/>
      <c r="DR151" s="77"/>
      <c r="DS151" s="77"/>
      <c r="DT151" s="77"/>
      <c r="DU151" s="77"/>
      <c r="DV151" s="77"/>
      <c r="DW151" s="77"/>
      <c r="DX151" s="77"/>
      <c r="DY151" s="77"/>
      <c r="DZ151" s="77"/>
      <c r="EA151" s="77"/>
      <c r="EB151" s="77"/>
      <c r="EC151" s="77"/>
      <c r="ED151" s="77"/>
      <c r="EE151" s="77"/>
      <c r="EF151" s="77"/>
      <c r="EG151" s="77"/>
      <c r="EH151" s="77"/>
      <c r="EI151" s="77"/>
      <c r="EJ151" s="77"/>
      <c r="EK151" s="77"/>
      <c r="EL151" s="77"/>
      <c r="EM151" s="77"/>
      <c r="EN151" s="77"/>
      <c r="EO151" s="77"/>
      <c r="EP151" s="77"/>
      <c r="EQ151" s="77"/>
      <c r="ER151" s="77"/>
      <c r="ES151" s="77"/>
      <c r="ET151" s="77"/>
      <c r="EU151" s="77"/>
      <c r="EV151" s="77"/>
      <c r="EW151" s="77"/>
      <c r="EX151" s="77"/>
      <c r="EY151" s="77"/>
      <c r="EZ151" s="77"/>
      <c r="FA151" s="77"/>
      <c r="FB151" s="77"/>
      <c r="FC151" s="77"/>
      <c r="FD151" s="77"/>
      <c r="FE151" s="77"/>
      <c r="FF151" s="77"/>
      <c r="FG151" s="77"/>
      <c r="FH151" s="77"/>
      <c r="FI151" s="77"/>
      <c r="FJ151" s="77"/>
      <c r="FK151" s="77"/>
      <c r="FL151" s="77"/>
      <c r="FM151" s="77"/>
      <c r="FN151" s="77"/>
      <c r="FO151" s="77"/>
      <c r="FP151" s="77"/>
      <c r="FQ151" s="77"/>
      <c r="FR151" s="77"/>
      <c r="FS151" s="77"/>
      <c r="FT151" s="77"/>
      <c r="FU151" s="77"/>
      <c r="FV151" s="77"/>
      <c r="FW151" s="77"/>
      <c r="FX151" s="77"/>
      <c r="FY151" s="77"/>
      <c r="FZ151" s="77"/>
      <c r="GA151" s="77"/>
      <c r="GB151" s="77"/>
      <c r="GC151" s="77"/>
      <c r="GD151" s="77"/>
      <c r="GE151" s="77"/>
      <c r="GF151" s="77"/>
      <c r="GG151" s="77"/>
      <c r="GH151" s="77"/>
      <c r="GI151" s="77"/>
      <c r="GJ151" s="77"/>
      <c r="GK151" s="77"/>
      <c r="GL151" s="77"/>
      <c r="GM151" s="77"/>
      <c r="GN151" s="77"/>
      <c r="GO151" s="77"/>
      <c r="GP151" s="77"/>
      <c r="GQ151" s="77"/>
      <c r="GR151" s="77"/>
      <c r="GS151" s="77"/>
      <c r="GT151" s="77"/>
      <c r="GU151" s="77"/>
      <c r="GV151" s="77"/>
      <c r="GW151" s="77"/>
      <c r="GX151" s="77"/>
      <c r="GY151" s="77"/>
      <c r="GZ151" s="77"/>
      <c r="HA151" s="77"/>
      <c r="HB151" s="77"/>
      <c r="HC151" s="77"/>
      <c r="HD151" s="77"/>
      <c r="HE151" s="77"/>
      <c r="HF151" s="77"/>
      <c r="HG151" s="77"/>
      <c r="HH151" s="77"/>
      <c r="HI151" s="77"/>
      <c r="HJ151" s="77"/>
      <c r="HK151" s="77"/>
      <c r="HL151" s="77"/>
      <c r="HM151" s="77"/>
      <c r="HN151" s="77"/>
      <c r="HO151" s="77"/>
      <c r="HP151" s="77"/>
      <c r="HQ151" s="77"/>
      <c r="HR151" s="77"/>
      <c r="HS151" s="77"/>
      <c r="HT151" s="77"/>
      <c r="HU151" s="77"/>
      <c r="HV151" s="77"/>
      <c r="HW151" s="77"/>
      <c r="HX151" s="77"/>
      <c r="HY151" s="77"/>
      <c r="HZ151" s="77"/>
      <c r="IA151" s="77"/>
      <c r="IB151" s="77"/>
      <c r="IC151" s="77"/>
      <c r="ID151" s="77"/>
      <c r="IE151" s="77"/>
      <c r="IF151" s="77"/>
      <c r="IG151" s="77"/>
      <c r="IH151" s="77"/>
      <c r="II151" s="77"/>
      <c r="IJ151" s="77"/>
      <c r="IK151" s="77"/>
      <c r="IL151" s="77"/>
      <c r="IM151" s="77"/>
      <c r="IN151" s="77"/>
      <c r="IO151" s="77"/>
      <c r="IP151" s="77"/>
      <c r="IQ151" s="77"/>
    </row>
    <row r="152" spans="1:251" s="278" customFormat="1" ht="16.5" customHeight="1" x14ac:dyDescent="0.3">
      <c r="A152" s="39">
        <v>2.57</v>
      </c>
      <c r="B152" s="41" t="s">
        <v>128</v>
      </c>
      <c r="C152" s="39">
        <v>2003</v>
      </c>
      <c r="D152" s="41" t="s">
        <v>36</v>
      </c>
      <c r="E152" s="5" t="s">
        <v>219</v>
      </c>
      <c r="F152" s="6">
        <v>250113</v>
      </c>
      <c r="G152" s="5"/>
      <c r="H152" s="314"/>
      <c r="I152" s="314">
        <v>419</v>
      </c>
      <c r="J152" s="314"/>
      <c r="K152" s="5" t="s">
        <v>129</v>
      </c>
      <c r="L152" s="269" t="s">
        <v>207</v>
      </c>
      <c r="M152" s="5" t="s">
        <v>246</v>
      </c>
      <c r="N152" s="39" t="s">
        <v>139</v>
      </c>
      <c r="O152" s="41" t="s">
        <v>167</v>
      </c>
      <c r="P152" s="8" t="s">
        <v>181</v>
      </c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  <c r="HG152" s="41"/>
      <c r="HH152" s="41"/>
      <c r="HI152" s="41"/>
      <c r="HJ152" s="41"/>
      <c r="HK152" s="41"/>
      <c r="HL152" s="41"/>
      <c r="HM152" s="41"/>
      <c r="HN152" s="41"/>
      <c r="HO152" s="41"/>
      <c r="HP152" s="41"/>
      <c r="HQ152" s="41"/>
      <c r="HR152" s="41"/>
      <c r="HS152" s="41"/>
      <c r="HT152" s="41"/>
      <c r="HU152" s="41"/>
      <c r="HV152" s="41"/>
      <c r="HW152" s="41"/>
      <c r="HX152" s="41"/>
      <c r="HY152" s="41"/>
      <c r="HZ152" s="41"/>
      <c r="IA152" s="41"/>
      <c r="IB152" s="41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</row>
    <row r="153" spans="1:251" s="278" customFormat="1" ht="16.5" customHeight="1" x14ac:dyDescent="0.3">
      <c r="A153" s="39">
        <v>8.01</v>
      </c>
      <c r="B153" s="41" t="s">
        <v>128</v>
      </c>
      <c r="C153" s="39">
        <v>2003</v>
      </c>
      <c r="D153" s="5" t="s">
        <v>134</v>
      </c>
      <c r="E153" s="5" t="s">
        <v>219</v>
      </c>
      <c r="F153" s="6">
        <v>250217</v>
      </c>
      <c r="G153" s="39"/>
      <c r="H153" s="314"/>
      <c r="I153" s="314"/>
      <c r="J153" s="314"/>
      <c r="K153" s="5" t="s">
        <v>129</v>
      </c>
      <c r="L153" s="269" t="s">
        <v>207</v>
      </c>
      <c r="M153" s="5" t="s">
        <v>246</v>
      </c>
      <c r="N153" s="39" t="s">
        <v>139</v>
      </c>
      <c r="O153" s="41" t="s">
        <v>167</v>
      </c>
      <c r="P153" s="41" t="s">
        <v>181</v>
      </c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  <c r="GX153" s="41"/>
      <c r="GY153" s="41"/>
      <c r="GZ153" s="41"/>
      <c r="HA153" s="41"/>
      <c r="HB153" s="41"/>
      <c r="HC153" s="41"/>
      <c r="HD153" s="41"/>
      <c r="HE153" s="41"/>
      <c r="HF153" s="41"/>
      <c r="HG153" s="41"/>
      <c r="HH153" s="41"/>
      <c r="HI153" s="41"/>
      <c r="HJ153" s="41"/>
      <c r="HK153" s="41"/>
      <c r="HL153" s="41"/>
      <c r="HM153" s="41"/>
      <c r="HN153" s="41"/>
      <c r="HO153" s="41"/>
      <c r="HP153" s="41"/>
      <c r="HQ153" s="41"/>
      <c r="HR153" s="41"/>
      <c r="HS153" s="41"/>
      <c r="HT153" s="41"/>
      <c r="HU153" s="41"/>
      <c r="HV153" s="41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</row>
    <row r="154" spans="1:251" s="278" customFormat="1" ht="16.5" customHeight="1" x14ac:dyDescent="0.3">
      <c r="A154" s="77">
        <v>35.36</v>
      </c>
      <c r="B154" s="71" t="s">
        <v>293</v>
      </c>
      <c r="C154" s="6">
        <v>2012</v>
      </c>
      <c r="D154" s="77" t="s">
        <v>744</v>
      </c>
      <c r="E154" s="77" t="s">
        <v>472</v>
      </c>
      <c r="F154" s="77">
        <v>250519</v>
      </c>
      <c r="G154" s="11" t="s">
        <v>746</v>
      </c>
      <c r="H154" s="316">
        <v>402</v>
      </c>
      <c r="I154" s="316">
        <v>188</v>
      </c>
      <c r="J154" s="316"/>
      <c r="K154" s="77" t="s">
        <v>130</v>
      </c>
      <c r="L154" s="184" t="s">
        <v>131</v>
      </c>
      <c r="M154" s="77" t="s">
        <v>244</v>
      </c>
      <c r="N154" s="77" t="s">
        <v>294</v>
      </c>
      <c r="O154" s="77" t="s">
        <v>525</v>
      </c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  <c r="AV154" s="77"/>
      <c r="AW154" s="77"/>
      <c r="AX154" s="77"/>
      <c r="AY154" s="77"/>
      <c r="AZ154" s="77"/>
      <c r="BA154" s="77"/>
      <c r="BB154" s="77"/>
      <c r="BC154" s="77"/>
      <c r="BD154" s="77"/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7"/>
      <c r="BV154" s="77"/>
      <c r="BW154" s="77"/>
      <c r="BX154" s="77"/>
      <c r="BY154" s="77"/>
      <c r="BZ154" s="77"/>
      <c r="CA154" s="77"/>
      <c r="CB154" s="77"/>
      <c r="CC154" s="77"/>
      <c r="CD154" s="77"/>
      <c r="CE154" s="77"/>
      <c r="CF154" s="77"/>
      <c r="CG154" s="77"/>
      <c r="CH154" s="77"/>
      <c r="CI154" s="77"/>
      <c r="CJ154" s="77"/>
      <c r="CK154" s="77"/>
      <c r="CL154" s="77"/>
      <c r="CM154" s="77"/>
      <c r="CN154" s="77"/>
      <c r="CO154" s="77"/>
      <c r="CP154" s="77"/>
      <c r="CQ154" s="77"/>
      <c r="CR154" s="77"/>
      <c r="CS154" s="77"/>
      <c r="CT154" s="77"/>
      <c r="CU154" s="77"/>
      <c r="CV154" s="77"/>
      <c r="CW154" s="77"/>
      <c r="CX154" s="77"/>
      <c r="CY154" s="77"/>
      <c r="CZ154" s="77"/>
      <c r="DA154" s="77"/>
      <c r="DB154" s="77"/>
      <c r="DC154" s="77"/>
      <c r="DD154" s="77"/>
      <c r="DE154" s="77"/>
      <c r="DF154" s="77"/>
      <c r="DG154" s="77"/>
      <c r="DH154" s="77"/>
      <c r="DI154" s="77"/>
      <c r="DJ154" s="77"/>
      <c r="DK154" s="77"/>
      <c r="DL154" s="77"/>
      <c r="DM154" s="77"/>
      <c r="DN154" s="77"/>
      <c r="DO154" s="77"/>
      <c r="DP154" s="77"/>
      <c r="DQ154" s="77"/>
      <c r="DR154" s="77"/>
      <c r="DS154" s="77"/>
      <c r="DT154" s="77"/>
      <c r="DU154" s="77"/>
      <c r="DV154" s="77"/>
      <c r="DW154" s="77"/>
      <c r="DX154" s="77"/>
      <c r="DY154" s="77"/>
      <c r="DZ154" s="77"/>
      <c r="EA154" s="77"/>
      <c r="EB154" s="77"/>
      <c r="EC154" s="77"/>
      <c r="ED154" s="77"/>
      <c r="EE154" s="77"/>
      <c r="EF154" s="77"/>
      <c r="EG154" s="77"/>
      <c r="EH154" s="77"/>
      <c r="EI154" s="77"/>
      <c r="EJ154" s="77"/>
      <c r="EK154" s="77"/>
      <c r="EL154" s="77"/>
      <c r="EM154" s="77"/>
      <c r="EN154" s="77"/>
      <c r="EO154" s="77"/>
      <c r="EP154" s="77"/>
      <c r="EQ154" s="77"/>
      <c r="ER154" s="77"/>
      <c r="ES154" s="77"/>
      <c r="ET154" s="77"/>
      <c r="EU154" s="77"/>
      <c r="EV154" s="77"/>
      <c r="EW154" s="77"/>
      <c r="EX154" s="77"/>
      <c r="EY154" s="77"/>
      <c r="EZ154" s="77"/>
      <c r="FA154" s="77"/>
      <c r="FB154" s="77"/>
      <c r="FC154" s="77"/>
      <c r="FD154" s="77"/>
      <c r="FE154" s="77"/>
      <c r="FF154" s="77"/>
      <c r="FG154" s="77"/>
      <c r="FH154" s="77"/>
      <c r="FI154" s="77"/>
      <c r="FJ154" s="77"/>
      <c r="FK154" s="77"/>
      <c r="FL154" s="77"/>
      <c r="FM154" s="77"/>
      <c r="FN154" s="77"/>
      <c r="FO154" s="77"/>
      <c r="FP154" s="77"/>
      <c r="FQ154" s="77"/>
      <c r="FR154" s="77"/>
      <c r="FS154" s="77"/>
      <c r="FT154" s="77"/>
      <c r="FU154" s="77"/>
      <c r="FV154" s="77"/>
      <c r="FW154" s="77"/>
      <c r="FX154" s="77"/>
      <c r="FY154" s="77"/>
      <c r="FZ154" s="77"/>
      <c r="GA154" s="77"/>
      <c r="GB154" s="77"/>
      <c r="GC154" s="77"/>
      <c r="GD154" s="77"/>
      <c r="GE154" s="77"/>
      <c r="GF154" s="77"/>
      <c r="GG154" s="77"/>
      <c r="GH154" s="77"/>
      <c r="GI154" s="77"/>
      <c r="GJ154" s="77"/>
      <c r="GK154" s="77"/>
      <c r="GL154" s="77"/>
      <c r="GM154" s="77"/>
      <c r="GN154" s="77"/>
      <c r="GO154" s="77"/>
      <c r="GP154" s="77"/>
      <c r="GQ154" s="77"/>
      <c r="GR154" s="77"/>
      <c r="GS154" s="77"/>
      <c r="GT154" s="77"/>
      <c r="GU154" s="77"/>
      <c r="GV154" s="77"/>
      <c r="GW154" s="77"/>
      <c r="GX154" s="77"/>
      <c r="GY154" s="77"/>
      <c r="GZ154" s="77"/>
      <c r="HA154" s="77"/>
      <c r="HB154" s="77"/>
      <c r="HC154" s="77"/>
      <c r="HD154" s="77"/>
      <c r="HE154" s="77"/>
      <c r="HF154" s="77"/>
      <c r="HG154" s="77"/>
      <c r="HH154" s="77"/>
      <c r="HI154" s="77"/>
      <c r="HJ154" s="77"/>
      <c r="HK154" s="77"/>
      <c r="HL154" s="77"/>
      <c r="HM154" s="77"/>
      <c r="HN154" s="77"/>
      <c r="HO154" s="77"/>
      <c r="HP154" s="77"/>
      <c r="HQ154" s="77"/>
      <c r="HR154" s="77"/>
      <c r="HS154" s="77"/>
      <c r="HT154" s="77"/>
      <c r="HU154" s="77"/>
      <c r="HV154" s="77"/>
      <c r="HW154" s="77"/>
      <c r="HX154" s="77"/>
      <c r="HY154" s="77"/>
      <c r="HZ154" s="77"/>
      <c r="IA154" s="77"/>
      <c r="IB154" s="77"/>
      <c r="IC154" s="77"/>
      <c r="ID154" s="77"/>
      <c r="IE154" s="77"/>
      <c r="IF154" s="77"/>
      <c r="IG154" s="77"/>
      <c r="IH154" s="77"/>
      <c r="II154" s="77"/>
      <c r="IJ154" s="77"/>
      <c r="IK154" s="77"/>
      <c r="IL154" s="77"/>
      <c r="IM154" s="77"/>
      <c r="IN154" s="77"/>
      <c r="IO154" s="77"/>
      <c r="IP154" s="77"/>
      <c r="IQ154" s="77"/>
    </row>
    <row r="155" spans="1:251" s="278" customFormat="1" ht="16.5" customHeight="1" x14ac:dyDescent="0.3">
      <c r="A155" s="42" t="s">
        <v>565</v>
      </c>
      <c r="B155" s="42" t="s">
        <v>293</v>
      </c>
      <c r="C155" s="42">
        <v>2012</v>
      </c>
      <c r="D155" s="42" t="s">
        <v>484</v>
      </c>
      <c r="E155" s="42" t="s">
        <v>472</v>
      </c>
      <c r="F155" s="42">
        <v>250505</v>
      </c>
      <c r="G155" s="39"/>
      <c r="H155" s="314">
        <v>41</v>
      </c>
      <c r="I155" s="314"/>
      <c r="J155" s="314"/>
      <c r="K155" s="39" t="s">
        <v>130</v>
      </c>
      <c r="L155" s="8" t="s">
        <v>131</v>
      </c>
      <c r="M155" s="39" t="s">
        <v>244</v>
      </c>
      <c r="N155" s="39" t="s">
        <v>294</v>
      </c>
      <c r="O155" s="39" t="s">
        <v>525</v>
      </c>
      <c r="P155" s="39" t="s">
        <v>15</v>
      </c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  <c r="HI155" s="39"/>
      <c r="HJ155" s="39"/>
      <c r="HK155" s="39"/>
      <c r="HL155" s="39"/>
      <c r="HM155" s="39"/>
      <c r="HN155" s="39"/>
      <c r="HO155" s="39"/>
      <c r="HP155" s="39"/>
      <c r="HQ155" s="39"/>
      <c r="HR155" s="39"/>
      <c r="HS155" s="39"/>
      <c r="HT155" s="39"/>
      <c r="HU155" s="39"/>
      <c r="HV155" s="39"/>
      <c r="HW155" s="39"/>
      <c r="HX155" s="39"/>
      <c r="HY155" s="39"/>
      <c r="HZ155" s="39"/>
      <c r="IA155" s="39"/>
      <c r="IB155" s="39"/>
      <c r="IC155" s="39"/>
      <c r="ID155" s="39"/>
      <c r="IE155" s="39"/>
      <c r="IF155" s="39"/>
      <c r="IG155" s="39"/>
      <c r="IH155" s="39"/>
      <c r="II155" s="39"/>
      <c r="IJ155" s="39"/>
      <c r="IK155" s="39"/>
      <c r="IL155" s="39"/>
      <c r="IM155" s="39"/>
      <c r="IN155" s="39"/>
      <c r="IO155" s="39"/>
      <c r="IP155" s="39"/>
      <c r="IQ155" s="39"/>
    </row>
    <row r="156" spans="1:251" s="278" customFormat="1" ht="16.5" customHeight="1" x14ac:dyDescent="0.3">
      <c r="A156" s="70">
        <v>0.8</v>
      </c>
      <c r="B156" s="71" t="s">
        <v>293</v>
      </c>
      <c r="C156" s="6">
        <v>2012</v>
      </c>
      <c r="D156" s="5" t="s">
        <v>96</v>
      </c>
      <c r="E156" s="5" t="s">
        <v>219</v>
      </c>
      <c r="F156" s="6">
        <v>250217</v>
      </c>
      <c r="G156" s="5"/>
      <c r="H156" s="313">
        <v>563</v>
      </c>
      <c r="I156" s="315"/>
      <c r="J156" s="315"/>
      <c r="K156" s="5" t="s">
        <v>130</v>
      </c>
      <c r="L156" s="8" t="s">
        <v>131</v>
      </c>
      <c r="M156" s="5" t="s">
        <v>246</v>
      </c>
      <c r="N156" s="8" t="s">
        <v>294</v>
      </c>
      <c r="O156" s="128" t="s">
        <v>167</v>
      </c>
      <c r="P156" s="41" t="s">
        <v>181</v>
      </c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</row>
    <row r="157" spans="1:251" s="278" customFormat="1" ht="16.5" customHeight="1" x14ac:dyDescent="0.3">
      <c r="A157" s="70">
        <v>1.85</v>
      </c>
      <c r="B157" s="71" t="s">
        <v>293</v>
      </c>
      <c r="C157" s="6">
        <v>2012</v>
      </c>
      <c r="D157" s="5" t="s">
        <v>36</v>
      </c>
      <c r="E157" s="5" t="s">
        <v>219</v>
      </c>
      <c r="F157" s="6">
        <v>250217</v>
      </c>
      <c r="G157" s="5"/>
      <c r="H157" s="313">
        <v>670</v>
      </c>
      <c r="I157" s="313">
        <v>88</v>
      </c>
      <c r="J157" s="315"/>
      <c r="K157" s="5" t="s">
        <v>130</v>
      </c>
      <c r="L157" s="8" t="s">
        <v>131</v>
      </c>
      <c r="M157" s="5" t="s">
        <v>246</v>
      </c>
      <c r="N157" s="8" t="s">
        <v>294</v>
      </c>
      <c r="O157" s="128" t="s">
        <v>167</v>
      </c>
      <c r="P157" s="41" t="s">
        <v>181</v>
      </c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</row>
    <row r="158" spans="1:251" s="278" customFormat="1" ht="16.5" customHeight="1" x14ac:dyDescent="0.3">
      <c r="A158" s="42">
        <v>9.6999999999999993</v>
      </c>
      <c r="B158" s="71" t="s">
        <v>567</v>
      </c>
      <c r="C158" s="165">
        <v>2019</v>
      </c>
      <c r="D158" s="71" t="s">
        <v>603</v>
      </c>
      <c r="E158" s="41" t="s">
        <v>665</v>
      </c>
      <c r="F158" s="39">
        <v>250507</v>
      </c>
      <c r="G158" s="42">
        <v>-0.6</v>
      </c>
      <c r="H158" s="314">
        <v>0</v>
      </c>
      <c r="I158" s="314"/>
      <c r="J158" s="314"/>
      <c r="K158" s="41" t="s">
        <v>130</v>
      </c>
      <c r="L158" s="41" t="s">
        <v>138</v>
      </c>
      <c r="M158" s="41" t="s">
        <v>244</v>
      </c>
      <c r="N158" s="42" t="s">
        <v>507</v>
      </c>
      <c r="O158" s="71" t="s">
        <v>167</v>
      </c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  <c r="FT158" s="41"/>
      <c r="FU158" s="41"/>
      <c r="FV158" s="41"/>
      <c r="FW158" s="41"/>
      <c r="FX158" s="41"/>
      <c r="FY158" s="41"/>
      <c r="FZ158" s="41"/>
      <c r="GA158" s="41"/>
      <c r="GB158" s="41"/>
      <c r="GC158" s="41"/>
      <c r="GD158" s="41"/>
      <c r="GE158" s="41"/>
      <c r="GF158" s="41"/>
      <c r="GG158" s="41"/>
      <c r="GH158" s="41"/>
      <c r="GI158" s="41"/>
      <c r="GJ158" s="41"/>
      <c r="GK158" s="41"/>
      <c r="GL158" s="41"/>
      <c r="GM158" s="41"/>
      <c r="GN158" s="41"/>
      <c r="GO158" s="41"/>
      <c r="GP158" s="41"/>
      <c r="GQ158" s="41"/>
      <c r="GR158" s="41"/>
      <c r="GS158" s="41"/>
      <c r="GT158" s="41"/>
      <c r="GU158" s="41"/>
      <c r="GV158" s="41"/>
      <c r="GW158" s="41"/>
      <c r="GX158" s="41"/>
      <c r="GY158" s="41"/>
      <c r="GZ158" s="41"/>
      <c r="HA158" s="41"/>
      <c r="HB158" s="41"/>
      <c r="HC158" s="41"/>
      <c r="HD158" s="41"/>
      <c r="HE158" s="41"/>
      <c r="HF158" s="41"/>
      <c r="HG158" s="41"/>
      <c r="HH158" s="41"/>
      <c r="HI158" s="41"/>
      <c r="HJ158" s="41"/>
      <c r="HK158" s="41"/>
      <c r="HL158" s="41"/>
      <c r="HM158" s="41"/>
      <c r="HN158" s="41"/>
      <c r="HO158" s="41"/>
      <c r="HP158" s="41"/>
      <c r="HQ158" s="41"/>
      <c r="HR158" s="41"/>
      <c r="HS158" s="41"/>
      <c r="HT158" s="41"/>
      <c r="HU158" s="41"/>
      <c r="HV158" s="41"/>
      <c r="HW158" s="41"/>
      <c r="HX158" s="41"/>
      <c r="HY158" s="41"/>
      <c r="HZ158" s="41"/>
      <c r="IA158" s="41"/>
      <c r="IB158" s="41"/>
      <c r="IC158" s="41"/>
      <c r="ID158" s="41"/>
      <c r="IE158" s="41"/>
      <c r="IF158" s="41"/>
      <c r="IG158" s="41"/>
      <c r="IH158" s="41"/>
      <c r="II158" s="41"/>
      <c r="IJ158" s="41"/>
      <c r="IK158" s="41"/>
      <c r="IL158" s="41"/>
      <c r="IM158" s="41"/>
      <c r="IN158" s="41"/>
      <c r="IO158" s="41"/>
      <c r="IP158" s="41"/>
      <c r="IQ158" s="41"/>
    </row>
    <row r="159" spans="1:251" s="278" customFormat="1" ht="16.5" customHeight="1" x14ac:dyDescent="0.3">
      <c r="A159" s="8" t="s">
        <v>566</v>
      </c>
      <c r="B159" s="8" t="s">
        <v>567</v>
      </c>
      <c r="C159" s="6">
        <v>2019</v>
      </c>
      <c r="D159" s="42" t="s">
        <v>484</v>
      </c>
      <c r="E159" s="42" t="s">
        <v>472</v>
      </c>
      <c r="F159" s="42">
        <v>250505</v>
      </c>
      <c r="G159" s="39"/>
      <c r="H159" s="314">
        <v>0</v>
      </c>
      <c r="I159" s="314"/>
      <c r="J159" s="314"/>
      <c r="K159" s="39" t="s">
        <v>130</v>
      </c>
      <c r="L159" s="39" t="s">
        <v>138</v>
      </c>
      <c r="M159" s="39" t="s">
        <v>244</v>
      </c>
      <c r="N159" s="39" t="s">
        <v>507</v>
      </c>
      <c r="O159" s="39" t="s">
        <v>525</v>
      </c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  <c r="GE159" s="39"/>
      <c r="GF159" s="39"/>
      <c r="GG159" s="39"/>
      <c r="GH159" s="39"/>
      <c r="GI159" s="39"/>
      <c r="GJ159" s="39"/>
      <c r="GK159" s="39"/>
      <c r="GL159" s="39"/>
      <c r="GM159" s="39"/>
      <c r="GN159" s="39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  <c r="HE159" s="39"/>
      <c r="HF159" s="39"/>
      <c r="HG159" s="39"/>
      <c r="HH159" s="39"/>
      <c r="HI159" s="39"/>
      <c r="HJ159" s="39"/>
      <c r="HK159" s="39"/>
      <c r="HL159" s="39"/>
      <c r="HM159" s="39"/>
      <c r="HN159" s="39"/>
      <c r="HO159" s="39"/>
      <c r="HP159" s="39"/>
      <c r="HQ159" s="39"/>
      <c r="HR159" s="39"/>
      <c r="HS159" s="39"/>
      <c r="HT159" s="39"/>
      <c r="HU159" s="39"/>
      <c r="HV159" s="39"/>
      <c r="HW159" s="39"/>
      <c r="HX159" s="39"/>
      <c r="HY159" s="39"/>
      <c r="HZ159" s="39"/>
      <c r="IA159" s="39"/>
      <c r="IB159" s="39"/>
      <c r="IC159" s="39"/>
      <c r="ID159" s="39"/>
      <c r="IE159" s="39"/>
      <c r="IF159" s="39"/>
      <c r="IG159" s="39"/>
      <c r="IH159" s="39"/>
      <c r="II159" s="39"/>
      <c r="IJ159" s="39"/>
      <c r="IK159" s="39"/>
      <c r="IL159" s="39"/>
      <c r="IM159" s="39"/>
      <c r="IN159" s="39"/>
      <c r="IO159" s="39"/>
      <c r="IP159" s="39"/>
      <c r="IQ159" s="39"/>
    </row>
    <row r="160" spans="1:251" s="278" customFormat="1" ht="16.5" customHeight="1" x14ac:dyDescent="0.3">
      <c r="A160" s="42">
        <v>14.4</v>
      </c>
      <c r="B160" s="71" t="s">
        <v>567</v>
      </c>
      <c r="C160" s="165">
        <v>2019</v>
      </c>
      <c r="D160" s="71" t="s">
        <v>633</v>
      </c>
      <c r="E160" s="41" t="s">
        <v>665</v>
      </c>
      <c r="F160" s="39">
        <v>250507</v>
      </c>
      <c r="G160" s="42">
        <v>-0.8</v>
      </c>
      <c r="H160" s="314">
        <v>0</v>
      </c>
      <c r="I160" s="314"/>
      <c r="J160" s="314"/>
      <c r="K160" s="41" t="s">
        <v>130</v>
      </c>
      <c r="L160" s="41" t="s">
        <v>138</v>
      </c>
      <c r="M160" s="41" t="s">
        <v>244</v>
      </c>
      <c r="N160" s="42" t="s">
        <v>507</v>
      </c>
      <c r="O160" s="71" t="s">
        <v>167</v>
      </c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  <c r="FT160" s="41"/>
      <c r="FU160" s="41"/>
      <c r="FV160" s="41"/>
      <c r="FW160" s="41"/>
      <c r="FX160" s="41"/>
      <c r="FY160" s="41"/>
      <c r="FZ160" s="41"/>
      <c r="GA160" s="41"/>
      <c r="GB160" s="41"/>
      <c r="GC160" s="41"/>
      <c r="GD160" s="41"/>
      <c r="GE160" s="41"/>
      <c r="GF160" s="41"/>
      <c r="GG160" s="41"/>
      <c r="GH160" s="41"/>
      <c r="GI160" s="41"/>
      <c r="GJ160" s="41"/>
      <c r="GK160" s="41"/>
      <c r="GL160" s="41"/>
      <c r="GM160" s="41"/>
      <c r="GN160" s="41"/>
      <c r="GO160" s="41"/>
      <c r="GP160" s="41"/>
      <c r="GQ160" s="41"/>
      <c r="GR160" s="41"/>
      <c r="GS160" s="41"/>
      <c r="GT160" s="41"/>
      <c r="GU160" s="41"/>
      <c r="GV160" s="41"/>
      <c r="GW160" s="41"/>
      <c r="GX160" s="41"/>
      <c r="GY160" s="41"/>
      <c r="GZ160" s="41"/>
      <c r="HA160" s="41"/>
      <c r="HB160" s="41"/>
      <c r="HC160" s="41"/>
      <c r="HD160" s="41"/>
      <c r="HE160" s="41"/>
      <c r="HF160" s="41"/>
      <c r="HG160" s="41"/>
      <c r="HH160" s="41"/>
      <c r="HI160" s="41"/>
      <c r="HJ160" s="41"/>
      <c r="HK160" s="41"/>
      <c r="HL160" s="41"/>
      <c r="HM160" s="41"/>
      <c r="HN160" s="41"/>
      <c r="HO160" s="41"/>
      <c r="HP160" s="41"/>
      <c r="HQ160" s="41"/>
      <c r="HR160" s="41"/>
      <c r="HS160" s="41"/>
      <c r="HT160" s="41"/>
      <c r="HU160" s="41"/>
      <c r="HV160" s="41"/>
      <c r="HW160" s="41"/>
      <c r="HX160" s="41"/>
      <c r="HY160" s="41"/>
      <c r="HZ160" s="41"/>
      <c r="IA160" s="41"/>
      <c r="IB160" s="41"/>
      <c r="IC160" s="41"/>
      <c r="ID160" s="41"/>
      <c r="IE160" s="41"/>
      <c r="IF160" s="41"/>
      <c r="IG160" s="41"/>
      <c r="IH160" s="41"/>
      <c r="II160" s="41"/>
      <c r="IJ160" s="41"/>
      <c r="IK160" s="41"/>
      <c r="IL160" s="41"/>
      <c r="IM160" s="41"/>
      <c r="IN160" s="41"/>
      <c r="IO160" s="41"/>
      <c r="IP160" s="41"/>
      <c r="IQ160" s="41"/>
    </row>
    <row r="161" spans="1:251" s="278" customFormat="1" ht="16.5" customHeight="1" x14ac:dyDescent="0.3">
      <c r="A161" s="42">
        <v>1.69</v>
      </c>
      <c r="B161" s="71" t="s">
        <v>567</v>
      </c>
      <c r="C161" s="165">
        <v>2019</v>
      </c>
      <c r="D161" s="71" t="s">
        <v>645</v>
      </c>
      <c r="E161" s="41" t="s">
        <v>665</v>
      </c>
      <c r="F161" s="39">
        <v>250507</v>
      </c>
      <c r="G161" s="282"/>
      <c r="H161" s="314">
        <v>468</v>
      </c>
      <c r="I161" s="314"/>
      <c r="J161" s="314"/>
      <c r="K161" s="41" t="s">
        <v>130</v>
      </c>
      <c r="L161" s="41" t="s">
        <v>138</v>
      </c>
      <c r="M161" s="41" t="s">
        <v>245</v>
      </c>
      <c r="N161" s="42" t="s">
        <v>507</v>
      </c>
      <c r="O161" s="71" t="s">
        <v>167</v>
      </c>
      <c r="P161" s="41" t="s">
        <v>15</v>
      </c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  <c r="FV161" s="41"/>
      <c r="FW161" s="41"/>
      <c r="FX161" s="41"/>
      <c r="FY161" s="41"/>
      <c r="FZ161" s="41"/>
      <c r="GA161" s="41"/>
      <c r="GB161" s="41"/>
      <c r="GC161" s="41"/>
      <c r="GD161" s="41"/>
      <c r="GE161" s="41"/>
      <c r="GF161" s="41"/>
      <c r="GG161" s="41"/>
      <c r="GH161" s="41"/>
      <c r="GI161" s="41"/>
      <c r="GJ161" s="41"/>
      <c r="GK161" s="41"/>
      <c r="GL161" s="41"/>
      <c r="GM161" s="41"/>
      <c r="GN161" s="41"/>
      <c r="GO161" s="41"/>
      <c r="GP161" s="41"/>
      <c r="GQ161" s="41"/>
      <c r="GR161" s="41"/>
      <c r="GS161" s="41"/>
      <c r="GT161" s="41"/>
      <c r="GU161" s="41"/>
      <c r="GV161" s="41"/>
      <c r="GW161" s="41"/>
      <c r="GX161" s="41"/>
      <c r="GY161" s="41"/>
      <c r="GZ161" s="41"/>
      <c r="HA161" s="41"/>
      <c r="HB161" s="41"/>
      <c r="HC161" s="41"/>
      <c r="HD161" s="41"/>
      <c r="HE161" s="41"/>
      <c r="HF161" s="41"/>
      <c r="HG161" s="41"/>
      <c r="HH161" s="41"/>
      <c r="HI161" s="41"/>
      <c r="HJ161" s="41"/>
      <c r="HK161" s="41"/>
      <c r="HL161" s="41"/>
      <c r="HM161" s="41"/>
      <c r="HN161" s="41"/>
      <c r="HO161" s="41"/>
      <c r="HP161" s="41"/>
      <c r="HQ161" s="41"/>
      <c r="HR161" s="41"/>
      <c r="HS161" s="41"/>
      <c r="HT161" s="41"/>
      <c r="HU161" s="41"/>
      <c r="HV161" s="41"/>
      <c r="HW161" s="41"/>
      <c r="HX161" s="41"/>
      <c r="HY161" s="41"/>
      <c r="HZ161" s="41"/>
      <c r="IA161" s="41"/>
      <c r="IB161" s="41"/>
      <c r="IC161" s="41"/>
      <c r="ID161" s="41"/>
      <c r="IE161" s="41"/>
      <c r="IF161" s="41"/>
      <c r="IG161" s="41"/>
      <c r="IH161" s="41"/>
      <c r="II161" s="41"/>
      <c r="IJ161" s="41"/>
      <c r="IK161" s="41"/>
      <c r="IL161" s="41"/>
      <c r="IM161" s="41"/>
      <c r="IN161" s="41"/>
      <c r="IO161" s="41"/>
      <c r="IP161" s="41"/>
      <c r="IQ161" s="41"/>
    </row>
    <row r="162" spans="1:251" s="278" customFormat="1" ht="16.5" customHeight="1" x14ac:dyDescent="0.3">
      <c r="A162" s="285">
        <v>22.53</v>
      </c>
      <c r="B162" s="274" t="s">
        <v>354</v>
      </c>
      <c r="C162" s="6">
        <v>2004</v>
      </c>
      <c r="D162" s="274" t="s">
        <v>355</v>
      </c>
      <c r="E162" s="273" t="s">
        <v>391</v>
      </c>
      <c r="F162" s="6">
        <v>250426</v>
      </c>
      <c r="G162" s="8"/>
      <c r="H162" s="317"/>
      <c r="I162" s="317"/>
      <c r="J162" s="317"/>
      <c r="K162" s="8" t="s">
        <v>130</v>
      </c>
      <c r="L162" s="273" t="s">
        <v>131</v>
      </c>
      <c r="M162" s="10" t="s">
        <v>389</v>
      </c>
      <c r="N162" s="274" t="s">
        <v>356</v>
      </c>
      <c r="O162" s="274" t="s">
        <v>167</v>
      </c>
      <c r="P162" s="8" t="s">
        <v>181</v>
      </c>
      <c r="Q162" s="9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</row>
    <row r="163" spans="1:251" s="278" customFormat="1" ht="16.5" customHeight="1" x14ac:dyDescent="0.3">
      <c r="A163" s="42" t="s">
        <v>568</v>
      </c>
      <c r="B163" s="277" t="s">
        <v>569</v>
      </c>
      <c r="C163" s="42">
        <v>1997</v>
      </c>
      <c r="D163" s="276" t="s">
        <v>471</v>
      </c>
      <c r="E163" s="42" t="s">
        <v>472</v>
      </c>
      <c r="F163" s="42">
        <v>250505</v>
      </c>
      <c r="G163" s="39"/>
      <c r="H163" s="314"/>
      <c r="I163" s="314">
        <v>291</v>
      </c>
      <c r="J163" s="314"/>
      <c r="K163" s="39" t="s">
        <v>130</v>
      </c>
      <c r="L163" s="39" t="s">
        <v>131</v>
      </c>
      <c r="M163" s="39" t="s">
        <v>244</v>
      </c>
      <c r="N163" s="39" t="s">
        <v>279</v>
      </c>
      <c r="O163" s="42" t="s">
        <v>525</v>
      </c>
      <c r="P163" s="39" t="s">
        <v>15</v>
      </c>
      <c r="Q163" s="39"/>
      <c r="R163" s="39"/>
      <c r="S163" s="42" t="s">
        <v>474</v>
      </c>
      <c r="T163" s="278">
        <v>46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  <c r="GN163" s="39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  <c r="HI163" s="39"/>
      <c r="HJ163" s="39"/>
      <c r="HK163" s="39"/>
      <c r="HL163" s="39"/>
      <c r="HM163" s="39"/>
      <c r="HN163" s="39"/>
      <c r="HO163" s="39"/>
      <c r="HP163" s="39"/>
      <c r="HQ163" s="39"/>
      <c r="HR163" s="39"/>
      <c r="HS163" s="39"/>
      <c r="HT163" s="39"/>
      <c r="HU163" s="39"/>
      <c r="HV163" s="39"/>
      <c r="HW163" s="39"/>
      <c r="HX163" s="39"/>
      <c r="HY163" s="39"/>
      <c r="HZ163" s="39"/>
      <c r="IA163" s="39"/>
      <c r="IB163" s="39"/>
      <c r="IC163" s="39"/>
      <c r="ID163" s="39"/>
      <c r="IE163" s="39"/>
      <c r="IF163" s="39"/>
      <c r="IG163" s="39"/>
      <c r="IH163" s="39"/>
      <c r="II163" s="39"/>
      <c r="IJ163" s="39"/>
      <c r="IK163" s="39"/>
      <c r="IL163" s="39"/>
      <c r="IM163" s="39"/>
      <c r="IN163" s="39"/>
      <c r="IO163" s="39"/>
      <c r="IP163" s="39"/>
      <c r="IQ163" s="39"/>
    </row>
    <row r="164" spans="1:251" s="278" customFormat="1" ht="16.5" customHeight="1" x14ac:dyDescent="0.3">
      <c r="A164" s="286" t="s">
        <v>395</v>
      </c>
      <c r="B164" s="274" t="s">
        <v>380</v>
      </c>
      <c r="C164" s="6">
        <v>1965</v>
      </c>
      <c r="D164" s="274" t="s">
        <v>276</v>
      </c>
      <c r="E164" s="273" t="s">
        <v>391</v>
      </c>
      <c r="F164" s="6">
        <v>250426</v>
      </c>
      <c r="G164" s="8"/>
      <c r="H164" s="317"/>
      <c r="I164" s="317"/>
      <c r="J164" s="317"/>
      <c r="K164" s="8" t="s">
        <v>130</v>
      </c>
      <c r="L164" s="273" t="s">
        <v>131</v>
      </c>
      <c r="M164" s="10" t="s">
        <v>389</v>
      </c>
      <c r="N164" s="274" t="s">
        <v>381</v>
      </c>
      <c r="O164" s="274" t="s">
        <v>167</v>
      </c>
      <c r="P164" s="8" t="s">
        <v>181</v>
      </c>
      <c r="Q164" s="9" t="s">
        <v>412</v>
      </c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</row>
    <row r="165" spans="1:251" s="278" customFormat="1" ht="16.5" customHeight="1" x14ac:dyDescent="0.3">
      <c r="A165" s="70">
        <v>16.48</v>
      </c>
      <c r="B165" s="175" t="s">
        <v>348</v>
      </c>
      <c r="C165" s="6">
        <v>1985</v>
      </c>
      <c r="D165" s="8" t="s">
        <v>349</v>
      </c>
      <c r="E165" s="5" t="s">
        <v>350</v>
      </c>
      <c r="F165" s="6">
        <v>250506</v>
      </c>
      <c r="G165" s="5"/>
      <c r="H165" s="316"/>
      <c r="I165" s="316"/>
      <c r="J165" s="313"/>
      <c r="K165" s="5" t="s">
        <v>129</v>
      </c>
      <c r="L165" s="5" t="s">
        <v>131</v>
      </c>
      <c r="M165" s="5" t="s">
        <v>278</v>
      </c>
      <c r="N165" s="6"/>
      <c r="O165" s="128" t="s">
        <v>167</v>
      </c>
      <c r="P165" s="8" t="s">
        <v>181</v>
      </c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8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</row>
    <row r="166" spans="1:251" s="278" customFormat="1" ht="16.5" customHeight="1" x14ac:dyDescent="0.3">
      <c r="A166" s="70">
        <v>31.12</v>
      </c>
      <c r="B166" s="5" t="s">
        <v>248</v>
      </c>
      <c r="C166" s="6">
        <v>1994</v>
      </c>
      <c r="D166" s="5" t="s">
        <v>336</v>
      </c>
      <c r="E166" s="5" t="s">
        <v>337</v>
      </c>
      <c r="F166" s="6">
        <v>250405</v>
      </c>
      <c r="G166" s="5"/>
      <c r="H166" s="313"/>
      <c r="I166" s="313"/>
      <c r="J166" s="313"/>
      <c r="K166" s="5" t="s">
        <v>129</v>
      </c>
      <c r="L166" s="269" t="s">
        <v>247</v>
      </c>
      <c r="M166" s="5" t="s">
        <v>278</v>
      </c>
      <c r="N166" s="6" t="s">
        <v>282</v>
      </c>
      <c r="O166" s="128" t="s">
        <v>167</v>
      </c>
      <c r="P166" s="5" t="s">
        <v>181</v>
      </c>
      <c r="Q166" s="5"/>
      <c r="R166" s="5"/>
      <c r="S166" s="5" t="s">
        <v>338</v>
      </c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</row>
    <row r="167" spans="1:251" s="278" customFormat="1" ht="16.5" customHeight="1" x14ac:dyDescent="0.3">
      <c r="A167" s="286" t="s">
        <v>408</v>
      </c>
      <c r="B167" s="274" t="s">
        <v>248</v>
      </c>
      <c r="C167" s="6">
        <v>1994</v>
      </c>
      <c r="D167" s="274" t="s">
        <v>276</v>
      </c>
      <c r="E167" s="273" t="s">
        <v>391</v>
      </c>
      <c r="F167" s="6">
        <v>250426</v>
      </c>
      <c r="G167" s="8"/>
      <c r="H167" s="317"/>
      <c r="I167" s="317"/>
      <c r="J167" s="317"/>
      <c r="K167" s="8" t="s">
        <v>129</v>
      </c>
      <c r="L167" s="269" t="s">
        <v>247</v>
      </c>
      <c r="M167" s="10" t="s">
        <v>389</v>
      </c>
      <c r="N167" s="274" t="s">
        <v>367</v>
      </c>
      <c r="O167" s="274" t="s">
        <v>167</v>
      </c>
      <c r="P167" s="8" t="s">
        <v>181</v>
      </c>
      <c r="Q167" s="9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</row>
    <row r="168" spans="1:251" s="278" customFormat="1" ht="16.5" customHeight="1" x14ac:dyDescent="0.3">
      <c r="A168" s="70">
        <v>0.75</v>
      </c>
      <c r="B168" s="5" t="s">
        <v>287</v>
      </c>
      <c r="C168" s="6">
        <v>2015</v>
      </c>
      <c r="D168" s="5" t="s">
        <v>96</v>
      </c>
      <c r="E168" s="5" t="s">
        <v>219</v>
      </c>
      <c r="F168" s="6">
        <v>250217</v>
      </c>
      <c r="G168" s="5"/>
      <c r="H168" s="313">
        <v>787</v>
      </c>
      <c r="I168" s="313"/>
      <c r="J168" s="313"/>
      <c r="K168" s="5" t="s">
        <v>129</v>
      </c>
      <c r="L168" s="5" t="s">
        <v>138</v>
      </c>
      <c r="M168" s="5" t="s">
        <v>246</v>
      </c>
      <c r="N168" s="6" t="s">
        <v>284</v>
      </c>
      <c r="O168" s="128" t="s">
        <v>167</v>
      </c>
      <c r="P168" s="5" t="s">
        <v>15</v>
      </c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</row>
    <row r="169" spans="1:251" s="278" customFormat="1" ht="16.5" customHeight="1" x14ac:dyDescent="0.3">
      <c r="A169" s="70">
        <v>1.56</v>
      </c>
      <c r="B169" s="5" t="s">
        <v>287</v>
      </c>
      <c r="C169" s="6">
        <v>2015</v>
      </c>
      <c r="D169" s="5" t="s">
        <v>36</v>
      </c>
      <c r="E169" s="5" t="s">
        <v>219</v>
      </c>
      <c r="F169" s="6">
        <v>250217</v>
      </c>
      <c r="G169" s="5"/>
      <c r="H169" s="313">
        <v>730</v>
      </c>
      <c r="I169" s="313"/>
      <c r="J169" s="313"/>
      <c r="K169" s="5" t="s">
        <v>129</v>
      </c>
      <c r="L169" s="5" t="s">
        <v>138</v>
      </c>
      <c r="M169" s="5" t="s">
        <v>246</v>
      </c>
      <c r="N169" s="6" t="s">
        <v>284</v>
      </c>
      <c r="O169" s="128" t="s">
        <v>167</v>
      </c>
      <c r="P169" s="5" t="s">
        <v>15</v>
      </c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</row>
    <row r="170" spans="1:251" s="278" customFormat="1" ht="16.5" customHeight="1" x14ac:dyDescent="0.3">
      <c r="A170" s="6" t="s">
        <v>570</v>
      </c>
      <c r="B170" s="6" t="s">
        <v>571</v>
      </c>
      <c r="C170" s="8">
        <v>2013</v>
      </c>
      <c r="D170" s="42" t="s">
        <v>484</v>
      </c>
      <c r="E170" s="42" t="s">
        <v>472</v>
      </c>
      <c r="F170" s="42">
        <v>250505</v>
      </c>
      <c r="G170" s="39"/>
      <c r="H170" s="314">
        <v>0</v>
      </c>
      <c r="I170" s="314"/>
      <c r="J170" s="314"/>
      <c r="K170" s="39" t="s">
        <v>129</v>
      </c>
      <c r="L170" s="39" t="s">
        <v>138</v>
      </c>
      <c r="M170" s="39" t="s">
        <v>244</v>
      </c>
      <c r="N170" s="39" t="s">
        <v>173</v>
      </c>
      <c r="O170" s="39" t="s">
        <v>525</v>
      </c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  <c r="ER170" s="39"/>
      <c r="ES170" s="39"/>
      <c r="ET170" s="39"/>
      <c r="EU170" s="39"/>
      <c r="EV170" s="39"/>
      <c r="EW170" s="39"/>
      <c r="EX170" s="39"/>
      <c r="EY170" s="39"/>
      <c r="EZ170" s="39"/>
      <c r="FA170" s="39"/>
      <c r="FB170" s="39"/>
      <c r="FC170" s="39"/>
      <c r="FD170" s="39"/>
      <c r="FE170" s="39"/>
      <c r="FF170" s="39"/>
      <c r="FG170" s="39"/>
      <c r="FH170" s="39"/>
      <c r="FI170" s="39"/>
      <c r="FJ170" s="39"/>
      <c r="FK170" s="39"/>
      <c r="FL170" s="39"/>
      <c r="FM170" s="39"/>
      <c r="FN170" s="39"/>
      <c r="FO170" s="39"/>
      <c r="FP170" s="39"/>
      <c r="FQ170" s="39"/>
      <c r="FR170" s="39"/>
      <c r="FS170" s="39"/>
      <c r="FT170" s="39"/>
      <c r="FU170" s="39"/>
      <c r="FV170" s="39"/>
      <c r="FW170" s="39"/>
      <c r="FX170" s="39"/>
      <c r="FY170" s="39"/>
      <c r="FZ170" s="39"/>
      <c r="GA170" s="39"/>
      <c r="GB170" s="39"/>
      <c r="GC170" s="39"/>
      <c r="GD170" s="39"/>
      <c r="GE170" s="39"/>
      <c r="GF170" s="39"/>
      <c r="GG170" s="39"/>
      <c r="GH170" s="39"/>
      <c r="GI170" s="39"/>
      <c r="GJ170" s="39"/>
      <c r="GK170" s="39"/>
      <c r="GL170" s="39"/>
      <c r="GM170" s="39"/>
      <c r="GN170" s="39"/>
      <c r="GO170" s="39"/>
      <c r="GP170" s="39"/>
      <c r="GQ170" s="39"/>
      <c r="GR170" s="39"/>
      <c r="GS170" s="39"/>
      <c r="GT170" s="39"/>
      <c r="GU170" s="39"/>
      <c r="GV170" s="39"/>
      <c r="GW170" s="39"/>
      <c r="GX170" s="39"/>
      <c r="GY170" s="39"/>
      <c r="GZ170" s="39"/>
      <c r="HA170" s="39"/>
      <c r="HB170" s="39"/>
      <c r="HC170" s="39"/>
      <c r="HD170" s="39"/>
      <c r="HE170" s="39"/>
      <c r="HF170" s="39"/>
      <c r="HG170" s="39"/>
      <c r="HH170" s="39"/>
      <c r="HI170" s="39"/>
      <c r="HJ170" s="39"/>
      <c r="HK170" s="39"/>
      <c r="HL170" s="39"/>
      <c r="HM170" s="39"/>
      <c r="HN170" s="39"/>
      <c r="HO170" s="39"/>
      <c r="HP170" s="39"/>
      <c r="HQ170" s="39"/>
      <c r="HR170" s="39"/>
      <c r="HS170" s="39"/>
      <c r="HT170" s="39"/>
      <c r="HU170" s="39"/>
      <c r="HV170" s="39"/>
      <c r="HW170" s="39"/>
      <c r="HX170" s="39"/>
      <c r="HY170" s="39"/>
      <c r="HZ170" s="39"/>
      <c r="IA170" s="39"/>
      <c r="IB170" s="39"/>
      <c r="IC170" s="39"/>
      <c r="ID170" s="39"/>
      <c r="IE170" s="39"/>
      <c r="IF170" s="39"/>
      <c r="IG170" s="39"/>
      <c r="IH170" s="39"/>
      <c r="II170" s="39"/>
      <c r="IJ170" s="39"/>
      <c r="IK170" s="39"/>
      <c r="IL170" s="39"/>
      <c r="IM170" s="39"/>
      <c r="IN170" s="39"/>
      <c r="IO170" s="39"/>
      <c r="IP170" s="39"/>
      <c r="IQ170" s="39"/>
    </row>
    <row r="171" spans="1:251" s="279" customFormat="1" ht="16.5" customHeight="1" x14ac:dyDescent="0.3">
      <c r="A171" s="39" t="s">
        <v>674</v>
      </c>
      <c r="B171" s="71" t="s">
        <v>571</v>
      </c>
      <c r="C171" s="165">
        <v>2013</v>
      </c>
      <c r="D171" s="71" t="s">
        <v>633</v>
      </c>
      <c r="E171" s="41" t="s">
        <v>665</v>
      </c>
      <c r="F171" s="39">
        <v>250507</v>
      </c>
      <c r="G171" s="39">
        <v>-0.8</v>
      </c>
      <c r="H171" s="314">
        <v>271</v>
      </c>
      <c r="I171" s="314"/>
      <c r="J171" s="314"/>
      <c r="K171" s="41" t="s">
        <v>129</v>
      </c>
      <c r="L171" s="41" t="s">
        <v>138</v>
      </c>
      <c r="M171" s="41" t="s">
        <v>244</v>
      </c>
      <c r="N171" s="42" t="s">
        <v>173</v>
      </c>
      <c r="O171" s="71" t="s">
        <v>167</v>
      </c>
      <c r="P171" s="41" t="s">
        <v>15</v>
      </c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41"/>
      <c r="HC171" s="41"/>
      <c r="HD171" s="41"/>
      <c r="HE171" s="41"/>
      <c r="HF171" s="41"/>
      <c r="HG171" s="41"/>
      <c r="HH171" s="41"/>
      <c r="HI171" s="41"/>
      <c r="HJ171" s="41"/>
      <c r="HK171" s="41"/>
      <c r="HL171" s="41"/>
      <c r="HM171" s="41"/>
      <c r="HN171" s="41"/>
      <c r="HO171" s="41"/>
      <c r="HP171" s="41"/>
      <c r="HQ171" s="41"/>
      <c r="HR171" s="41"/>
      <c r="HS171" s="41"/>
      <c r="HT171" s="41"/>
      <c r="HU171" s="41"/>
      <c r="HV171" s="41"/>
      <c r="HW171" s="41"/>
      <c r="HX171" s="41"/>
      <c r="HY171" s="41"/>
      <c r="HZ171" s="41"/>
      <c r="IA171" s="41"/>
      <c r="IB171" s="41"/>
      <c r="IC171" s="41"/>
      <c r="ID171" s="41"/>
      <c r="IE171" s="41"/>
      <c r="IF171" s="41"/>
      <c r="IG171" s="41"/>
      <c r="IH171" s="41"/>
      <c r="II171" s="41"/>
      <c r="IJ171" s="41"/>
      <c r="IK171" s="41"/>
      <c r="IL171" s="41"/>
      <c r="IM171" s="41"/>
      <c r="IN171" s="41"/>
      <c r="IO171" s="41"/>
      <c r="IP171" s="41"/>
      <c r="IQ171" s="41"/>
    </row>
    <row r="172" spans="1:251" s="279" customFormat="1" ht="16.5" customHeight="1" x14ac:dyDescent="0.3">
      <c r="A172" s="39" t="s">
        <v>672</v>
      </c>
      <c r="B172" s="71" t="s">
        <v>571</v>
      </c>
      <c r="C172" s="165">
        <v>2013</v>
      </c>
      <c r="D172" s="71" t="s">
        <v>644</v>
      </c>
      <c r="E172" s="41" t="s">
        <v>665</v>
      </c>
      <c r="F172" s="39">
        <v>250507</v>
      </c>
      <c r="G172" s="39">
        <v>-0.4</v>
      </c>
      <c r="H172" s="314">
        <v>230</v>
      </c>
      <c r="I172" s="314"/>
      <c r="J172" s="314"/>
      <c r="K172" s="41" t="s">
        <v>129</v>
      </c>
      <c r="L172" s="41" t="s">
        <v>138</v>
      </c>
      <c r="M172" s="41" t="s">
        <v>244</v>
      </c>
      <c r="N172" s="42" t="s">
        <v>173</v>
      </c>
      <c r="O172" s="71" t="s">
        <v>167</v>
      </c>
      <c r="P172" s="41" t="s">
        <v>15</v>
      </c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  <c r="FT172" s="41"/>
      <c r="FU172" s="41"/>
      <c r="FV172" s="41"/>
      <c r="FW172" s="41"/>
      <c r="FX172" s="41"/>
      <c r="FY172" s="41"/>
      <c r="FZ172" s="41"/>
      <c r="GA172" s="41"/>
      <c r="GB172" s="41"/>
      <c r="GC172" s="41"/>
      <c r="GD172" s="41"/>
      <c r="GE172" s="41"/>
      <c r="GF172" s="41"/>
      <c r="GG172" s="41"/>
      <c r="GH172" s="41"/>
      <c r="GI172" s="41"/>
      <c r="GJ172" s="41"/>
      <c r="GK172" s="41"/>
      <c r="GL172" s="41"/>
      <c r="GM172" s="41"/>
      <c r="GN172" s="41"/>
      <c r="GO172" s="41"/>
      <c r="GP172" s="41"/>
      <c r="GQ172" s="41"/>
      <c r="GR172" s="41"/>
      <c r="GS172" s="41"/>
      <c r="GT172" s="41"/>
      <c r="GU172" s="41"/>
      <c r="GV172" s="41"/>
      <c r="GW172" s="41"/>
      <c r="GX172" s="41"/>
      <c r="GY172" s="41"/>
      <c r="GZ172" s="41"/>
      <c r="HA172" s="41"/>
      <c r="HB172" s="41"/>
      <c r="HC172" s="41"/>
      <c r="HD172" s="41"/>
      <c r="HE172" s="41"/>
      <c r="HF172" s="41"/>
      <c r="HG172" s="41"/>
      <c r="HH172" s="41"/>
      <c r="HI172" s="41"/>
      <c r="HJ172" s="41"/>
      <c r="HK172" s="41"/>
      <c r="HL172" s="41"/>
      <c r="HM172" s="41"/>
      <c r="HN172" s="41"/>
      <c r="HO172" s="41"/>
      <c r="HP172" s="41"/>
      <c r="HQ172" s="41"/>
      <c r="HR172" s="41"/>
      <c r="HS172" s="41"/>
      <c r="HT172" s="41"/>
      <c r="HU172" s="41"/>
      <c r="HV172" s="41"/>
      <c r="HW172" s="41"/>
      <c r="HX172" s="41"/>
      <c r="HY172" s="41"/>
      <c r="HZ172" s="41"/>
      <c r="IA172" s="41"/>
      <c r="IB172" s="41"/>
      <c r="IC172" s="41"/>
      <c r="ID172" s="41"/>
      <c r="IE172" s="41"/>
      <c r="IF172" s="41"/>
      <c r="IG172" s="41"/>
      <c r="IH172" s="41"/>
      <c r="II172" s="41"/>
      <c r="IJ172" s="41"/>
      <c r="IK172" s="41"/>
      <c r="IL172" s="41"/>
      <c r="IM172" s="41"/>
      <c r="IN172" s="41"/>
      <c r="IO172" s="41"/>
      <c r="IP172" s="41"/>
      <c r="IQ172" s="41"/>
    </row>
    <row r="173" spans="1:251" s="278" customFormat="1" ht="16.5" customHeight="1" x14ac:dyDescent="0.3">
      <c r="A173" s="39">
        <v>4.01</v>
      </c>
      <c r="B173" s="71" t="s">
        <v>571</v>
      </c>
      <c r="C173" s="165">
        <v>2013</v>
      </c>
      <c r="D173" s="71" t="s">
        <v>646</v>
      </c>
      <c r="E173" s="41" t="s">
        <v>665</v>
      </c>
      <c r="F173" s="39">
        <v>250507</v>
      </c>
      <c r="G173" s="39"/>
      <c r="H173" s="314">
        <v>260</v>
      </c>
      <c r="I173" s="314"/>
      <c r="J173" s="314"/>
      <c r="K173" s="41" t="s">
        <v>129</v>
      </c>
      <c r="L173" s="41" t="s">
        <v>138</v>
      </c>
      <c r="M173" s="41" t="s">
        <v>245</v>
      </c>
      <c r="N173" s="42" t="s">
        <v>173</v>
      </c>
      <c r="O173" s="71" t="s">
        <v>167</v>
      </c>
      <c r="P173" s="41" t="s">
        <v>15</v>
      </c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  <c r="FT173" s="41"/>
      <c r="FU173" s="41"/>
      <c r="FV173" s="41"/>
      <c r="FW173" s="41"/>
      <c r="FX173" s="41"/>
      <c r="FY173" s="41"/>
      <c r="FZ173" s="41"/>
      <c r="GA173" s="41"/>
      <c r="GB173" s="41"/>
      <c r="GC173" s="41"/>
      <c r="GD173" s="41"/>
      <c r="GE173" s="41"/>
      <c r="GF173" s="41"/>
      <c r="GG173" s="41"/>
      <c r="GH173" s="41"/>
      <c r="GI173" s="41"/>
      <c r="GJ173" s="41"/>
      <c r="GK173" s="41"/>
      <c r="GL173" s="41"/>
      <c r="GM173" s="41"/>
      <c r="GN173" s="41"/>
      <c r="GO173" s="41"/>
      <c r="GP173" s="41"/>
      <c r="GQ173" s="41"/>
      <c r="GR173" s="41"/>
      <c r="GS173" s="41"/>
      <c r="GT173" s="41"/>
      <c r="GU173" s="41"/>
      <c r="GV173" s="41"/>
      <c r="GW173" s="41"/>
      <c r="GX173" s="41"/>
      <c r="GY173" s="41"/>
      <c r="GZ173" s="41"/>
      <c r="HA173" s="41"/>
      <c r="HB173" s="41"/>
      <c r="HC173" s="41"/>
      <c r="HD173" s="41"/>
      <c r="HE173" s="41"/>
      <c r="HF173" s="41"/>
      <c r="HG173" s="41"/>
      <c r="HH173" s="41"/>
      <c r="HI173" s="41"/>
      <c r="HJ173" s="41"/>
      <c r="HK173" s="41"/>
      <c r="HL173" s="41"/>
      <c r="HM173" s="41"/>
      <c r="HN173" s="41"/>
      <c r="HO173" s="41"/>
      <c r="HP173" s="41"/>
      <c r="HQ173" s="41"/>
      <c r="HR173" s="41"/>
      <c r="HS173" s="41"/>
      <c r="HT173" s="41"/>
      <c r="HU173" s="41"/>
      <c r="HV173" s="41"/>
      <c r="HW173" s="41"/>
      <c r="HX173" s="41"/>
      <c r="HY173" s="41"/>
      <c r="HZ173" s="41"/>
      <c r="IA173" s="41"/>
      <c r="IB173" s="41"/>
      <c r="IC173" s="41"/>
      <c r="ID173" s="41"/>
      <c r="IE173" s="41"/>
      <c r="IF173" s="41"/>
      <c r="IG173" s="41"/>
      <c r="IH173" s="41"/>
      <c r="II173" s="41"/>
      <c r="IJ173" s="41"/>
      <c r="IK173" s="41"/>
      <c r="IL173" s="41"/>
      <c r="IM173" s="41"/>
      <c r="IN173" s="41"/>
      <c r="IO173" s="41"/>
      <c r="IP173" s="41"/>
      <c r="IQ173" s="41"/>
    </row>
    <row r="174" spans="1:251" s="278" customFormat="1" ht="16.5" customHeight="1" x14ac:dyDescent="0.3">
      <c r="A174" s="39">
        <v>2.41</v>
      </c>
      <c r="B174" s="71" t="s">
        <v>571</v>
      </c>
      <c r="C174" s="165">
        <v>2013</v>
      </c>
      <c r="D174" s="71" t="s">
        <v>658</v>
      </c>
      <c r="E174" s="41" t="s">
        <v>665</v>
      </c>
      <c r="F174" s="39">
        <v>250507</v>
      </c>
      <c r="G174" s="39" t="s">
        <v>656</v>
      </c>
      <c r="H174" s="314">
        <v>68</v>
      </c>
      <c r="I174" s="314"/>
      <c r="J174" s="314"/>
      <c r="K174" s="41" t="s">
        <v>129</v>
      </c>
      <c r="L174" s="41" t="s">
        <v>138</v>
      </c>
      <c r="M174" s="41" t="s">
        <v>246</v>
      </c>
      <c r="N174" s="42" t="s">
        <v>173</v>
      </c>
      <c r="O174" s="71" t="s">
        <v>167</v>
      </c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  <c r="FV174" s="41"/>
      <c r="FW174" s="41"/>
      <c r="FX174" s="41"/>
      <c r="FY174" s="41"/>
      <c r="FZ174" s="41"/>
      <c r="GA174" s="41"/>
      <c r="GB174" s="41"/>
      <c r="GC174" s="41"/>
      <c r="GD174" s="41"/>
      <c r="GE174" s="41"/>
      <c r="GF174" s="41"/>
      <c r="GG174" s="41"/>
      <c r="GH174" s="41"/>
      <c r="GI174" s="41"/>
      <c r="GJ174" s="41"/>
      <c r="GK174" s="41"/>
      <c r="GL174" s="41"/>
      <c r="GM174" s="41"/>
      <c r="GN174" s="41"/>
      <c r="GO174" s="41"/>
      <c r="GP174" s="41"/>
      <c r="GQ174" s="41"/>
      <c r="GR174" s="41"/>
      <c r="GS174" s="41"/>
      <c r="GT174" s="41"/>
      <c r="GU174" s="41"/>
      <c r="GV174" s="41"/>
      <c r="GW174" s="41"/>
      <c r="GX174" s="41"/>
      <c r="GY174" s="41"/>
      <c r="GZ174" s="41"/>
      <c r="HA174" s="41"/>
      <c r="HB174" s="41"/>
      <c r="HC174" s="41"/>
      <c r="HD174" s="41"/>
      <c r="HE174" s="41"/>
      <c r="HF174" s="41"/>
      <c r="HG174" s="41"/>
      <c r="HH174" s="41"/>
      <c r="HI174" s="41"/>
      <c r="HJ174" s="41"/>
      <c r="HK174" s="41"/>
      <c r="HL174" s="41"/>
      <c r="HM174" s="41"/>
      <c r="HN174" s="41"/>
      <c r="HO174" s="41"/>
      <c r="HP174" s="41"/>
      <c r="HQ174" s="41"/>
      <c r="HR174" s="41"/>
      <c r="HS174" s="41"/>
      <c r="HT174" s="41"/>
      <c r="HU174" s="41"/>
      <c r="HV174" s="41"/>
      <c r="HW174" s="41"/>
      <c r="HX174" s="41"/>
      <c r="HY174" s="41"/>
      <c r="HZ174" s="41"/>
      <c r="IA174" s="41"/>
      <c r="IB174" s="41"/>
      <c r="IC174" s="41"/>
      <c r="ID174" s="41"/>
      <c r="IE174" s="41"/>
      <c r="IF174" s="41"/>
      <c r="IG174" s="41"/>
      <c r="IH174" s="41"/>
      <c r="II174" s="41"/>
      <c r="IJ174" s="41"/>
      <c r="IK174" s="41"/>
      <c r="IL174" s="41"/>
      <c r="IM174" s="41"/>
      <c r="IN174" s="41"/>
      <c r="IO174" s="41"/>
      <c r="IP174" s="41"/>
      <c r="IQ174" s="41"/>
    </row>
    <row r="175" spans="1:251" s="278" customFormat="1" ht="16.5" customHeight="1" x14ac:dyDescent="0.3">
      <c r="A175" s="39" t="s">
        <v>671</v>
      </c>
      <c r="B175" s="214" t="s">
        <v>283</v>
      </c>
      <c r="C175" s="165">
        <v>2015</v>
      </c>
      <c r="D175" s="71" t="s">
        <v>633</v>
      </c>
      <c r="E175" s="41" t="s">
        <v>665</v>
      </c>
      <c r="F175" s="39">
        <v>250507</v>
      </c>
      <c r="G175" s="39">
        <v>-0.8</v>
      </c>
      <c r="H175" s="314">
        <v>541</v>
      </c>
      <c r="I175" s="314"/>
      <c r="J175" s="314"/>
      <c r="K175" s="41" t="s">
        <v>129</v>
      </c>
      <c r="L175" s="41" t="s">
        <v>138</v>
      </c>
      <c r="M175" s="41" t="s">
        <v>244</v>
      </c>
      <c r="N175" s="42" t="s">
        <v>284</v>
      </c>
      <c r="O175" s="71" t="s">
        <v>167</v>
      </c>
      <c r="P175" s="41" t="s">
        <v>15</v>
      </c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  <c r="FT175" s="41"/>
      <c r="FU175" s="41"/>
      <c r="FV175" s="41"/>
      <c r="FW175" s="41"/>
      <c r="FX175" s="41"/>
      <c r="FY175" s="41"/>
      <c r="FZ175" s="41"/>
      <c r="GA175" s="41"/>
      <c r="GB175" s="41"/>
      <c r="GC175" s="41"/>
      <c r="GD175" s="41"/>
      <c r="GE175" s="41"/>
      <c r="GF175" s="41"/>
      <c r="GG175" s="41"/>
      <c r="GH175" s="41"/>
      <c r="GI175" s="41"/>
      <c r="GJ175" s="41"/>
      <c r="GK175" s="41"/>
      <c r="GL175" s="41"/>
      <c r="GM175" s="41"/>
      <c r="GN175" s="41"/>
      <c r="GO175" s="41"/>
      <c r="GP175" s="41"/>
      <c r="GQ175" s="41"/>
      <c r="GR175" s="41"/>
      <c r="GS175" s="41"/>
      <c r="GT175" s="41"/>
      <c r="GU175" s="41"/>
      <c r="GV175" s="41"/>
      <c r="GW175" s="41"/>
      <c r="GX175" s="41"/>
      <c r="GY175" s="41"/>
      <c r="GZ175" s="41"/>
      <c r="HA175" s="41"/>
      <c r="HB175" s="41"/>
      <c r="HC175" s="41"/>
      <c r="HD175" s="41"/>
      <c r="HE175" s="41"/>
      <c r="HF175" s="41"/>
      <c r="HG175" s="41"/>
      <c r="HH175" s="41"/>
      <c r="HI175" s="41"/>
      <c r="HJ175" s="41"/>
      <c r="HK175" s="41"/>
      <c r="HL175" s="41"/>
      <c r="HM175" s="41"/>
      <c r="HN175" s="41"/>
      <c r="HO175" s="41"/>
      <c r="HP175" s="41"/>
      <c r="HQ175" s="41"/>
      <c r="HR175" s="41"/>
      <c r="HS175" s="41"/>
      <c r="HT175" s="41"/>
      <c r="HU175" s="41"/>
      <c r="HV175" s="41"/>
      <c r="HW175" s="41"/>
      <c r="HX175" s="41"/>
      <c r="HY175" s="41"/>
      <c r="HZ175" s="41"/>
      <c r="IA175" s="41"/>
      <c r="IB175" s="41"/>
      <c r="IC175" s="41"/>
      <c r="ID175" s="41"/>
      <c r="IE175" s="41"/>
      <c r="IF175" s="41"/>
      <c r="IG175" s="41"/>
      <c r="IH175" s="41"/>
      <c r="II175" s="41"/>
      <c r="IJ175" s="41"/>
      <c r="IK175" s="41"/>
      <c r="IL175" s="41"/>
      <c r="IM175" s="41"/>
      <c r="IN175" s="41"/>
      <c r="IO175" s="41"/>
      <c r="IP175" s="41"/>
      <c r="IQ175" s="41"/>
    </row>
    <row r="176" spans="1:251" s="278" customFormat="1" ht="16.5" customHeight="1" x14ac:dyDescent="0.3">
      <c r="A176" s="39" t="s">
        <v>672</v>
      </c>
      <c r="B176" s="214" t="s">
        <v>283</v>
      </c>
      <c r="C176" s="165">
        <v>2015</v>
      </c>
      <c r="D176" s="71" t="s">
        <v>644</v>
      </c>
      <c r="E176" s="41" t="s">
        <v>665</v>
      </c>
      <c r="F176" s="39">
        <v>250507</v>
      </c>
      <c r="G176" s="39">
        <v>-0.7</v>
      </c>
      <c r="H176" s="314">
        <v>505</v>
      </c>
      <c r="I176" s="314"/>
      <c r="J176" s="314"/>
      <c r="K176" s="41" t="s">
        <v>129</v>
      </c>
      <c r="L176" s="41" t="s">
        <v>138</v>
      </c>
      <c r="M176" s="41" t="s">
        <v>244</v>
      </c>
      <c r="N176" s="42" t="s">
        <v>284</v>
      </c>
      <c r="O176" s="71" t="s">
        <v>167</v>
      </c>
      <c r="P176" s="41" t="s">
        <v>15</v>
      </c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  <c r="FT176" s="41"/>
      <c r="FU176" s="41"/>
      <c r="FV176" s="41"/>
      <c r="FW176" s="41"/>
      <c r="FX176" s="41"/>
      <c r="FY176" s="41"/>
      <c r="FZ176" s="41"/>
      <c r="GA176" s="41"/>
      <c r="GB176" s="41"/>
      <c r="GC176" s="41"/>
      <c r="GD176" s="41"/>
      <c r="GE176" s="41"/>
      <c r="GF176" s="41"/>
      <c r="GG176" s="41"/>
      <c r="GH176" s="41"/>
      <c r="GI176" s="41"/>
      <c r="GJ176" s="41"/>
      <c r="GK176" s="41"/>
      <c r="GL176" s="41"/>
      <c r="GM176" s="41"/>
      <c r="GN176" s="41"/>
      <c r="GO176" s="41"/>
      <c r="GP176" s="41"/>
      <c r="GQ176" s="41"/>
      <c r="GR176" s="41"/>
      <c r="GS176" s="41"/>
      <c r="GT176" s="41"/>
      <c r="GU176" s="41"/>
      <c r="GV176" s="41"/>
      <c r="GW176" s="41"/>
      <c r="GX176" s="41"/>
      <c r="GY176" s="41"/>
      <c r="GZ176" s="41"/>
      <c r="HA176" s="41"/>
      <c r="HB176" s="41"/>
      <c r="HC176" s="41"/>
      <c r="HD176" s="41"/>
      <c r="HE176" s="41"/>
      <c r="HF176" s="41"/>
      <c r="HG176" s="41"/>
      <c r="HH176" s="41"/>
      <c r="HI176" s="41"/>
      <c r="HJ176" s="41"/>
      <c r="HK176" s="41"/>
      <c r="HL176" s="41"/>
      <c r="HM176" s="41"/>
      <c r="HN176" s="41"/>
      <c r="HO176" s="41"/>
      <c r="HP176" s="41"/>
      <c r="HQ176" s="41"/>
      <c r="HR176" s="41"/>
      <c r="HS176" s="41"/>
      <c r="HT176" s="41"/>
      <c r="HU176" s="41"/>
      <c r="HV176" s="41"/>
      <c r="HW176" s="41"/>
      <c r="HX176" s="41"/>
      <c r="HY176" s="41"/>
      <c r="HZ176" s="41"/>
      <c r="IA176" s="41"/>
      <c r="IB176" s="41"/>
      <c r="IC176" s="41"/>
      <c r="ID176" s="41"/>
      <c r="IE176" s="41"/>
      <c r="IF176" s="41"/>
      <c r="IG176" s="41"/>
      <c r="IH176" s="41"/>
      <c r="II176" s="41"/>
      <c r="IJ176" s="41"/>
      <c r="IK176" s="41"/>
      <c r="IL176" s="41"/>
      <c r="IM176" s="41"/>
      <c r="IN176" s="41"/>
      <c r="IO176" s="41"/>
      <c r="IP176" s="41"/>
      <c r="IQ176" s="41"/>
    </row>
    <row r="177" spans="1:251" s="278" customFormat="1" ht="16.5" customHeight="1" x14ac:dyDescent="0.3">
      <c r="A177" s="39">
        <v>4.82</v>
      </c>
      <c r="B177" s="214" t="s">
        <v>283</v>
      </c>
      <c r="C177" s="165">
        <v>2015</v>
      </c>
      <c r="D177" s="71" t="s">
        <v>645</v>
      </c>
      <c r="E177" s="41" t="s">
        <v>665</v>
      </c>
      <c r="F177" s="39">
        <v>250507</v>
      </c>
      <c r="G177" s="39"/>
      <c r="H177" s="314">
        <v>660</v>
      </c>
      <c r="I177" s="314"/>
      <c r="J177" s="314"/>
      <c r="K177" s="41" t="s">
        <v>129</v>
      </c>
      <c r="L177" s="41" t="s">
        <v>138</v>
      </c>
      <c r="M177" s="41" t="s">
        <v>245</v>
      </c>
      <c r="N177" s="42" t="s">
        <v>284</v>
      </c>
      <c r="O177" s="71" t="s">
        <v>167</v>
      </c>
      <c r="P177" s="41" t="s">
        <v>15</v>
      </c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  <c r="FT177" s="41"/>
      <c r="FU177" s="41"/>
      <c r="FV177" s="41"/>
      <c r="FW177" s="41"/>
      <c r="FX177" s="41"/>
      <c r="FY177" s="41"/>
      <c r="FZ177" s="41"/>
      <c r="GA177" s="41"/>
      <c r="GB177" s="41"/>
      <c r="GC177" s="41"/>
      <c r="GD177" s="41"/>
      <c r="GE177" s="41"/>
      <c r="GF177" s="41"/>
      <c r="GG177" s="41"/>
      <c r="GH177" s="41"/>
      <c r="GI177" s="41"/>
      <c r="GJ177" s="41"/>
      <c r="GK177" s="41"/>
      <c r="GL177" s="41"/>
      <c r="GM177" s="41"/>
      <c r="GN177" s="41"/>
      <c r="GO177" s="41"/>
      <c r="GP177" s="41"/>
      <c r="GQ177" s="41"/>
      <c r="GR177" s="41"/>
      <c r="GS177" s="41"/>
      <c r="GT177" s="41"/>
      <c r="GU177" s="41"/>
      <c r="GV177" s="41"/>
      <c r="GW177" s="41"/>
      <c r="GX177" s="41"/>
      <c r="GY177" s="41"/>
      <c r="GZ177" s="41"/>
      <c r="HA177" s="41"/>
      <c r="HB177" s="41"/>
      <c r="HC177" s="41"/>
      <c r="HD177" s="41"/>
      <c r="HE177" s="41"/>
      <c r="HF177" s="41"/>
      <c r="HG177" s="41"/>
      <c r="HH177" s="41"/>
      <c r="HI177" s="41"/>
      <c r="HJ177" s="41"/>
      <c r="HK177" s="41"/>
      <c r="HL177" s="41"/>
      <c r="HM177" s="41"/>
      <c r="HN177" s="41"/>
      <c r="HO177" s="41"/>
      <c r="HP177" s="41"/>
      <c r="HQ177" s="41"/>
      <c r="HR177" s="41"/>
      <c r="HS177" s="41"/>
      <c r="HT177" s="41"/>
      <c r="HU177" s="41"/>
      <c r="HV177" s="41"/>
      <c r="HW177" s="41"/>
      <c r="HX177" s="41"/>
      <c r="HY177" s="41"/>
      <c r="HZ177" s="41"/>
      <c r="IA177" s="41"/>
      <c r="IB177" s="41"/>
      <c r="IC177" s="41"/>
      <c r="ID177" s="41"/>
      <c r="IE177" s="41"/>
      <c r="IF177" s="41"/>
      <c r="IG177" s="41"/>
      <c r="IH177" s="41"/>
      <c r="II177" s="41"/>
      <c r="IJ177" s="41"/>
      <c r="IK177" s="41"/>
      <c r="IL177" s="41"/>
      <c r="IM177" s="41"/>
      <c r="IN177" s="41"/>
      <c r="IO177" s="41"/>
      <c r="IP177" s="41"/>
      <c r="IQ177" s="41"/>
    </row>
    <row r="178" spans="1:251" s="278" customFormat="1" ht="16.5" customHeight="1" x14ac:dyDescent="0.3">
      <c r="A178" s="215">
        <v>2.6</v>
      </c>
      <c r="B178" s="214" t="s">
        <v>283</v>
      </c>
      <c r="C178" s="165">
        <v>2015</v>
      </c>
      <c r="D178" s="71" t="s">
        <v>658</v>
      </c>
      <c r="E178" s="41" t="s">
        <v>665</v>
      </c>
      <c r="F178" s="39">
        <v>250507</v>
      </c>
      <c r="G178" s="39" t="s">
        <v>656</v>
      </c>
      <c r="H178" s="314">
        <v>690</v>
      </c>
      <c r="I178" s="314"/>
      <c r="J178" s="314"/>
      <c r="K178" s="41" t="s">
        <v>129</v>
      </c>
      <c r="L178" s="41" t="s">
        <v>138</v>
      </c>
      <c r="M178" s="41" t="s">
        <v>246</v>
      </c>
      <c r="N178" s="42" t="s">
        <v>284</v>
      </c>
      <c r="O178" s="71" t="s">
        <v>167</v>
      </c>
      <c r="P178" s="41" t="s">
        <v>15</v>
      </c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  <c r="FT178" s="41"/>
      <c r="FU178" s="41"/>
      <c r="FV178" s="41"/>
      <c r="FW178" s="41"/>
      <c r="FX178" s="41"/>
      <c r="FY178" s="41"/>
      <c r="FZ178" s="41"/>
      <c r="GA178" s="41"/>
      <c r="GB178" s="41"/>
      <c r="GC178" s="41"/>
      <c r="GD178" s="41"/>
      <c r="GE178" s="41"/>
      <c r="GF178" s="41"/>
      <c r="GG178" s="41"/>
      <c r="GH178" s="41"/>
      <c r="GI178" s="41"/>
      <c r="GJ178" s="41"/>
      <c r="GK178" s="41"/>
      <c r="GL178" s="41"/>
      <c r="GM178" s="41"/>
      <c r="GN178" s="41"/>
      <c r="GO178" s="41"/>
      <c r="GP178" s="41"/>
      <c r="GQ178" s="41"/>
      <c r="GR178" s="41"/>
      <c r="GS178" s="41"/>
      <c r="GT178" s="41"/>
      <c r="GU178" s="41"/>
      <c r="GV178" s="41"/>
      <c r="GW178" s="41"/>
      <c r="GX178" s="41"/>
      <c r="GY178" s="41"/>
      <c r="GZ178" s="41"/>
      <c r="HA178" s="41"/>
      <c r="HB178" s="41"/>
      <c r="HC178" s="41"/>
      <c r="HD178" s="41"/>
      <c r="HE178" s="41"/>
      <c r="HF178" s="41"/>
      <c r="HG178" s="41"/>
      <c r="HH178" s="41"/>
      <c r="HI178" s="41"/>
      <c r="HJ178" s="41"/>
      <c r="HK178" s="41"/>
      <c r="HL178" s="41"/>
      <c r="HM178" s="41"/>
      <c r="HN178" s="41"/>
      <c r="HO178" s="41"/>
      <c r="HP178" s="41"/>
      <c r="HQ178" s="41"/>
      <c r="HR178" s="41"/>
      <c r="HS178" s="41"/>
      <c r="HT178" s="41"/>
      <c r="HU178" s="41"/>
      <c r="HV178" s="41"/>
      <c r="HW178" s="41"/>
      <c r="HX178" s="41"/>
      <c r="HY178" s="41"/>
      <c r="HZ178" s="41"/>
      <c r="IA178" s="41"/>
      <c r="IB178" s="41"/>
      <c r="IC178" s="41"/>
      <c r="ID178" s="41"/>
      <c r="IE178" s="41"/>
      <c r="IF178" s="41"/>
      <c r="IG178" s="41"/>
      <c r="IH178" s="41"/>
      <c r="II178" s="41"/>
      <c r="IJ178" s="41"/>
      <c r="IK178" s="41"/>
      <c r="IL178" s="41"/>
      <c r="IM178" s="41"/>
      <c r="IN178" s="41"/>
      <c r="IO178" s="41"/>
      <c r="IP178" s="41"/>
      <c r="IQ178" s="41"/>
    </row>
    <row r="179" spans="1:251" s="278" customFormat="1" ht="16.5" customHeight="1" x14ac:dyDescent="0.3">
      <c r="A179" s="77">
        <v>34.08</v>
      </c>
      <c r="B179" s="214" t="s">
        <v>283</v>
      </c>
      <c r="C179" s="165">
        <v>2015</v>
      </c>
      <c r="D179" s="77" t="s">
        <v>744</v>
      </c>
      <c r="E179" s="77" t="s">
        <v>472</v>
      </c>
      <c r="F179" s="77">
        <v>250519</v>
      </c>
      <c r="G179" s="304" t="s">
        <v>745</v>
      </c>
      <c r="H179" s="316"/>
      <c r="I179" s="316"/>
      <c r="J179" s="316"/>
      <c r="K179" s="77" t="s">
        <v>129</v>
      </c>
      <c r="L179" s="5" t="s">
        <v>138</v>
      </c>
      <c r="M179" s="77" t="s">
        <v>244</v>
      </c>
      <c r="N179" s="77" t="s">
        <v>284</v>
      </c>
      <c r="O179" s="77" t="s">
        <v>525</v>
      </c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  <c r="BX179" s="77"/>
      <c r="BY179" s="77"/>
      <c r="BZ179" s="77"/>
      <c r="CA179" s="77"/>
      <c r="CB179" s="77"/>
      <c r="CC179" s="77"/>
      <c r="CD179" s="77"/>
      <c r="CE179" s="77"/>
      <c r="CF179" s="77"/>
      <c r="CG179" s="77"/>
      <c r="CH179" s="77"/>
      <c r="CI179" s="77"/>
      <c r="CJ179" s="77"/>
      <c r="CK179" s="77"/>
      <c r="CL179" s="77"/>
      <c r="CM179" s="77"/>
      <c r="CN179" s="77"/>
      <c r="CO179" s="77"/>
      <c r="CP179" s="77"/>
      <c r="CQ179" s="77"/>
      <c r="CR179" s="77"/>
      <c r="CS179" s="77"/>
      <c r="CT179" s="77"/>
      <c r="CU179" s="77"/>
      <c r="CV179" s="77"/>
      <c r="CW179" s="77"/>
      <c r="CX179" s="77"/>
      <c r="CY179" s="77"/>
      <c r="CZ179" s="77"/>
      <c r="DA179" s="77"/>
      <c r="DB179" s="77"/>
      <c r="DC179" s="77"/>
      <c r="DD179" s="77"/>
      <c r="DE179" s="77"/>
      <c r="DF179" s="77"/>
      <c r="DG179" s="77"/>
      <c r="DH179" s="77"/>
      <c r="DI179" s="77"/>
      <c r="DJ179" s="77"/>
      <c r="DK179" s="77"/>
      <c r="DL179" s="77"/>
      <c r="DM179" s="77"/>
      <c r="DN179" s="77"/>
      <c r="DO179" s="77"/>
      <c r="DP179" s="77"/>
      <c r="DQ179" s="77"/>
      <c r="DR179" s="77"/>
      <c r="DS179" s="77"/>
      <c r="DT179" s="77"/>
      <c r="DU179" s="77"/>
      <c r="DV179" s="77"/>
      <c r="DW179" s="77"/>
      <c r="DX179" s="77"/>
      <c r="DY179" s="77"/>
      <c r="DZ179" s="77"/>
      <c r="EA179" s="77"/>
      <c r="EB179" s="77"/>
      <c r="EC179" s="77"/>
      <c r="ED179" s="77"/>
      <c r="EE179" s="77"/>
      <c r="EF179" s="77"/>
      <c r="EG179" s="77"/>
      <c r="EH179" s="77"/>
      <c r="EI179" s="77"/>
      <c r="EJ179" s="77"/>
      <c r="EK179" s="77"/>
      <c r="EL179" s="77"/>
      <c r="EM179" s="77"/>
      <c r="EN179" s="77"/>
      <c r="EO179" s="77"/>
      <c r="EP179" s="77"/>
      <c r="EQ179" s="77"/>
      <c r="ER179" s="77"/>
      <c r="ES179" s="77"/>
      <c r="ET179" s="77"/>
      <c r="EU179" s="77"/>
      <c r="EV179" s="77"/>
      <c r="EW179" s="77"/>
      <c r="EX179" s="77"/>
      <c r="EY179" s="77"/>
      <c r="EZ179" s="77"/>
      <c r="FA179" s="77"/>
      <c r="FB179" s="77"/>
      <c r="FC179" s="77"/>
      <c r="FD179" s="77"/>
      <c r="FE179" s="77"/>
      <c r="FF179" s="77"/>
      <c r="FG179" s="77"/>
      <c r="FH179" s="77"/>
      <c r="FI179" s="77"/>
      <c r="FJ179" s="77"/>
      <c r="FK179" s="77"/>
      <c r="FL179" s="77"/>
      <c r="FM179" s="77"/>
      <c r="FN179" s="77"/>
      <c r="FO179" s="77"/>
      <c r="FP179" s="77"/>
      <c r="FQ179" s="77"/>
      <c r="FR179" s="77"/>
      <c r="FS179" s="77"/>
      <c r="FT179" s="77"/>
      <c r="FU179" s="77"/>
      <c r="FV179" s="77"/>
      <c r="FW179" s="77"/>
      <c r="FX179" s="77"/>
      <c r="FY179" s="77"/>
      <c r="FZ179" s="77"/>
      <c r="GA179" s="77"/>
      <c r="GB179" s="77"/>
      <c r="GC179" s="77"/>
      <c r="GD179" s="77"/>
      <c r="GE179" s="77"/>
      <c r="GF179" s="77"/>
      <c r="GG179" s="77"/>
      <c r="GH179" s="77"/>
      <c r="GI179" s="77"/>
      <c r="GJ179" s="77"/>
      <c r="GK179" s="77"/>
      <c r="GL179" s="77"/>
      <c r="GM179" s="77"/>
      <c r="GN179" s="77"/>
      <c r="GO179" s="77"/>
      <c r="GP179" s="77"/>
      <c r="GQ179" s="77"/>
      <c r="GR179" s="77"/>
      <c r="GS179" s="77"/>
      <c r="GT179" s="77"/>
      <c r="GU179" s="77"/>
      <c r="GV179" s="77"/>
      <c r="GW179" s="77"/>
      <c r="GX179" s="77"/>
      <c r="GY179" s="77"/>
      <c r="GZ179" s="77"/>
      <c r="HA179" s="77"/>
      <c r="HB179" s="77"/>
      <c r="HC179" s="77"/>
      <c r="HD179" s="77"/>
      <c r="HE179" s="77"/>
      <c r="HF179" s="77"/>
      <c r="HG179" s="77"/>
      <c r="HH179" s="77"/>
      <c r="HI179" s="77"/>
      <c r="HJ179" s="77"/>
      <c r="HK179" s="77"/>
      <c r="HL179" s="77"/>
      <c r="HM179" s="77"/>
      <c r="HN179" s="77"/>
      <c r="HO179" s="77"/>
      <c r="HP179" s="77"/>
      <c r="HQ179" s="77"/>
      <c r="HR179" s="77"/>
      <c r="HS179" s="77"/>
      <c r="HT179" s="77"/>
      <c r="HU179" s="77"/>
      <c r="HV179" s="77"/>
      <c r="HW179" s="77"/>
      <c r="HX179" s="77"/>
      <c r="HY179" s="77"/>
      <c r="HZ179" s="77"/>
      <c r="IA179" s="77"/>
      <c r="IB179" s="77"/>
      <c r="IC179" s="77"/>
      <c r="ID179" s="77"/>
      <c r="IE179" s="77"/>
      <c r="IF179" s="77"/>
      <c r="IG179" s="77"/>
      <c r="IH179" s="77"/>
      <c r="II179" s="77"/>
      <c r="IJ179" s="77"/>
      <c r="IK179" s="77"/>
      <c r="IL179" s="77"/>
      <c r="IM179" s="77"/>
      <c r="IN179" s="77"/>
      <c r="IO179" s="77"/>
      <c r="IP179" s="77"/>
      <c r="IQ179" s="77"/>
    </row>
    <row r="180" spans="1:251" s="39" customFormat="1" ht="16.5" customHeight="1" x14ac:dyDescent="0.3">
      <c r="A180" s="120" t="s">
        <v>572</v>
      </c>
      <c r="B180" s="120" t="s">
        <v>283</v>
      </c>
      <c r="C180" s="6">
        <v>2015</v>
      </c>
      <c r="D180" s="42" t="s">
        <v>484</v>
      </c>
      <c r="E180" s="42" t="s">
        <v>472</v>
      </c>
      <c r="F180" s="42">
        <v>250505</v>
      </c>
      <c r="H180" s="314">
        <v>315</v>
      </c>
      <c r="I180" s="314"/>
      <c r="J180" s="314"/>
      <c r="K180" s="39" t="s">
        <v>129</v>
      </c>
      <c r="L180" s="5" t="s">
        <v>138</v>
      </c>
      <c r="M180" s="39" t="s">
        <v>244</v>
      </c>
      <c r="N180" s="39" t="s">
        <v>284</v>
      </c>
      <c r="O180" s="39" t="s">
        <v>525</v>
      </c>
      <c r="P180" s="39" t="s">
        <v>15</v>
      </c>
    </row>
    <row r="181" spans="1:251" s="39" customFormat="1" ht="16.5" customHeight="1" x14ac:dyDescent="0.3">
      <c r="A181" s="77">
        <v>10.02</v>
      </c>
      <c r="B181" s="214" t="s">
        <v>283</v>
      </c>
      <c r="C181" s="165">
        <v>2015</v>
      </c>
      <c r="D181" s="77" t="s">
        <v>633</v>
      </c>
      <c r="E181" s="77" t="s">
        <v>472</v>
      </c>
      <c r="F181" s="77">
        <v>250519</v>
      </c>
      <c r="G181" s="11" t="s">
        <v>741</v>
      </c>
      <c r="H181" s="316">
        <v>778</v>
      </c>
      <c r="I181" s="316">
        <v>13</v>
      </c>
      <c r="J181" s="316"/>
      <c r="K181" s="77" t="s">
        <v>129</v>
      </c>
      <c r="L181" s="5" t="s">
        <v>138</v>
      </c>
      <c r="M181" s="77" t="s">
        <v>244</v>
      </c>
      <c r="N181" s="77" t="s">
        <v>284</v>
      </c>
      <c r="O181" s="77" t="s">
        <v>525</v>
      </c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  <c r="BX181" s="77"/>
      <c r="BY181" s="77"/>
      <c r="BZ181" s="77"/>
      <c r="CA181" s="77"/>
      <c r="CB181" s="77"/>
      <c r="CC181" s="77"/>
      <c r="CD181" s="77"/>
      <c r="CE181" s="77"/>
      <c r="CF181" s="77"/>
      <c r="CG181" s="77"/>
      <c r="CH181" s="77"/>
      <c r="CI181" s="77"/>
      <c r="CJ181" s="77"/>
      <c r="CK181" s="77"/>
      <c r="CL181" s="77"/>
      <c r="CM181" s="77"/>
      <c r="CN181" s="77"/>
      <c r="CO181" s="77"/>
      <c r="CP181" s="77"/>
      <c r="CQ181" s="77"/>
      <c r="CR181" s="77"/>
      <c r="CS181" s="77"/>
      <c r="CT181" s="77"/>
      <c r="CU181" s="77"/>
      <c r="CV181" s="77"/>
      <c r="CW181" s="77"/>
      <c r="CX181" s="77"/>
      <c r="CY181" s="77"/>
      <c r="CZ181" s="77"/>
      <c r="DA181" s="77"/>
      <c r="DB181" s="77"/>
      <c r="DC181" s="77"/>
      <c r="DD181" s="77"/>
      <c r="DE181" s="77"/>
      <c r="DF181" s="77"/>
      <c r="DG181" s="77"/>
      <c r="DH181" s="77"/>
      <c r="DI181" s="77"/>
      <c r="DJ181" s="77"/>
      <c r="DK181" s="77"/>
      <c r="DL181" s="77"/>
      <c r="DM181" s="77"/>
      <c r="DN181" s="77"/>
      <c r="DO181" s="77"/>
      <c r="DP181" s="77"/>
      <c r="DQ181" s="77"/>
      <c r="DR181" s="77"/>
      <c r="DS181" s="77"/>
      <c r="DT181" s="77"/>
      <c r="DU181" s="77"/>
      <c r="DV181" s="77"/>
      <c r="DW181" s="77"/>
      <c r="DX181" s="77"/>
      <c r="DY181" s="77"/>
      <c r="DZ181" s="77"/>
      <c r="EA181" s="77"/>
      <c r="EB181" s="77"/>
      <c r="EC181" s="77"/>
      <c r="ED181" s="77"/>
      <c r="EE181" s="77"/>
      <c r="EF181" s="77"/>
      <c r="EG181" s="77"/>
      <c r="EH181" s="77"/>
      <c r="EI181" s="77"/>
      <c r="EJ181" s="77"/>
      <c r="EK181" s="77"/>
      <c r="EL181" s="77"/>
      <c r="EM181" s="77"/>
      <c r="EN181" s="77"/>
      <c r="EO181" s="77"/>
      <c r="EP181" s="77"/>
      <c r="EQ181" s="77"/>
      <c r="ER181" s="77"/>
      <c r="ES181" s="77"/>
      <c r="ET181" s="77"/>
      <c r="EU181" s="77"/>
      <c r="EV181" s="77"/>
      <c r="EW181" s="77"/>
      <c r="EX181" s="77"/>
      <c r="EY181" s="77"/>
      <c r="EZ181" s="77"/>
      <c r="FA181" s="77"/>
      <c r="FB181" s="77"/>
      <c r="FC181" s="77"/>
      <c r="FD181" s="77"/>
      <c r="FE181" s="77"/>
      <c r="FF181" s="77"/>
      <c r="FG181" s="77"/>
      <c r="FH181" s="77"/>
      <c r="FI181" s="77"/>
      <c r="FJ181" s="77"/>
      <c r="FK181" s="77"/>
      <c r="FL181" s="77"/>
      <c r="FM181" s="77"/>
      <c r="FN181" s="77"/>
      <c r="FO181" s="77"/>
      <c r="FP181" s="77"/>
      <c r="FQ181" s="77"/>
      <c r="FR181" s="77"/>
      <c r="FS181" s="77"/>
      <c r="FT181" s="77"/>
      <c r="FU181" s="77"/>
      <c r="FV181" s="77"/>
      <c r="FW181" s="77"/>
      <c r="FX181" s="77"/>
      <c r="FY181" s="77"/>
      <c r="FZ181" s="77"/>
      <c r="GA181" s="77"/>
      <c r="GB181" s="77"/>
      <c r="GC181" s="77"/>
      <c r="GD181" s="77"/>
      <c r="GE181" s="77"/>
      <c r="GF181" s="77"/>
      <c r="GG181" s="77"/>
      <c r="GH181" s="77"/>
      <c r="GI181" s="77"/>
      <c r="GJ181" s="77"/>
      <c r="GK181" s="77"/>
      <c r="GL181" s="77"/>
      <c r="GM181" s="77"/>
      <c r="GN181" s="77"/>
      <c r="GO181" s="77"/>
      <c r="GP181" s="77"/>
      <c r="GQ181" s="77"/>
      <c r="GR181" s="77"/>
      <c r="GS181" s="77"/>
      <c r="GT181" s="77"/>
      <c r="GU181" s="77"/>
      <c r="GV181" s="77"/>
      <c r="GW181" s="77"/>
      <c r="GX181" s="77"/>
      <c r="GY181" s="77"/>
      <c r="GZ181" s="77"/>
      <c r="HA181" s="77"/>
      <c r="HB181" s="77"/>
      <c r="HC181" s="77"/>
      <c r="HD181" s="77"/>
      <c r="HE181" s="77"/>
      <c r="HF181" s="77"/>
      <c r="HG181" s="77"/>
      <c r="HH181" s="77"/>
      <c r="HI181" s="77"/>
      <c r="HJ181" s="77"/>
      <c r="HK181" s="77"/>
      <c r="HL181" s="77"/>
      <c r="HM181" s="77"/>
      <c r="HN181" s="77"/>
      <c r="HO181" s="77"/>
      <c r="HP181" s="77"/>
      <c r="HQ181" s="77"/>
      <c r="HR181" s="77"/>
      <c r="HS181" s="77"/>
      <c r="HT181" s="77"/>
      <c r="HU181" s="77"/>
      <c r="HV181" s="77"/>
      <c r="HW181" s="77"/>
      <c r="HX181" s="77"/>
      <c r="HY181" s="77"/>
      <c r="HZ181" s="77"/>
      <c r="IA181" s="77"/>
      <c r="IB181" s="77"/>
      <c r="IC181" s="77"/>
      <c r="ID181" s="77"/>
      <c r="IE181" s="77"/>
      <c r="IF181" s="77"/>
      <c r="IG181" s="77"/>
      <c r="IH181" s="77"/>
      <c r="II181" s="77"/>
      <c r="IJ181" s="77"/>
      <c r="IK181" s="77"/>
      <c r="IL181" s="77"/>
      <c r="IM181" s="77"/>
      <c r="IN181" s="77"/>
      <c r="IO181" s="77"/>
      <c r="IP181" s="77"/>
      <c r="IQ181" s="77"/>
    </row>
    <row r="182" spans="1:251" s="278" customFormat="1" ht="16.5" customHeight="1" x14ac:dyDescent="0.3">
      <c r="A182" s="77" t="s">
        <v>747</v>
      </c>
      <c r="B182" s="214" t="s">
        <v>283</v>
      </c>
      <c r="C182" s="165">
        <v>2015</v>
      </c>
      <c r="D182" s="77" t="s">
        <v>736</v>
      </c>
      <c r="E182" s="77" t="s">
        <v>472</v>
      </c>
      <c r="F182" s="77">
        <v>250519</v>
      </c>
      <c r="G182" s="11"/>
      <c r="H182" s="316"/>
      <c r="I182" s="316"/>
      <c r="J182" s="316"/>
      <c r="K182" s="77" t="s">
        <v>129</v>
      </c>
      <c r="L182" s="5" t="s">
        <v>138</v>
      </c>
      <c r="M182" s="77" t="s">
        <v>244</v>
      </c>
      <c r="N182" s="77" t="s">
        <v>284</v>
      </c>
      <c r="O182" s="77" t="s">
        <v>525</v>
      </c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  <c r="BX182" s="77"/>
      <c r="BY182" s="77"/>
      <c r="BZ182" s="77"/>
      <c r="CA182" s="77"/>
      <c r="CB182" s="77"/>
      <c r="CC182" s="77"/>
      <c r="CD182" s="77"/>
      <c r="CE182" s="77"/>
      <c r="CF182" s="77"/>
      <c r="CG182" s="77"/>
      <c r="CH182" s="77"/>
      <c r="CI182" s="77"/>
      <c r="CJ182" s="77"/>
      <c r="CK182" s="77"/>
      <c r="CL182" s="77"/>
      <c r="CM182" s="77"/>
      <c r="CN182" s="77"/>
      <c r="CO182" s="77"/>
      <c r="CP182" s="77"/>
      <c r="CQ182" s="77"/>
      <c r="CR182" s="77"/>
      <c r="CS182" s="77"/>
      <c r="CT182" s="77"/>
      <c r="CU182" s="77"/>
      <c r="CV182" s="77"/>
      <c r="CW182" s="77"/>
      <c r="CX182" s="77"/>
      <c r="CY182" s="77"/>
      <c r="CZ182" s="77"/>
      <c r="DA182" s="77"/>
      <c r="DB182" s="77"/>
      <c r="DC182" s="77"/>
      <c r="DD182" s="77"/>
      <c r="DE182" s="77"/>
      <c r="DF182" s="77"/>
      <c r="DG182" s="77"/>
      <c r="DH182" s="77"/>
      <c r="DI182" s="77"/>
      <c r="DJ182" s="77"/>
      <c r="DK182" s="77"/>
      <c r="DL182" s="77"/>
      <c r="DM182" s="77"/>
      <c r="DN182" s="77"/>
      <c r="DO182" s="77"/>
      <c r="DP182" s="77"/>
      <c r="DQ182" s="77"/>
      <c r="DR182" s="77"/>
      <c r="DS182" s="77"/>
      <c r="DT182" s="77"/>
      <c r="DU182" s="77"/>
      <c r="DV182" s="77"/>
      <c r="DW182" s="77"/>
      <c r="DX182" s="77"/>
      <c r="DY182" s="77"/>
      <c r="DZ182" s="77"/>
      <c r="EA182" s="77"/>
      <c r="EB182" s="77"/>
      <c r="EC182" s="77"/>
      <c r="ED182" s="77"/>
      <c r="EE182" s="77"/>
      <c r="EF182" s="77"/>
      <c r="EG182" s="77"/>
      <c r="EH182" s="77"/>
      <c r="EI182" s="77"/>
      <c r="EJ182" s="77"/>
      <c r="EK182" s="77"/>
      <c r="EL182" s="77"/>
      <c r="EM182" s="77"/>
      <c r="EN182" s="77"/>
      <c r="EO182" s="77"/>
      <c r="EP182" s="77"/>
      <c r="EQ182" s="77"/>
      <c r="ER182" s="77"/>
      <c r="ES182" s="77"/>
      <c r="ET182" s="77"/>
      <c r="EU182" s="77"/>
      <c r="EV182" s="77"/>
      <c r="EW182" s="77"/>
      <c r="EX182" s="77"/>
      <c r="EY182" s="77"/>
      <c r="EZ182" s="77"/>
      <c r="FA182" s="77"/>
      <c r="FB182" s="77"/>
      <c r="FC182" s="77"/>
      <c r="FD182" s="77"/>
      <c r="FE182" s="77"/>
      <c r="FF182" s="77"/>
      <c r="FG182" s="77"/>
      <c r="FH182" s="77"/>
      <c r="FI182" s="77"/>
      <c r="FJ182" s="77"/>
      <c r="FK182" s="77"/>
      <c r="FL182" s="77"/>
      <c r="FM182" s="77"/>
      <c r="FN182" s="77"/>
      <c r="FO182" s="77"/>
      <c r="FP182" s="77"/>
      <c r="FQ182" s="77"/>
      <c r="FR182" s="77"/>
      <c r="FS182" s="77"/>
      <c r="FT182" s="77"/>
      <c r="FU182" s="77"/>
      <c r="FV182" s="77"/>
      <c r="FW182" s="77"/>
      <c r="FX182" s="77"/>
      <c r="FY182" s="77"/>
      <c r="FZ182" s="77"/>
      <c r="GA182" s="77"/>
      <c r="GB182" s="77"/>
      <c r="GC182" s="77"/>
      <c r="GD182" s="77"/>
      <c r="GE182" s="77"/>
      <c r="GF182" s="77"/>
      <c r="GG182" s="77"/>
      <c r="GH182" s="77"/>
      <c r="GI182" s="77"/>
      <c r="GJ182" s="77"/>
      <c r="GK182" s="77"/>
      <c r="GL182" s="77"/>
      <c r="GM182" s="77"/>
      <c r="GN182" s="77"/>
      <c r="GO182" s="77"/>
      <c r="GP182" s="77"/>
      <c r="GQ182" s="77"/>
      <c r="GR182" s="77"/>
      <c r="GS182" s="77"/>
      <c r="GT182" s="77"/>
      <c r="GU182" s="77"/>
      <c r="GV182" s="77"/>
      <c r="GW182" s="77"/>
      <c r="GX182" s="77"/>
      <c r="GY182" s="77"/>
      <c r="GZ182" s="77"/>
      <c r="HA182" s="77"/>
      <c r="HB182" s="77"/>
      <c r="HC182" s="77"/>
      <c r="HD182" s="77"/>
      <c r="HE182" s="77"/>
      <c r="HF182" s="77"/>
      <c r="HG182" s="77"/>
      <c r="HH182" s="77"/>
      <c r="HI182" s="77"/>
      <c r="HJ182" s="77"/>
      <c r="HK182" s="77"/>
      <c r="HL182" s="77"/>
      <c r="HM182" s="77"/>
      <c r="HN182" s="77"/>
      <c r="HO182" s="77"/>
      <c r="HP182" s="77"/>
      <c r="HQ182" s="77"/>
      <c r="HR182" s="77"/>
      <c r="HS182" s="77"/>
      <c r="HT182" s="77"/>
      <c r="HU182" s="77"/>
      <c r="HV182" s="77"/>
      <c r="HW182" s="77"/>
      <c r="HX182" s="77"/>
      <c r="HY182" s="77"/>
      <c r="HZ182" s="77"/>
      <c r="IA182" s="77"/>
      <c r="IB182" s="77"/>
      <c r="IC182" s="77"/>
      <c r="ID182" s="77"/>
      <c r="IE182" s="77"/>
      <c r="IF182" s="77"/>
      <c r="IG182" s="77"/>
      <c r="IH182" s="77"/>
      <c r="II182" s="77"/>
      <c r="IJ182" s="77"/>
      <c r="IK182" s="77"/>
      <c r="IL182" s="77"/>
      <c r="IM182" s="77"/>
      <c r="IN182" s="77"/>
      <c r="IO182" s="77"/>
      <c r="IP182" s="77"/>
      <c r="IQ182" s="77"/>
    </row>
    <row r="183" spans="1:251" s="278" customFormat="1" ht="16.5" customHeight="1" x14ac:dyDescent="0.3">
      <c r="A183" s="70">
        <v>0.9</v>
      </c>
      <c r="B183" s="214" t="s">
        <v>283</v>
      </c>
      <c r="C183" s="95">
        <v>2015</v>
      </c>
      <c r="D183" s="5" t="s">
        <v>96</v>
      </c>
      <c r="E183" s="5" t="s">
        <v>219</v>
      </c>
      <c r="F183" s="6">
        <v>250217</v>
      </c>
      <c r="G183" s="5"/>
      <c r="H183" s="313">
        <v>915</v>
      </c>
      <c r="I183" s="313"/>
      <c r="J183" s="313"/>
      <c r="K183" s="5" t="s">
        <v>129</v>
      </c>
      <c r="L183" s="5" t="s">
        <v>138</v>
      </c>
      <c r="M183" s="5" t="s">
        <v>246</v>
      </c>
      <c r="N183" s="6" t="s">
        <v>284</v>
      </c>
      <c r="O183" s="128" t="s">
        <v>167</v>
      </c>
      <c r="P183" s="5" t="s">
        <v>181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</row>
    <row r="184" spans="1:251" s="278" customFormat="1" ht="16.5" customHeight="1" x14ac:dyDescent="0.3">
      <c r="A184" s="77">
        <v>1.05</v>
      </c>
      <c r="B184" s="214" t="s">
        <v>283</v>
      </c>
      <c r="C184" s="165">
        <v>2015</v>
      </c>
      <c r="D184" s="77" t="s">
        <v>759</v>
      </c>
      <c r="E184" s="77" t="s">
        <v>472</v>
      </c>
      <c r="F184" s="77">
        <v>250519</v>
      </c>
      <c r="G184" s="11"/>
      <c r="H184" s="316">
        <v>860</v>
      </c>
      <c r="I184" s="316"/>
      <c r="J184" s="316"/>
      <c r="K184" s="77" t="s">
        <v>129</v>
      </c>
      <c r="L184" s="5" t="s">
        <v>138</v>
      </c>
      <c r="M184" s="77" t="s">
        <v>246</v>
      </c>
      <c r="N184" s="77" t="s">
        <v>284</v>
      </c>
      <c r="O184" s="77" t="s">
        <v>525</v>
      </c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  <c r="BX184" s="77"/>
      <c r="BY184" s="77"/>
      <c r="BZ184" s="77"/>
      <c r="CA184" s="77"/>
      <c r="CB184" s="77"/>
      <c r="CC184" s="77"/>
      <c r="CD184" s="77"/>
      <c r="CE184" s="77"/>
      <c r="CF184" s="77"/>
      <c r="CG184" s="77"/>
      <c r="CH184" s="77"/>
      <c r="CI184" s="77"/>
      <c r="CJ184" s="77"/>
      <c r="CK184" s="77"/>
      <c r="CL184" s="77"/>
      <c r="CM184" s="77"/>
      <c r="CN184" s="77"/>
      <c r="CO184" s="77"/>
      <c r="CP184" s="77"/>
      <c r="CQ184" s="77"/>
      <c r="CR184" s="77"/>
      <c r="CS184" s="77"/>
      <c r="CT184" s="77"/>
      <c r="CU184" s="77"/>
      <c r="CV184" s="77"/>
      <c r="CW184" s="77"/>
      <c r="CX184" s="77"/>
      <c r="CY184" s="77"/>
      <c r="CZ184" s="77"/>
      <c r="DA184" s="77"/>
      <c r="DB184" s="77"/>
      <c r="DC184" s="77"/>
      <c r="DD184" s="77"/>
      <c r="DE184" s="77"/>
      <c r="DF184" s="77"/>
      <c r="DG184" s="77"/>
      <c r="DH184" s="77"/>
      <c r="DI184" s="77"/>
      <c r="DJ184" s="77"/>
      <c r="DK184" s="77"/>
      <c r="DL184" s="77"/>
      <c r="DM184" s="77"/>
      <c r="DN184" s="77"/>
      <c r="DO184" s="77"/>
      <c r="DP184" s="77"/>
      <c r="DQ184" s="77"/>
      <c r="DR184" s="77"/>
      <c r="DS184" s="77"/>
      <c r="DT184" s="77"/>
      <c r="DU184" s="77"/>
      <c r="DV184" s="77"/>
      <c r="DW184" s="77"/>
      <c r="DX184" s="77"/>
      <c r="DY184" s="77"/>
      <c r="DZ184" s="77"/>
      <c r="EA184" s="77"/>
      <c r="EB184" s="77"/>
      <c r="EC184" s="77"/>
      <c r="ED184" s="77"/>
      <c r="EE184" s="77"/>
      <c r="EF184" s="77"/>
      <c r="EG184" s="77"/>
      <c r="EH184" s="77"/>
      <c r="EI184" s="77"/>
      <c r="EJ184" s="77"/>
      <c r="EK184" s="77"/>
      <c r="EL184" s="77"/>
      <c r="EM184" s="77"/>
      <c r="EN184" s="77"/>
      <c r="EO184" s="77"/>
      <c r="EP184" s="77"/>
      <c r="EQ184" s="77"/>
      <c r="ER184" s="77"/>
      <c r="ES184" s="77"/>
      <c r="ET184" s="77"/>
      <c r="EU184" s="77"/>
      <c r="EV184" s="77"/>
      <c r="EW184" s="77"/>
      <c r="EX184" s="77"/>
      <c r="EY184" s="77"/>
      <c r="EZ184" s="77"/>
      <c r="FA184" s="77"/>
      <c r="FB184" s="77"/>
      <c r="FC184" s="77"/>
      <c r="FD184" s="77"/>
      <c r="FE184" s="77"/>
      <c r="FF184" s="77"/>
      <c r="FG184" s="77"/>
      <c r="FH184" s="77"/>
      <c r="FI184" s="77"/>
      <c r="FJ184" s="77"/>
      <c r="FK184" s="77"/>
      <c r="FL184" s="77"/>
      <c r="FM184" s="77"/>
      <c r="FN184" s="77"/>
      <c r="FO184" s="77"/>
      <c r="FP184" s="77"/>
      <c r="FQ184" s="77"/>
      <c r="FR184" s="77"/>
      <c r="FS184" s="77"/>
      <c r="FT184" s="77"/>
      <c r="FU184" s="77"/>
      <c r="FV184" s="77"/>
      <c r="FW184" s="77"/>
      <c r="FX184" s="77"/>
      <c r="FY184" s="77"/>
      <c r="FZ184" s="77"/>
      <c r="GA184" s="77"/>
      <c r="GB184" s="77"/>
      <c r="GC184" s="77"/>
      <c r="GD184" s="77"/>
      <c r="GE184" s="77"/>
      <c r="GF184" s="77"/>
      <c r="GG184" s="77"/>
      <c r="GH184" s="77"/>
      <c r="GI184" s="77"/>
      <c r="GJ184" s="77"/>
      <c r="GK184" s="77"/>
      <c r="GL184" s="77"/>
      <c r="GM184" s="77"/>
      <c r="GN184" s="77"/>
      <c r="GO184" s="77"/>
      <c r="GP184" s="77"/>
      <c r="GQ184" s="77"/>
      <c r="GR184" s="77"/>
      <c r="GS184" s="77"/>
      <c r="GT184" s="77"/>
      <c r="GU184" s="77"/>
      <c r="GV184" s="77"/>
      <c r="GW184" s="77"/>
      <c r="GX184" s="77"/>
      <c r="GY184" s="77"/>
      <c r="GZ184" s="77"/>
      <c r="HA184" s="77"/>
      <c r="HB184" s="77"/>
      <c r="HC184" s="77"/>
      <c r="HD184" s="77"/>
      <c r="HE184" s="77"/>
      <c r="HF184" s="77"/>
      <c r="HG184" s="77"/>
      <c r="HH184" s="77"/>
      <c r="HI184" s="77"/>
      <c r="HJ184" s="77"/>
      <c r="HK184" s="77"/>
      <c r="HL184" s="77"/>
      <c r="HM184" s="77"/>
      <c r="HN184" s="77"/>
      <c r="HO184" s="77"/>
      <c r="HP184" s="77"/>
      <c r="HQ184" s="77"/>
      <c r="HR184" s="77"/>
      <c r="HS184" s="77"/>
      <c r="HT184" s="77"/>
      <c r="HU184" s="77"/>
      <c r="HV184" s="77"/>
      <c r="HW184" s="77"/>
      <c r="HX184" s="77"/>
      <c r="HY184" s="77"/>
      <c r="HZ184" s="77"/>
      <c r="IA184" s="77"/>
      <c r="IB184" s="77"/>
      <c r="IC184" s="77"/>
      <c r="ID184" s="77"/>
      <c r="IE184" s="77"/>
      <c r="IF184" s="77"/>
      <c r="IG184" s="77"/>
      <c r="IH184" s="77"/>
      <c r="II184" s="77"/>
      <c r="IJ184" s="77"/>
      <c r="IK184" s="77"/>
      <c r="IL184" s="77"/>
      <c r="IM184" s="77"/>
      <c r="IN184" s="77"/>
      <c r="IO184" s="77"/>
      <c r="IP184" s="77"/>
      <c r="IQ184" s="77"/>
    </row>
    <row r="185" spans="1:251" s="278" customFormat="1" ht="16.5" customHeight="1" x14ac:dyDescent="0.3">
      <c r="A185" s="77">
        <v>3.22</v>
      </c>
      <c r="B185" s="214" t="s">
        <v>283</v>
      </c>
      <c r="C185" s="165">
        <v>2015</v>
      </c>
      <c r="D185" s="77" t="s">
        <v>760</v>
      </c>
      <c r="E185" s="77" t="s">
        <v>472</v>
      </c>
      <c r="F185" s="77">
        <v>250519</v>
      </c>
      <c r="G185" s="303" t="s">
        <v>762</v>
      </c>
      <c r="H185" s="316"/>
      <c r="I185" s="316"/>
      <c r="J185" s="316"/>
      <c r="K185" s="77" t="s">
        <v>129</v>
      </c>
      <c r="L185" s="5" t="s">
        <v>138</v>
      </c>
      <c r="M185" s="77" t="s">
        <v>246</v>
      </c>
      <c r="N185" s="77" t="s">
        <v>284</v>
      </c>
      <c r="O185" s="77" t="s">
        <v>525</v>
      </c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  <c r="BX185" s="77"/>
      <c r="BY185" s="77"/>
      <c r="BZ185" s="77"/>
      <c r="CA185" s="77"/>
      <c r="CB185" s="77"/>
      <c r="CC185" s="77"/>
      <c r="CD185" s="77"/>
      <c r="CE185" s="77"/>
      <c r="CF185" s="77"/>
      <c r="CG185" s="77"/>
      <c r="CH185" s="77"/>
      <c r="CI185" s="77"/>
      <c r="CJ185" s="77"/>
      <c r="CK185" s="77"/>
      <c r="CL185" s="77"/>
      <c r="CM185" s="77"/>
      <c r="CN185" s="77"/>
      <c r="CO185" s="77"/>
      <c r="CP185" s="77"/>
      <c r="CQ185" s="77"/>
      <c r="CR185" s="77"/>
      <c r="CS185" s="77"/>
      <c r="CT185" s="77"/>
      <c r="CU185" s="77"/>
      <c r="CV185" s="77"/>
      <c r="CW185" s="77"/>
      <c r="CX185" s="77"/>
      <c r="CY185" s="77"/>
      <c r="CZ185" s="77"/>
      <c r="DA185" s="77"/>
      <c r="DB185" s="77"/>
      <c r="DC185" s="77"/>
      <c r="DD185" s="77"/>
      <c r="DE185" s="77"/>
      <c r="DF185" s="77"/>
      <c r="DG185" s="77"/>
      <c r="DH185" s="77"/>
      <c r="DI185" s="77"/>
      <c r="DJ185" s="77"/>
      <c r="DK185" s="77"/>
      <c r="DL185" s="77"/>
      <c r="DM185" s="77"/>
      <c r="DN185" s="77"/>
      <c r="DO185" s="77"/>
      <c r="DP185" s="77"/>
      <c r="DQ185" s="77"/>
      <c r="DR185" s="77"/>
      <c r="DS185" s="77"/>
      <c r="DT185" s="77"/>
      <c r="DU185" s="77"/>
      <c r="DV185" s="77"/>
      <c r="DW185" s="77"/>
      <c r="DX185" s="77"/>
      <c r="DY185" s="77"/>
      <c r="DZ185" s="77"/>
      <c r="EA185" s="77"/>
      <c r="EB185" s="77"/>
      <c r="EC185" s="77"/>
      <c r="ED185" s="77"/>
      <c r="EE185" s="77"/>
      <c r="EF185" s="77"/>
      <c r="EG185" s="77"/>
      <c r="EH185" s="77"/>
      <c r="EI185" s="77"/>
      <c r="EJ185" s="77"/>
      <c r="EK185" s="77"/>
      <c r="EL185" s="77"/>
      <c r="EM185" s="77"/>
      <c r="EN185" s="77"/>
      <c r="EO185" s="77"/>
      <c r="EP185" s="77"/>
      <c r="EQ185" s="77"/>
      <c r="ER185" s="77"/>
      <c r="ES185" s="77"/>
      <c r="ET185" s="77"/>
      <c r="EU185" s="77"/>
      <c r="EV185" s="77"/>
      <c r="EW185" s="77"/>
      <c r="EX185" s="77"/>
      <c r="EY185" s="77"/>
      <c r="EZ185" s="77"/>
      <c r="FA185" s="77"/>
      <c r="FB185" s="77"/>
      <c r="FC185" s="77"/>
      <c r="FD185" s="77"/>
      <c r="FE185" s="77"/>
      <c r="FF185" s="77"/>
      <c r="FG185" s="77"/>
      <c r="FH185" s="77"/>
      <c r="FI185" s="77"/>
      <c r="FJ185" s="77"/>
      <c r="FK185" s="77"/>
      <c r="FL185" s="77"/>
      <c r="FM185" s="77"/>
      <c r="FN185" s="77"/>
      <c r="FO185" s="77"/>
      <c r="FP185" s="77"/>
      <c r="FQ185" s="77"/>
      <c r="FR185" s="77"/>
      <c r="FS185" s="77"/>
      <c r="FT185" s="77"/>
      <c r="FU185" s="77"/>
      <c r="FV185" s="77"/>
      <c r="FW185" s="77"/>
      <c r="FX185" s="77"/>
      <c r="FY185" s="77"/>
      <c r="FZ185" s="77"/>
      <c r="GA185" s="77"/>
      <c r="GB185" s="77"/>
      <c r="GC185" s="77"/>
      <c r="GD185" s="77"/>
      <c r="GE185" s="77"/>
      <c r="GF185" s="77"/>
      <c r="GG185" s="77"/>
      <c r="GH185" s="77"/>
      <c r="GI185" s="77"/>
      <c r="GJ185" s="77"/>
      <c r="GK185" s="77"/>
      <c r="GL185" s="77"/>
      <c r="GM185" s="77"/>
      <c r="GN185" s="77"/>
      <c r="GO185" s="77"/>
      <c r="GP185" s="77"/>
      <c r="GQ185" s="77"/>
      <c r="GR185" s="77"/>
      <c r="GS185" s="77"/>
      <c r="GT185" s="77"/>
      <c r="GU185" s="77"/>
      <c r="GV185" s="77"/>
      <c r="GW185" s="77"/>
      <c r="GX185" s="77"/>
      <c r="GY185" s="77"/>
      <c r="GZ185" s="77"/>
      <c r="HA185" s="77"/>
      <c r="HB185" s="77"/>
      <c r="HC185" s="77"/>
      <c r="HD185" s="77"/>
      <c r="HE185" s="77"/>
      <c r="HF185" s="77"/>
      <c r="HG185" s="77"/>
      <c r="HH185" s="77"/>
      <c r="HI185" s="77"/>
      <c r="HJ185" s="77"/>
      <c r="HK185" s="77"/>
      <c r="HL185" s="77"/>
      <c r="HM185" s="77"/>
      <c r="HN185" s="77"/>
      <c r="HO185" s="77"/>
      <c r="HP185" s="77"/>
      <c r="HQ185" s="77"/>
      <c r="HR185" s="77"/>
      <c r="HS185" s="77"/>
      <c r="HT185" s="77"/>
      <c r="HU185" s="77"/>
      <c r="HV185" s="77"/>
      <c r="HW185" s="77"/>
      <c r="HX185" s="77"/>
      <c r="HY185" s="77"/>
      <c r="HZ185" s="77"/>
      <c r="IA185" s="77"/>
      <c r="IB185" s="77"/>
      <c r="IC185" s="77"/>
      <c r="ID185" s="77"/>
      <c r="IE185" s="77"/>
      <c r="IF185" s="77"/>
      <c r="IG185" s="77"/>
      <c r="IH185" s="77"/>
      <c r="II185" s="77"/>
      <c r="IJ185" s="77"/>
      <c r="IK185" s="77"/>
      <c r="IL185" s="77"/>
      <c r="IM185" s="77"/>
      <c r="IN185" s="77"/>
      <c r="IO185" s="77"/>
      <c r="IP185" s="77"/>
      <c r="IQ185" s="77"/>
    </row>
    <row r="186" spans="1:251" s="278" customFormat="1" ht="16.5" customHeight="1" x14ac:dyDescent="0.3">
      <c r="A186" s="77">
        <v>3.17</v>
      </c>
      <c r="B186" s="214" t="s">
        <v>283</v>
      </c>
      <c r="C186" s="165">
        <v>2015</v>
      </c>
      <c r="D186" s="77" t="s">
        <v>760</v>
      </c>
      <c r="E186" s="77" t="s">
        <v>472</v>
      </c>
      <c r="F186" s="77">
        <v>250519</v>
      </c>
      <c r="G186" s="305" t="s">
        <v>767</v>
      </c>
      <c r="H186" s="316">
        <v>804</v>
      </c>
      <c r="I186" s="316"/>
      <c r="J186" s="316"/>
      <c r="K186" s="77" t="s">
        <v>129</v>
      </c>
      <c r="L186" s="5" t="s">
        <v>138</v>
      </c>
      <c r="M186" s="77" t="s">
        <v>246</v>
      </c>
      <c r="N186" s="77" t="s">
        <v>284</v>
      </c>
      <c r="O186" s="77" t="s">
        <v>525</v>
      </c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  <c r="BX186" s="77"/>
      <c r="BY186" s="77"/>
      <c r="BZ186" s="77"/>
      <c r="CA186" s="77"/>
      <c r="CB186" s="77"/>
      <c r="CC186" s="77"/>
      <c r="CD186" s="77"/>
      <c r="CE186" s="77"/>
      <c r="CF186" s="77"/>
      <c r="CG186" s="77"/>
      <c r="CH186" s="77"/>
      <c r="CI186" s="77"/>
      <c r="CJ186" s="77"/>
      <c r="CK186" s="77"/>
      <c r="CL186" s="77"/>
      <c r="CM186" s="77"/>
      <c r="CN186" s="77"/>
      <c r="CO186" s="77"/>
      <c r="CP186" s="77"/>
      <c r="CQ186" s="77"/>
      <c r="CR186" s="77"/>
      <c r="CS186" s="77"/>
      <c r="CT186" s="77"/>
      <c r="CU186" s="77"/>
      <c r="CV186" s="77"/>
      <c r="CW186" s="77"/>
      <c r="CX186" s="77"/>
      <c r="CY186" s="77"/>
      <c r="CZ186" s="77"/>
      <c r="DA186" s="77"/>
      <c r="DB186" s="77"/>
      <c r="DC186" s="77"/>
      <c r="DD186" s="77"/>
      <c r="DE186" s="77"/>
      <c r="DF186" s="77"/>
      <c r="DG186" s="77"/>
      <c r="DH186" s="77"/>
      <c r="DI186" s="77"/>
      <c r="DJ186" s="77"/>
      <c r="DK186" s="77"/>
      <c r="DL186" s="77"/>
      <c r="DM186" s="77"/>
      <c r="DN186" s="77"/>
      <c r="DO186" s="77"/>
      <c r="DP186" s="77"/>
      <c r="DQ186" s="77"/>
      <c r="DR186" s="77"/>
      <c r="DS186" s="77"/>
      <c r="DT186" s="77"/>
      <c r="DU186" s="77"/>
      <c r="DV186" s="77"/>
      <c r="DW186" s="77"/>
      <c r="DX186" s="77"/>
      <c r="DY186" s="77"/>
      <c r="DZ186" s="77"/>
      <c r="EA186" s="77"/>
      <c r="EB186" s="77"/>
      <c r="EC186" s="77"/>
      <c r="ED186" s="77"/>
      <c r="EE186" s="77"/>
      <c r="EF186" s="77"/>
      <c r="EG186" s="77"/>
      <c r="EH186" s="77"/>
      <c r="EI186" s="77"/>
      <c r="EJ186" s="77"/>
      <c r="EK186" s="77"/>
      <c r="EL186" s="77"/>
      <c r="EM186" s="77"/>
      <c r="EN186" s="77"/>
      <c r="EO186" s="77"/>
      <c r="EP186" s="77"/>
      <c r="EQ186" s="77"/>
      <c r="ER186" s="77"/>
      <c r="ES186" s="77"/>
      <c r="ET186" s="77"/>
      <c r="EU186" s="77"/>
      <c r="EV186" s="77"/>
      <c r="EW186" s="77"/>
      <c r="EX186" s="77"/>
      <c r="EY186" s="77"/>
      <c r="EZ186" s="77"/>
      <c r="FA186" s="77"/>
      <c r="FB186" s="77"/>
      <c r="FC186" s="77"/>
      <c r="FD186" s="77"/>
      <c r="FE186" s="77"/>
      <c r="FF186" s="77"/>
      <c r="FG186" s="77"/>
      <c r="FH186" s="77"/>
      <c r="FI186" s="77"/>
      <c r="FJ186" s="77"/>
      <c r="FK186" s="77"/>
      <c r="FL186" s="77"/>
      <c r="FM186" s="77"/>
      <c r="FN186" s="77"/>
      <c r="FO186" s="77"/>
      <c r="FP186" s="77"/>
      <c r="FQ186" s="77"/>
      <c r="FR186" s="77"/>
      <c r="FS186" s="77"/>
      <c r="FT186" s="77"/>
      <c r="FU186" s="77"/>
      <c r="FV186" s="77"/>
      <c r="FW186" s="77"/>
      <c r="FX186" s="77"/>
      <c r="FY186" s="77"/>
      <c r="FZ186" s="77"/>
      <c r="GA186" s="77"/>
      <c r="GB186" s="77"/>
      <c r="GC186" s="77"/>
      <c r="GD186" s="77"/>
      <c r="GE186" s="77"/>
      <c r="GF186" s="77"/>
      <c r="GG186" s="77"/>
      <c r="GH186" s="77"/>
      <c r="GI186" s="77"/>
      <c r="GJ186" s="77"/>
      <c r="GK186" s="77"/>
      <c r="GL186" s="77"/>
      <c r="GM186" s="77"/>
      <c r="GN186" s="77"/>
      <c r="GO186" s="77"/>
      <c r="GP186" s="77"/>
      <c r="GQ186" s="77"/>
      <c r="GR186" s="77"/>
      <c r="GS186" s="77"/>
      <c r="GT186" s="77"/>
      <c r="GU186" s="77"/>
      <c r="GV186" s="77"/>
      <c r="GW186" s="77"/>
      <c r="GX186" s="77"/>
      <c r="GY186" s="77"/>
      <c r="GZ186" s="77"/>
      <c r="HA186" s="77"/>
      <c r="HB186" s="77"/>
      <c r="HC186" s="77"/>
      <c r="HD186" s="77"/>
      <c r="HE186" s="77"/>
      <c r="HF186" s="77"/>
      <c r="HG186" s="77"/>
      <c r="HH186" s="77"/>
      <c r="HI186" s="77"/>
      <c r="HJ186" s="77"/>
      <c r="HK186" s="77"/>
      <c r="HL186" s="77"/>
      <c r="HM186" s="77"/>
      <c r="HN186" s="77"/>
      <c r="HO186" s="77"/>
      <c r="HP186" s="77"/>
      <c r="HQ186" s="77"/>
      <c r="HR186" s="77"/>
      <c r="HS186" s="77"/>
      <c r="HT186" s="77"/>
      <c r="HU186" s="77"/>
      <c r="HV186" s="77"/>
      <c r="HW186" s="77"/>
      <c r="HX186" s="77"/>
      <c r="HY186" s="77"/>
      <c r="HZ186" s="77"/>
      <c r="IA186" s="77"/>
      <c r="IB186" s="77"/>
      <c r="IC186" s="77"/>
      <c r="ID186" s="77"/>
      <c r="IE186" s="77"/>
      <c r="IF186" s="77"/>
      <c r="IG186" s="77"/>
      <c r="IH186" s="77"/>
      <c r="II186" s="77"/>
      <c r="IJ186" s="77"/>
      <c r="IK186" s="77"/>
      <c r="IL186" s="77"/>
      <c r="IM186" s="77"/>
      <c r="IN186" s="77"/>
      <c r="IO186" s="77"/>
      <c r="IP186" s="77"/>
      <c r="IQ186" s="77"/>
    </row>
    <row r="187" spans="1:251" s="41" customFormat="1" ht="14" customHeight="1" x14ac:dyDescent="0.3">
      <c r="A187" s="70">
        <v>1.73</v>
      </c>
      <c r="B187" s="214" t="s">
        <v>283</v>
      </c>
      <c r="C187" s="95">
        <v>2015</v>
      </c>
      <c r="D187" s="5" t="s">
        <v>36</v>
      </c>
      <c r="E187" s="5" t="s">
        <v>219</v>
      </c>
      <c r="F187" s="6">
        <v>250217</v>
      </c>
      <c r="G187" s="5"/>
      <c r="H187" s="313">
        <v>815</v>
      </c>
      <c r="I187" s="313"/>
      <c r="J187" s="313"/>
      <c r="K187" s="5" t="s">
        <v>129</v>
      </c>
      <c r="L187" s="5" t="s">
        <v>138</v>
      </c>
      <c r="M187" s="5" t="s">
        <v>246</v>
      </c>
      <c r="N187" s="6" t="s">
        <v>284</v>
      </c>
      <c r="O187" s="128" t="s">
        <v>167</v>
      </c>
      <c r="P187" s="5" t="s">
        <v>181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</row>
    <row r="188" spans="1:251" s="41" customFormat="1" ht="14" customHeight="1" x14ac:dyDescent="0.3">
      <c r="A188" s="95" t="s">
        <v>573</v>
      </c>
      <c r="B188" s="95" t="s">
        <v>574</v>
      </c>
      <c r="C188" s="95">
        <v>2015</v>
      </c>
      <c r="D188" s="42" t="s">
        <v>484</v>
      </c>
      <c r="E188" s="42" t="s">
        <v>472</v>
      </c>
      <c r="F188" s="42">
        <v>250505</v>
      </c>
      <c r="G188" s="39"/>
      <c r="H188" s="314">
        <v>222</v>
      </c>
      <c r="I188" s="314"/>
      <c r="J188" s="314"/>
      <c r="K188" s="39" t="s">
        <v>129</v>
      </c>
      <c r="L188" s="39" t="s">
        <v>138</v>
      </c>
      <c r="M188" s="39" t="s">
        <v>244</v>
      </c>
      <c r="N188" s="39" t="s">
        <v>284</v>
      </c>
      <c r="O188" s="39" t="s">
        <v>525</v>
      </c>
      <c r="P188" s="39" t="s">
        <v>15</v>
      </c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  <c r="ER188" s="39"/>
      <c r="ES188" s="39"/>
      <c r="ET188" s="39"/>
      <c r="EU188" s="39"/>
      <c r="EV188" s="39"/>
      <c r="EW188" s="39"/>
      <c r="EX188" s="39"/>
      <c r="EY188" s="39"/>
      <c r="EZ188" s="39"/>
      <c r="FA188" s="39"/>
      <c r="FB188" s="39"/>
      <c r="FC188" s="39"/>
      <c r="FD188" s="39"/>
      <c r="FE188" s="39"/>
      <c r="FF188" s="39"/>
      <c r="FG188" s="39"/>
      <c r="FH188" s="39"/>
      <c r="FI188" s="39"/>
      <c r="FJ188" s="39"/>
      <c r="FK188" s="39"/>
      <c r="FL188" s="39"/>
      <c r="FM188" s="39"/>
      <c r="FN188" s="39"/>
      <c r="FO188" s="39"/>
      <c r="FP188" s="39"/>
      <c r="FQ188" s="39"/>
      <c r="FR188" s="39"/>
      <c r="FS188" s="39"/>
      <c r="FT188" s="39"/>
      <c r="FU188" s="39"/>
      <c r="FV188" s="39"/>
      <c r="FW188" s="39"/>
      <c r="FX188" s="39"/>
      <c r="FY188" s="39"/>
      <c r="FZ188" s="39"/>
      <c r="GA188" s="39"/>
      <c r="GB188" s="39"/>
      <c r="GC188" s="39"/>
      <c r="GD188" s="39"/>
      <c r="GE188" s="39"/>
      <c r="GF188" s="39"/>
      <c r="GG188" s="39"/>
      <c r="GH188" s="39"/>
      <c r="GI188" s="39"/>
      <c r="GJ188" s="39"/>
      <c r="GK188" s="39"/>
      <c r="GL188" s="39"/>
      <c r="GM188" s="39"/>
      <c r="GN188" s="39"/>
      <c r="GO188" s="39"/>
      <c r="GP188" s="39"/>
      <c r="GQ188" s="39"/>
      <c r="GR188" s="39"/>
      <c r="GS188" s="39"/>
      <c r="GT188" s="39"/>
      <c r="GU188" s="39"/>
      <c r="GV188" s="39"/>
      <c r="GW188" s="39"/>
      <c r="GX188" s="39"/>
      <c r="GY188" s="39"/>
      <c r="GZ188" s="39"/>
      <c r="HA188" s="39"/>
      <c r="HB188" s="39"/>
      <c r="HC188" s="39"/>
      <c r="HD188" s="39"/>
      <c r="HE188" s="39"/>
      <c r="HF188" s="39"/>
      <c r="HG188" s="39"/>
      <c r="HH188" s="39"/>
      <c r="HI188" s="39"/>
      <c r="HJ188" s="39"/>
      <c r="HK188" s="39"/>
      <c r="HL188" s="39"/>
      <c r="HM188" s="39"/>
      <c r="HN188" s="39"/>
      <c r="HO188" s="39"/>
      <c r="HP188" s="39"/>
      <c r="HQ188" s="39"/>
      <c r="HR188" s="39"/>
      <c r="HS188" s="39"/>
      <c r="HT188" s="39"/>
      <c r="HU188" s="39"/>
      <c r="HV188" s="39"/>
      <c r="HW188" s="39"/>
      <c r="HX188" s="39"/>
      <c r="HY188" s="39"/>
      <c r="HZ188" s="39"/>
      <c r="IA188" s="39"/>
      <c r="IB188" s="39"/>
      <c r="IC188" s="39"/>
      <c r="ID188" s="39"/>
      <c r="IE188" s="39"/>
      <c r="IF188" s="39"/>
      <c r="IG188" s="39"/>
      <c r="IH188" s="39"/>
      <c r="II188" s="39"/>
      <c r="IJ188" s="39"/>
      <c r="IK188" s="39"/>
      <c r="IL188" s="39"/>
      <c r="IM188" s="39"/>
      <c r="IN188" s="39"/>
      <c r="IO188" s="39"/>
      <c r="IP188" s="39"/>
      <c r="IQ188" s="39"/>
    </row>
    <row r="189" spans="1:251" s="41" customFormat="1" ht="14" customHeight="1" x14ac:dyDescent="0.3">
      <c r="A189" s="42" t="s">
        <v>575</v>
      </c>
      <c r="B189" s="277" t="s">
        <v>576</v>
      </c>
      <c r="C189" s="42">
        <v>2004</v>
      </c>
      <c r="D189" s="276" t="s">
        <v>471</v>
      </c>
      <c r="E189" s="42" t="s">
        <v>472</v>
      </c>
      <c r="F189" s="42">
        <v>250505</v>
      </c>
      <c r="G189" s="278"/>
      <c r="H189" s="314"/>
      <c r="I189" s="314">
        <v>499</v>
      </c>
      <c r="J189" s="314"/>
      <c r="K189" s="278" t="s">
        <v>129</v>
      </c>
      <c r="L189" s="278" t="s">
        <v>131</v>
      </c>
      <c r="M189" s="39" t="s">
        <v>244</v>
      </c>
      <c r="N189" s="39" t="s">
        <v>282</v>
      </c>
      <c r="O189" s="42" t="s">
        <v>525</v>
      </c>
      <c r="P189" s="278" t="s">
        <v>15</v>
      </c>
      <c r="Q189" s="278"/>
      <c r="R189" s="278"/>
      <c r="S189" s="42" t="s">
        <v>474</v>
      </c>
      <c r="T189" s="278">
        <v>60</v>
      </c>
      <c r="U189" s="278"/>
      <c r="V189" s="278"/>
      <c r="W189" s="278"/>
      <c r="X189" s="278"/>
      <c r="Y189" s="278"/>
      <c r="Z189" s="278"/>
      <c r="AA189" s="278"/>
      <c r="AB189" s="278"/>
      <c r="AC189" s="278"/>
      <c r="AD189" s="278"/>
      <c r="AE189" s="278"/>
      <c r="AF189" s="278"/>
      <c r="AG189" s="278"/>
      <c r="AH189" s="278"/>
      <c r="AI189" s="278"/>
      <c r="AJ189" s="278"/>
      <c r="AK189" s="278"/>
      <c r="AL189" s="278"/>
      <c r="AM189" s="278"/>
      <c r="AN189" s="278"/>
      <c r="AO189" s="278"/>
      <c r="AP189" s="278"/>
      <c r="AQ189" s="278"/>
      <c r="AR189" s="278"/>
      <c r="AS189" s="278"/>
      <c r="AT189" s="278"/>
      <c r="AU189" s="278"/>
      <c r="AV189" s="278"/>
      <c r="AW189" s="278"/>
      <c r="AX189" s="278"/>
      <c r="AY189" s="278"/>
      <c r="AZ189" s="278"/>
      <c r="BA189" s="278"/>
      <c r="BB189" s="278"/>
      <c r="BC189" s="278"/>
      <c r="BD189" s="278"/>
      <c r="BE189" s="278"/>
      <c r="BF189" s="278"/>
      <c r="BG189" s="278"/>
      <c r="BH189" s="278"/>
      <c r="BI189" s="278"/>
      <c r="BJ189" s="278"/>
      <c r="BK189" s="278"/>
      <c r="BL189" s="278"/>
      <c r="BM189" s="278"/>
      <c r="BN189" s="278"/>
      <c r="BO189" s="278"/>
      <c r="BP189" s="278"/>
      <c r="BQ189" s="278"/>
      <c r="BR189" s="278"/>
      <c r="BS189" s="278"/>
      <c r="BT189" s="278"/>
      <c r="BU189" s="278"/>
      <c r="BV189" s="278"/>
      <c r="BW189" s="278"/>
      <c r="BX189" s="278"/>
      <c r="BY189" s="278"/>
      <c r="BZ189" s="278"/>
      <c r="CA189" s="278"/>
      <c r="CB189" s="278"/>
      <c r="CC189" s="278"/>
      <c r="CD189" s="278"/>
      <c r="CE189" s="278"/>
      <c r="CF189" s="278"/>
      <c r="CG189" s="278"/>
      <c r="CH189" s="278"/>
      <c r="CI189" s="278"/>
      <c r="CJ189" s="278"/>
      <c r="CK189" s="278"/>
      <c r="CL189" s="278"/>
      <c r="CM189" s="278"/>
      <c r="CN189" s="278"/>
      <c r="CO189" s="278"/>
      <c r="CP189" s="278"/>
      <c r="CQ189" s="278"/>
      <c r="CR189" s="278"/>
      <c r="CS189" s="278"/>
      <c r="CT189" s="278"/>
      <c r="CU189" s="278"/>
      <c r="CV189" s="278"/>
      <c r="CW189" s="278"/>
      <c r="CX189" s="278"/>
      <c r="CY189" s="278"/>
      <c r="CZ189" s="278"/>
      <c r="DA189" s="278"/>
      <c r="DB189" s="278"/>
      <c r="DC189" s="278"/>
      <c r="DD189" s="278"/>
      <c r="DE189" s="278"/>
      <c r="DF189" s="278"/>
      <c r="DG189" s="278"/>
      <c r="DH189" s="278"/>
      <c r="DI189" s="278"/>
      <c r="DJ189" s="278"/>
      <c r="DK189" s="278"/>
      <c r="DL189" s="278"/>
      <c r="DM189" s="278"/>
      <c r="DN189" s="278"/>
      <c r="DO189" s="278"/>
      <c r="DP189" s="278"/>
      <c r="DQ189" s="278"/>
      <c r="DR189" s="278"/>
      <c r="DS189" s="278"/>
      <c r="DT189" s="278"/>
      <c r="DU189" s="278"/>
      <c r="DV189" s="278"/>
      <c r="DW189" s="278"/>
      <c r="DX189" s="278"/>
      <c r="DY189" s="278"/>
      <c r="DZ189" s="278"/>
      <c r="EA189" s="278"/>
      <c r="EB189" s="278"/>
      <c r="EC189" s="278"/>
      <c r="ED189" s="278"/>
      <c r="EE189" s="278"/>
      <c r="EF189" s="278"/>
      <c r="EG189" s="278"/>
      <c r="EH189" s="278"/>
      <c r="EI189" s="278"/>
      <c r="EJ189" s="278"/>
      <c r="EK189" s="278"/>
      <c r="EL189" s="278"/>
      <c r="EM189" s="278"/>
      <c r="EN189" s="278"/>
      <c r="EO189" s="278"/>
      <c r="EP189" s="278"/>
      <c r="EQ189" s="278"/>
      <c r="ER189" s="278"/>
      <c r="ES189" s="278"/>
      <c r="ET189" s="278"/>
      <c r="EU189" s="278"/>
      <c r="EV189" s="278"/>
      <c r="EW189" s="278"/>
      <c r="EX189" s="278"/>
      <c r="EY189" s="278"/>
      <c r="EZ189" s="278"/>
      <c r="FA189" s="278"/>
      <c r="FB189" s="278"/>
      <c r="FC189" s="278"/>
      <c r="FD189" s="278"/>
      <c r="FE189" s="278"/>
      <c r="FF189" s="278"/>
      <c r="FG189" s="278"/>
      <c r="FH189" s="278"/>
      <c r="FI189" s="278"/>
      <c r="FJ189" s="278"/>
      <c r="FK189" s="278"/>
      <c r="FL189" s="278"/>
      <c r="FM189" s="278"/>
      <c r="FN189" s="278"/>
      <c r="FO189" s="278"/>
      <c r="FP189" s="278"/>
      <c r="FQ189" s="278"/>
      <c r="FR189" s="278"/>
      <c r="FS189" s="278"/>
      <c r="FT189" s="278"/>
      <c r="FU189" s="278"/>
      <c r="FV189" s="278"/>
      <c r="FW189" s="278"/>
      <c r="FX189" s="278"/>
      <c r="FY189" s="278"/>
      <c r="FZ189" s="278"/>
      <c r="GA189" s="278"/>
      <c r="GB189" s="278"/>
      <c r="GC189" s="278"/>
      <c r="GD189" s="278"/>
      <c r="GE189" s="278"/>
      <c r="GF189" s="278"/>
      <c r="GG189" s="278"/>
      <c r="GH189" s="278"/>
      <c r="GI189" s="278"/>
      <c r="GJ189" s="278"/>
      <c r="GK189" s="278"/>
      <c r="GL189" s="278"/>
      <c r="GM189" s="278"/>
      <c r="GN189" s="278"/>
      <c r="GO189" s="278"/>
      <c r="GP189" s="278"/>
      <c r="GQ189" s="278"/>
      <c r="GR189" s="278"/>
      <c r="GS189" s="278"/>
      <c r="GT189" s="278"/>
      <c r="GU189" s="278"/>
      <c r="GV189" s="278"/>
      <c r="GW189" s="278"/>
      <c r="GX189" s="278"/>
      <c r="GY189" s="278"/>
      <c r="GZ189" s="278"/>
      <c r="HA189" s="278"/>
      <c r="HB189" s="278"/>
      <c r="HC189" s="278"/>
      <c r="HD189" s="278"/>
      <c r="HE189" s="278"/>
      <c r="HF189" s="278"/>
      <c r="HG189" s="278"/>
      <c r="HH189" s="278"/>
      <c r="HI189" s="278"/>
      <c r="HJ189" s="278"/>
      <c r="HK189" s="278"/>
      <c r="HL189" s="278"/>
      <c r="HM189" s="278"/>
      <c r="HN189" s="278"/>
      <c r="HO189" s="278"/>
      <c r="HP189" s="278"/>
      <c r="HQ189" s="278"/>
      <c r="HR189" s="278"/>
      <c r="HS189" s="278"/>
      <c r="HT189" s="278"/>
      <c r="HU189" s="278"/>
      <c r="HV189" s="278"/>
      <c r="HW189" s="278"/>
      <c r="HX189" s="278"/>
      <c r="HY189" s="278"/>
      <c r="HZ189" s="278"/>
      <c r="IA189" s="278"/>
      <c r="IB189" s="278"/>
      <c r="IC189" s="278"/>
      <c r="ID189" s="278"/>
      <c r="IE189" s="278"/>
      <c r="IF189" s="278"/>
      <c r="IG189" s="278"/>
      <c r="IH189" s="278"/>
      <c r="II189" s="278"/>
      <c r="IJ189" s="278"/>
      <c r="IK189" s="278"/>
      <c r="IL189" s="278"/>
      <c r="IM189" s="278"/>
      <c r="IN189" s="278"/>
      <c r="IO189" s="278"/>
      <c r="IP189" s="278"/>
      <c r="IQ189" s="278">
        <f>SUM(B189:IP189)</f>
        <v>253068</v>
      </c>
    </row>
    <row r="190" spans="1:251" s="41" customFormat="1" ht="14" customHeight="1" x14ac:dyDescent="0.3">
      <c r="A190" s="6" t="s">
        <v>577</v>
      </c>
      <c r="B190" s="6" t="s">
        <v>289</v>
      </c>
      <c r="C190" s="6">
        <v>2015</v>
      </c>
      <c r="D190" s="42" t="s">
        <v>484</v>
      </c>
      <c r="E190" s="42" t="s">
        <v>472</v>
      </c>
      <c r="F190" s="42">
        <v>250505</v>
      </c>
      <c r="G190" s="39"/>
      <c r="H190" s="314">
        <v>0</v>
      </c>
      <c r="I190" s="314"/>
      <c r="J190" s="314"/>
      <c r="K190" s="39" t="s">
        <v>129</v>
      </c>
      <c r="L190" s="301" t="s">
        <v>138</v>
      </c>
      <c r="M190" s="39" t="s">
        <v>244</v>
      </c>
      <c r="N190" s="39" t="s">
        <v>284</v>
      </c>
      <c r="O190" s="39" t="s">
        <v>525</v>
      </c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39"/>
      <c r="EX190" s="39"/>
      <c r="EY190" s="39"/>
      <c r="EZ190" s="39"/>
      <c r="FA190" s="39"/>
      <c r="FB190" s="39"/>
      <c r="FC190" s="39"/>
      <c r="FD190" s="39"/>
      <c r="FE190" s="39"/>
      <c r="FF190" s="39"/>
      <c r="FG190" s="39"/>
      <c r="FH190" s="39"/>
      <c r="FI190" s="39"/>
      <c r="FJ190" s="39"/>
      <c r="FK190" s="39"/>
      <c r="FL190" s="39"/>
      <c r="FM190" s="39"/>
      <c r="FN190" s="39"/>
      <c r="FO190" s="39"/>
      <c r="FP190" s="39"/>
      <c r="FQ190" s="39"/>
      <c r="FR190" s="39"/>
      <c r="FS190" s="39"/>
      <c r="FT190" s="39"/>
      <c r="FU190" s="39"/>
      <c r="FV190" s="39"/>
      <c r="FW190" s="39"/>
      <c r="FX190" s="39"/>
      <c r="FY190" s="39"/>
      <c r="FZ190" s="39"/>
      <c r="GA190" s="39"/>
      <c r="GB190" s="39"/>
      <c r="GC190" s="39"/>
      <c r="GD190" s="39"/>
      <c r="GE190" s="39"/>
      <c r="GF190" s="39"/>
      <c r="GG190" s="39"/>
      <c r="GH190" s="39"/>
      <c r="GI190" s="39"/>
      <c r="GJ190" s="39"/>
      <c r="GK190" s="39"/>
      <c r="GL190" s="39"/>
      <c r="GM190" s="39"/>
      <c r="GN190" s="39"/>
      <c r="GO190" s="39"/>
      <c r="GP190" s="39"/>
      <c r="GQ190" s="39"/>
      <c r="GR190" s="39"/>
      <c r="GS190" s="39"/>
      <c r="GT190" s="39"/>
      <c r="GU190" s="39"/>
      <c r="GV190" s="39"/>
      <c r="GW190" s="39"/>
      <c r="GX190" s="39"/>
      <c r="GY190" s="39"/>
      <c r="GZ190" s="39"/>
      <c r="HA190" s="39"/>
      <c r="HB190" s="39"/>
      <c r="HC190" s="39"/>
      <c r="HD190" s="39"/>
      <c r="HE190" s="39"/>
      <c r="HF190" s="39"/>
      <c r="HG190" s="39"/>
      <c r="HH190" s="39"/>
      <c r="HI190" s="39"/>
      <c r="HJ190" s="39"/>
      <c r="HK190" s="39"/>
      <c r="HL190" s="39"/>
      <c r="HM190" s="39"/>
      <c r="HN190" s="39"/>
      <c r="HO190" s="39"/>
      <c r="HP190" s="39"/>
      <c r="HQ190" s="39"/>
      <c r="HR190" s="39"/>
      <c r="HS190" s="39"/>
      <c r="HT190" s="39"/>
      <c r="HU190" s="39"/>
      <c r="HV190" s="39"/>
      <c r="HW190" s="39"/>
      <c r="HX190" s="39"/>
      <c r="HY190" s="39"/>
      <c r="HZ190" s="39"/>
      <c r="IA190" s="39"/>
      <c r="IB190" s="39"/>
      <c r="IC190" s="39"/>
      <c r="ID190" s="39"/>
      <c r="IE190" s="39"/>
      <c r="IF190" s="39"/>
      <c r="IG190" s="39"/>
      <c r="IH190" s="39"/>
      <c r="II190" s="39"/>
      <c r="IJ190" s="39"/>
      <c r="IK190" s="39"/>
      <c r="IL190" s="39"/>
      <c r="IM190" s="39"/>
      <c r="IN190" s="39"/>
      <c r="IO190" s="39"/>
      <c r="IP190" s="39"/>
      <c r="IQ190" s="39"/>
    </row>
    <row r="191" spans="1:251" s="41" customFormat="1" ht="14" customHeight="1" x14ac:dyDescent="0.3">
      <c r="A191" s="6" t="s">
        <v>578</v>
      </c>
      <c r="B191" s="6" t="s">
        <v>290</v>
      </c>
      <c r="C191" s="8">
        <v>2015</v>
      </c>
      <c r="D191" s="42" t="s">
        <v>484</v>
      </c>
      <c r="E191" s="42" t="s">
        <v>472</v>
      </c>
      <c r="F191" s="42">
        <v>250505</v>
      </c>
      <c r="G191" s="39"/>
      <c r="H191" s="314">
        <v>0</v>
      </c>
      <c r="I191" s="314"/>
      <c r="J191" s="314"/>
      <c r="K191" s="39" t="s">
        <v>129</v>
      </c>
      <c r="L191" s="301" t="s">
        <v>138</v>
      </c>
      <c r="M191" s="39" t="s">
        <v>244</v>
      </c>
      <c r="N191" s="39" t="s">
        <v>284</v>
      </c>
      <c r="O191" s="39" t="s">
        <v>525</v>
      </c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39"/>
      <c r="EX191" s="39"/>
      <c r="EY191" s="39"/>
      <c r="EZ191" s="39"/>
      <c r="FA191" s="39"/>
      <c r="FB191" s="39"/>
      <c r="FC191" s="39"/>
      <c r="FD191" s="39"/>
      <c r="FE191" s="39"/>
      <c r="FF191" s="39"/>
      <c r="FG191" s="39"/>
      <c r="FH191" s="39"/>
      <c r="FI191" s="39"/>
      <c r="FJ191" s="39"/>
      <c r="FK191" s="39"/>
      <c r="FL191" s="39"/>
      <c r="FM191" s="39"/>
      <c r="FN191" s="39"/>
      <c r="FO191" s="39"/>
      <c r="FP191" s="39"/>
      <c r="FQ191" s="39"/>
      <c r="FR191" s="39"/>
      <c r="FS191" s="39"/>
      <c r="FT191" s="39"/>
      <c r="FU191" s="39"/>
      <c r="FV191" s="39"/>
      <c r="FW191" s="39"/>
      <c r="FX191" s="39"/>
      <c r="FY191" s="39"/>
      <c r="FZ191" s="39"/>
      <c r="GA191" s="39"/>
      <c r="GB191" s="39"/>
      <c r="GC191" s="39"/>
      <c r="GD191" s="39"/>
      <c r="GE191" s="39"/>
      <c r="GF191" s="39"/>
      <c r="GG191" s="39"/>
      <c r="GH191" s="39"/>
      <c r="GI191" s="39"/>
      <c r="GJ191" s="39"/>
      <c r="GK191" s="39"/>
      <c r="GL191" s="39"/>
      <c r="GM191" s="39"/>
      <c r="GN191" s="39"/>
      <c r="GO191" s="39"/>
      <c r="GP191" s="39"/>
      <c r="GQ191" s="39"/>
      <c r="GR191" s="39"/>
      <c r="GS191" s="39"/>
      <c r="GT191" s="39"/>
      <c r="GU191" s="39"/>
      <c r="GV191" s="39"/>
      <c r="GW191" s="39"/>
      <c r="GX191" s="39"/>
      <c r="GY191" s="39"/>
      <c r="GZ191" s="39"/>
      <c r="HA191" s="39"/>
      <c r="HB191" s="39"/>
      <c r="HC191" s="39"/>
      <c r="HD191" s="39"/>
      <c r="HE191" s="39"/>
      <c r="HF191" s="39"/>
      <c r="HG191" s="39"/>
      <c r="HH191" s="39"/>
      <c r="HI191" s="39"/>
      <c r="HJ191" s="39"/>
      <c r="HK191" s="39"/>
      <c r="HL191" s="39"/>
      <c r="HM191" s="39"/>
      <c r="HN191" s="39"/>
      <c r="HO191" s="39"/>
      <c r="HP191" s="39"/>
      <c r="HQ191" s="39"/>
      <c r="HR191" s="39"/>
      <c r="HS191" s="39"/>
      <c r="HT191" s="39"/>
      <c r="HU191" s="39"/>
      <c r="HV191" s="39"/>
      <c r="HW191" s="39"/>
      <c r="HX191" s="39"/>
      <c r="HY191" s="39"/>
      <c r="HZ191" s="39"/>
      <c r="IA191" s="39"/>
      <c r="IB191" s="39"/>
      <c r="IC191" s="39"/>
      <c r="ID191" s="39"/>
      <c r="IE191" s="39"/>
      <c r="IF191" s="39"/>
      <c r="IG191" s="39"/>
      <c r="IH191" s="39"/>
      <c r="II191" s="39"/>
      <c r="IJ191" s="39"/>
      <c r="IK191" s="39"/>
      <c r="IL191" s="39"/>
      <c r="IM191" s="39"/>
      <c r="IN191" s="39"/>
      <c r="IO191" s="39"/>
      <c r="IP191" s="39"/>
      <c r="IQ191" s="39"/>
    </row>
    <row r="192" spans="1:251" s="41" customFormat="1" ht="14" customHeight="1" x14ac:dyDescent="0.3">
      <c r="A192" s="70">
        <v>1.46</v>
      </c>
      <c r="B192" s="5" t="s">
        <v>290</v>
      </c>
      <c r="C192" s="8">
        <v>2015</v>
      </c>
      <c r="D192" s="5" t="s">
        <v>36</v>
      </c>
      <c r="E192" s="5" t="s">
        <v>219</v>
      </c>
      <c r="F192" s="6">
        <v>250217</v>
      </c>
      <c r="G192" s="5"/>
      <c r="H192" s="313">
        <v>680</v>
      </c>
      <c r="I192" s="313"/>
      <c r="J192" s="313"/>
      <c r="K192" s="5" t="s">
        <v>129</v>
      </c>
      <c r="L192" s="5" t="s">
        <v>138</v>
      </c>
      <c r="M192" s="5" t="s">
        <v>246</v>
      </c>
      <c r="N192" s="6" t="s">
        <v>284</v>
      </c>
      <c r="O192" s="128" t="s">
        <v>167</v>
      </c>
      <c r="P192" s="5" t="s">
        <v>181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</row>
    <row r="193" spans="1:251" s="41" customFormat="1" ht="14" customHeight="1" x14ac:dyDescent="0.3">
      <c r="A193" s="95" t="s">
        <v>579</v>
      </c>
      <c r="B193" s="95" t="s">
        <v>580</v>
      </c>
      <c r="C193" s="95">
        <v>2016</v>
      </c>
      <c r="D193" s="42" t="s">
        <v>484</v>
      </c>
      <c r="E193" s="42" t="s">
        <v>472</v>
      </c>
      <c r="F193" s="42">
        <v>250505</v>
      </c>
      <c r="G193" s="39"/>
      <c r="H193" s="314">
        <v>0</v>
      </c>
      <c r="I193" s="314"/>
      <c r="J193" s="314"/>
      <c r="K193" s="39" t="s">
        <v>130</v>
      </c>
      <c r="L193" s="39" t="s">
        <v>138</v>
      </c>
      <c r="M193" s="39" t="s">
        <v>244</v>
      </c>
      <c r="N193" s="39" t="s">
        <v>507</v>
      </c>
      <c r="O193" s="39" t="s">
        <v>525</v>
      </c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  <c r="ER193" s="39"/>
      <c r="ES193" s="39"/>
      <c r="ET193" s="39"/>
      <c r="EU193" s="39"/>
      <c r="EV193" s="39"/>
      <c r="EW193" s="39"/>
      <c r="EX193" s="39"/>
      <c r="EY193" s="39"/>
      <c r="EZ193" s="39"/>
      <c r="FA193" s="39"/>
      <c r="FB193" s="39"/>
      <c r="FC193" s="39"/>
      <c r="FD193" s="39"/>
      <c r="FE193" s="39"/>
      <c r="FF193" s="39"/>
      <c r="FG193" s="39"/>
      <c r="FH193" s="39"/>
      <c r="FI193" s="39"/>
      <c r="FJ193" s="39"/>
      <c r="FK193" s="39"/>
      <c r="FL193" s="39"/>
      <c r="FM193" s="39"/>
      <c r="FN193" s="39"/>
      <c r="FO193" s="39"/>
      <c r="FP193" s="39"/>
      <c r="FQ193" s="39"/>
      <c r="FR193" s="39"/>
      <c r="FS193" s="39"/>
      <c r="FT193" s="39"/>
      <c r="FU193" s="39"/>
      <c r="FV193" s="39"/>
      <c r="FW193" s="39"/>
      <c r="FX193" s="39"/>
      <c r="FY193" s="39"/>
      <c r="FZ193" s="39"/>
      <c r="GA193" s="39"/>
      <c r="GB193" s="39"/>
      <c r="GC193" s="39"/>
      <c r="GD193" s="39"/>
      <c r="GE193" s="39"/>
      <c r="GF193" s="39"/>
      <c r="GG193" s="39"/>
      <c r="GH193" s="39"/>
      <c r="GI193" s="39"/>
      <c r="GJ193" s="39"/>
      <c r="GK193" s="39"/>
      <c r="GL193" s="39"/>
      <c r="GM193" s="39"/>
      <c r="GN193" s="39"/>
      <c r="GO193" s="39"/>
      <c r="GP193" s="39"/>
      <c r="GQ193" s="39"/>
      <c r="GR193" s="39"/>
      <c r="GS193" s="39"/>
      <c r="GT193" s="39"/>
      <c r="GU193" s="39"/>
      <c r="GV193" s="39"/>
      <c r="GW193" s="39"/>
      <c r="GX193" s="39"/>
      <c r="GY193" s="39"/>
      <c r="GZ193" s="39"/>
      <c r="HA193" s="39"/>
      <c r="HB193" s="39"/>
      <c r="HC193" s="39"/>
      <c r="HD193" s="39"/>
      <c r="HE193" s="39"/>
      <c r="HF193" s="39"/>
      <c r="HG193" s="39"/>
      <c r="HH193" s="39"/>
      <c r="HI193" s="39"/>
      <c r="HJ193" s="39"/>
      <c r="HK193" s="39"/>
      <c r="HL193" s="39"/>
      <c r="HM193" s="39"/>
      <c r="HN193" s="39"/>
      <c r="HO193" s="39"/>
      <c r="HP193" s="39"/>
      <c r="HQ193" s="39"/>
      <c r="HR193" s="39"/>
      <c r="HS193" s="39"/>
      <c r="HT193" s="39"/>
      <c r="HU193" s="39"/>
      <c r="HV193" s="39"/>
      <c r="HW193" s="39"/>
      <c r="HX193" s="39"/>
      <c r="HY193" s="39"/>
      <c r="HZ193" s="39"/>
      <c r="IA193" s="39"/>
      <c r="IB193" s="39"/>
      <c r="IC193" s="39"/>
      <c r="ID193" s="39"/>
      <c r="IE193" s="39"/>
      <c r="IF193" s="39"/>
      <c r="IG193" s="39"/>
      <c r="IH193" s="39"/>
      <c r="II193" s="39"/>
      <c r="IJ193" s="39"/>
      <c r="IK193" s="39"/>
      <c r="IL193" s="39"/>
      <c r="IM193" s="39"/>
      <c r="IN193" s="39"/>
      <c r="IO193" s="39"/>
      <c r="IP193" s="39"/>
      <c r="IQ193" s="39"/>
    </row>
    <row r="194" spans="1:251" s="41" customFormat="1" ht="14" customHeight="1" x14ac:dyDescent="0.3">
      <c r="A194" s="39" t="s">
        <v>581</v>
      </c>
      <c r="B194" s="39" t="s">
        <v>582</v>
      </c>
      <c r="C194" s="39">
        <v>2018</v>
      </c>
      <c r="D194" s="42" t="s">
        <v>484</v>
      </c>
      <c r="E194" s="42" t="s">
        <v>472</v>
      </c>
      <c r="F194" s="42">
        <v>250505</v>
      </c>
      <c r="G194" s="39"/>
      <c r="H194" s="314">
        <v>0</v>
      </c>
      <c r="I194" s="314"/>
      <c r="J194" s="314"/>
      <c r="K194" s="39" t="s">
        <v>129</v>
      </c>
      <c r="L194" s="39" t="s">
        <v>138</v>
      </c>
      <c r="M194" s="39" t="s">
        <v>244</v>
      </c>
      <c r="N194" s="39" t="s">
        <v>485</v>
      </c>
      <c r="O194" s="39" t="s">
        <v>525</v>
      </c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  <c r="ER194" s="39"/>
      <c r="ES194" s="39"/>
      <c r="ET194" s="39"/>
      <c r="EU194" s="39"/>
      <c r="EV194" s="39"/>
      <c r="EW194" s="39"/>
      <c r="EX194" s="39"/>
      <c r="EY194" s="39"/>
      <c r="EZ194" s="39"/>
      <c r="FA194" s="39"/>
      <c r="FB194" s="39"/>
      <c r="FC194" s="39"/>
      <c r="FD194" s="39"/>
      <c r="FE194" s="39"/>
      <c r="FF194" s="39"/>
      <c r="FG194" s="39"/>
      <c r="FH194" s="39"/>
      <c r="FI194" s="39"/>
      <c r="FJ194" s="39"/>
      <c r="FK194" s="39"/>
      <c r="FL194" s="39"/>
      <c r="FM194" s="39"/>
      <c r="FN194" s="39"/>
      <c r="FO194" s="39"/>
      <c r="FP194" s="39"/>
      <c r="FQ194" s="39"/>
      <c r="FR194" s="39"/>
      <c r="FS194" s="39"/>
      <c r="FT194" s="39"/>
      <c r="FU194" s="39"/>
      <c r="FV194" s="39"/>
      <c r="FW194" s="39"/>
      <c r="FX194" s="39"/>
      <c r="FY194" s="39"/>
      <c r="FZ194" s="39"/>
      <c r="GA194" s="39"/>
      <c r="GB194" s="39"/>
      <c r="GC194" s="39"/>
      <c r="GD194" s="39"/>
      <c r="GE194" s="39"/>
      <c r="GF194" s="39"/>
      <c r="GG194" s="39"/>
      <c r="GH194" s="39"/>
      <c r="GI194" s="39"/>
      <c r="GJ194" s="39"/>
      <c r="GK194" s="39"/>
      <c r="GL194" s="39"/>
      <c r="GM194" s="39"/>
      <c r="GN194" s="39"/>
      <c r="GO194" s="39"/>
      <c r="GP194" s="39"/>
      <c r="GQ194" s="39"/>
      <c r="GR194" s="39"/>
      <c r="GS194" s="39"/>
      <c r="GT194" s="39"/>
      <c r="GU194" s="39"/>
      <c r="GV194" s="39"/>
      <c r="GW194" s="39"/>
      <c r="GX194" s="39"/>
      <c r="GY194" s="39"/>
      <c r="GZ194" s="39"/>
      <c r="HA194" s="39"/>
      <c r="HB194" s="39"/>
      <c r="HC194" s="39"/>
      <c r="HD194" s="39"/>
      <c r="HE194" s="39"/>
      <c r="HF194" s="39"/>
      <c r="HG194" s="39"/>
      <c r="HH194" s="39"/>
      <c r="HI194" s="39"/>
      <c r="HJ194" s="39"/>
      <c r="HK194" s="39"/>
      <c r="HL194" s="39"/>
      <c r="HM194" s="39"/>
      <c r="HN194" s="39"/>
      <c r="HO194" s="39"/>
      <c r="HP194" s="39"/>
      <c r="HQ194" s="39"/>
      <c r="HR194" s="39"/>
      <c r="HS194" s="39"/>
      <c r="HT194" s="39"/>
      <c r="HU194" s="39"/>
      <c r="HV194" s="39"/>
      <c r="HW194" s="39"/>
      <c r="HX194" s="39"/>
      <c r="HY194" s="39"/>
      <c r="HZ194" s="39"/>
      <c r="IA194" s="39"/>
      <c r="IB194" s="39"/>
      <c r="IC194" s="39"/>
      <c r="ID194" s="39"/>
      <c r="IE194" s="39"/>
      <c r="IF194" s="39"/>
      <c r="IG194" s="39"/>
      <c r="IH194" s="39"/>
      <c r="II194" s="39"/>
      <c r="IJ194" s="39"/>
      <c r="IK194" s="39"/>
      <c r="IL194" s="39"/>
      <c r="IM194" s="39"/>
      <c r="IN194" s="39"/>
      <c r="IO194" s="39"/>
      <c r="IP194" s="39"/>
      <c r="IQ194" s="39"/>
    </row>
    <row r="195" spans="1:251" s="41" customFormat="1" ht="14" customHeight="1" x14ac:dyDescent="0.3">
      <c r="A195" s="281">
        <v>8.6</v>
      </c>
      <c r="B195" s="71" t="s">
        <v>615</v>
      </c>
      <c r="C195" s="165">
        <v>2018</v>
      </c>
      <c r="D195" s="71" t="s">
        <v>603</v>
      </c>
      <c r="E195" s="41" t="s">
        <v>665</v>
      </c>
      <c r="F195" s="39">
        <v>250507</v>
      </c>
      <c r="G195" s="42">
        <v>-0.6</v>
      </c>
      <c r="H195" s="314">
        <v>230</v>
      </c>
      <c r="I195" s="314"/>
      <c r="J195" s="314"/>
      <c r="K195" s="41" t="s">
        <v>130</v>
      </c>
      <c r="L195" s="41" t="s">
        <v>138</v>
      </c>
      <c r="M195" s="41" t="s">
        <v>244</v>
      </c>
      <c r="N195" s="42" t="s">
        <v>507</v>
      </c>
      <c r="O195" s="71" t="s">
        <v>167</v>
      </c>
      <c r="P195" s="41" t="s">
        <v>15</v>
      </c>
    </row>
    <row r="196" spans="1:251" s="41" customFormat="1" ht="14" customHeight="1" x14ac:dyDescent="0.3">
      <c r="A196" s="281">
        <v>13.7</v>
      </c>
      <c r="B196" s="71" t="s">
        <v>615</v>
      </c>
      <c r="C196" s="165">
        <v>2018</v>
      </c>
      <c r="D196" s="71" t="s">
        <v>633</v>
      </c>
      <c r="E196" s="41" t="s">
        <v>665</v>
      </c>
      <c r="F196" s="39">
        <v>250507</v>
      </c>
      <c r="G196" s="42">
        <v>-0.3</v>
      </c>
      <c r="H196" s="314">
        <v>0</v>
      </c>
      <c r="I196" s="314"/>
      <c r="J196" s="314"/>
      <c r="K196" s="41" t="s">
        <v>130</v>
      </c>
      <c r="L196" s="41" t="s">
        <v>138</v>
      </c>
      <c r="M196" s="41" t="s">
        <v>244</v>
      </c>
      <c r="N196" s="42" t="s">
        <v>507</v>
      </c>
      <c r="O196" s="71" t="s">
        <v>167</v>
      </c>
    </row>
    <row r="197" spans="1:251" s="41" customFormat="1" ht="14" customHeight="1" x14ac:dyDescent="0.3">
      <c r="A197" s="283">
        <v>2</v>
      </c>
      <c r="B197" s="71" t="s">
        <v>615</v>
      </c>
      <c r="C197" s="165">
        <v>2018</v>
      </c>
      <c r="D197" s="71" t="s">
        <v>645</v>
      </c>
      <c r="E197" s="41" t="s">
        <v>665</v>
      </c>
      <c r="F197" s="39">
        <v>250507</v>
      </c>
      <c r="G197" s="282"/>
      <c r="H197" s="314">
        <v>505</v>
      </c>
      <c r="I197" s="314"/>
      <c r="J197" s="314"/>
      <c r="K197" s="41" t="s">
        <v>130</v>
      </c>
      <c r="L197" s="41" t="s">
        <v>138</v>
      </c>
      <c r="M197" s="41" t="s">
        <v>245</v>
      </c>
      <c r="N197" s="42" t="s">
        <v>507</v>
      </c>
      <c r="O197" s="71" t="s">
        <v>167</v>
      </c>
      <c r="P197" s="41" t="s">
        <v>15</v>
      </c>
    </row>
    <row r="198" spans="1:251" s="41" customFormat="1" ht="14" customHeight="1" x14ac:dyDescent="0.3">
      <c r="A198" s="283">
        <v>2.0499999999999998</v>
      </c>
      <c r="B198" s="71" t="s">
        <v>615</v>
      </c>
      <c r="C198" s="165">
        <v>2018</v>
      </c>
      <c r="D198" s="71" t="s">
        <v>658</v>
      </c>
      <c r="E198" s="41" t="s">
        <v>665</v>
      </c>
      <c r="F198" s="39">
        <v>250507</v>
      </c>
      <c r="G198" s="39" t="s">
        <v>656</v>
      </c>
      <c r="H198" s="314">
        <v>569</v>
      </c>
      <c r="I198" s="314"/>
      <c r="J198" s="314"/>
      <c r="K198" s="41" t="s">
        <v>130</v>
      </c>
      <c r="L198" s="41" t="s">
        <v>138</v>
      </c>
      <c r="M198" s="41" t="s">
        <v>246</v>
      </c>
      <c r="N198" s="42" t="s">
        <v>507</v>
      </c>
      <c r="O198" s="71" t="s">
        <v>167</v>
      </c>
    </row>
    <row r="199" spans="1:251" s="41" customFormat="1" ht="14" customHeight="1" x14ac:dyDescent="0.3">
      <c r="A199" s="77">
        <v>45.34</v>
      </c>
      <c r="B199" s="175" t="s">
        <v>214</v>
      </c>
      <c r="C199" s="6">
        <v>2014</v>
      </c>
      <c r="D199" s="77" t="s">
        <v>744</v>
      </c>
      <c r="E199" s="77" t="s">
        <v>472</v>
      </c>
      <c r="F199" s="77">
        <v>250519</v>
      </c>
      <c r="G199" s="11" t="s">
        <v>746</v>
      </c>
      <c r="H199" s="316"/>
      <c r="I199" s="316"/>
      <c r="J199" s="316"/>
      <c r="K199" s="77" t="s">
        <v>129</v>
      </c>
      <c r="L199" s="77" t="s">
        <v>138</v>
      </c>
      <c r="M199" s="77" t="s">
        <v>244</v>
      </c>
      <c r="N199" s="77" t="s">
        <v>174</v>
      </c>
      <c r="O199" s="77" t="s">
        <v>525</v>
      </c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7"/>
      <c r="CG199" s="77"/>
      <c r="CH199" s="77"/>
      <c r="CI199" s="77"/>
      <c r="CJ199" s="77"/>
      <c r="CK199" s="77"/>
      <c r="CL199" s="77"/>
      <c r="CM199" s="77"/>
      <c r="CN199" s="77"/>
      <c r="CO199" s="77"/>
      <c r="CP199" s="77"/>
      <c r="CQ199" s="77"/>
      <c r="CR199" s="77"/>
      <c r="CS199" s="77"/>
      <c r="CT199" s="77"/>
      <c r="CU199" s="77"/>
      <c r="CV199" s="77"/>
      <c r="CW199" s="77"/>
      <c r="CX199" s="77"/>
      <c r="CY199" s="77"/>
      <c r="CZ199" s="77"/>
      <c r="DA199" s="77"/>
      <c r="DB199" s="77"/>
      <c r="DC199" s="77"/>
      <c r="DD199" s="77"/>
      <c r="DE199" s="77"/>
      <c r="DF199" s="77"/>
      <c r="DG199" s="77"/>
      <c r="DH199" s="77"/>
      <c r="DI199" s="77"/>
      <c r="DJ199" s="77"/>
      <c r="DK199" s="77"/>
      <c r="DL199" s="77"/>
      <c r="DM199" s="77"/>
      <c r="DN199" s="77"/>
      <c r="DO199" s="77"/>
      <c r="DP199" s="77"/>
      <c r="DQ199" s="77"/>
      <c r="DR199" s="77"/>
      <c r="DS199" s="77"/>
      <c r="DT199" s="77"/>
      <c r="DU199" s="77"/>
      <c r="DV199" s="77"/>
      <c r="DW199" s="77"/>
      <c r="DX199" s="77"/>
      <c r="DY199" s="77"/>
      <c r="DZ199" s="77"/>
      <c r="EA199" s="77"/>
      <c r="EB199" s="77"/>
      <c r="EC199" s="77"/>
      <c r="ED199" s="77"/>
      <c r="EE199" s="77"/>
      <c r="EF199" s="77"/>
      <c r="EG199" s="77"/>
      <c r="EH199" s="77"/>
      <c r="EI199" s="77"/>
      <c r="EJ199" s="77"/>
      <c r="EK199" s="77"/>
      <c r="EL199" s="77"/>
      <c r="EM199" s="77"/>
      <c r="EN199" s="77"/>
      <c r="EO199" s="77"/>
      <c r="EP199" s="77"/>
      <c r="EQ199" s="77"/>
      <c r="ER199" s="77"/>
      <c r="ES199" s="77"/>
      <c r="ET199" s="77"/>
      <c r="EU199" s="77"/>
      <c r="EV199" s="77"/>
      <c r="EW199" s="77"/>
      <c r="EX199" s="77"/>
      <c r="EY199" s="77"/>
      <c r="EZ199" s="77"/>
      <c r="FA199" s="77"/>
      <c r="FB199" s="77"/>
      <c r="FC199" s="77"/>
      <c r="FD199" s="77"/>
      <c r="FE199" s="77"/>
      <c r="FF199" s="77"/>
      <c r="FG199" s="77"/>
      <c r="FH199" s="77"/>
      <c r="FI199" s="77"/>
      <c r="FJ199" s="77"/>
      <c r="FK199" s="77"/>
      <c r="FL199" s="77"/>
      <c r="FM199" s="77"/>
      <c r="FN199" s="77"/>
      <c r="FO199" s="77"/>
      <c r="FP199" s="77"/>
      <c r="FQ199" s="77"/>
      <c r="FR199" s="77"/>
      <c r="FS199" s="77"/>
      <c r="FT199" s="77"/>
      <c r="FU199" s="77"/>
      <c r="FV199" s="77"/>
      <c r="FW199" s="77"/>
      <c r="FX199" s="77"/>
      <c r="FY199" s="77"/>
      <c r="FZ199" s="77"/>
      <c r="GA199" s="77"/>
      <c r="GB199" s="77"/>
      <c r="GC199" s="77"/>
      <c r="GD199" s="77"/>
      <c r="GE199" s="77"/>
      <c r="GF199" s="77"/>
      <c r="GG199" s="77"/>
      <c r="GH199" s="77"/>
      <c r="GI199" s="77"/>
      <c r="GJ199" s="77"/>
      <c r="GK199" s="77"/>
      <c r="GL199" s="77"/>
      <c r="GM199" s="77"/>
      <c r="GN199" s="77"/>
      <c r="GO199" s="77"/>
      <c r="GP199" s="77"/>
      <c r="GQ199" s="77"/>
      <c r="GR199" s="77"/>
      <c r="GS199" s="77"/>
      <c r="GT199" s="77"/>
      <c r="GU199" s="77"/>
      <c r="GV199" s="77"/>
      <c r="GW199" s="77"/>
      <c r="GX199" s="77"/>
      <c r="GY199" s="77"/>
      <c r="GZ199" s="77"/>
      <c r="HA199" s="77"/>
      <c r="HB199" s="77"/>
      <c r="HC199" s="77"/>
      <c r="HD199" s="77"/>
      <c r="HE199" s="77"/>
      <c r="HF199" s="77"/>
      <c r="HG199" s="77"/>
      <c r="HH199" s="77"/>
      <c r="HI199" s="77"/>
      <c r="HJ199" s="77"/>
      <c r="HK199" s="77"/>
      <c r="HL199" s="77"/>
      <c r="HM199" s="77"/>
      <c r="HN199" s="77"/>
      <c r="HO199" s="77"/>
      <c r="HP199" s="77"/>
      <c r="HQ199" s="77"/>
      <c r="HR199" s="77"/>
      <c r="HS199" s="77"/>
      <c r="HT199" s="77"/>
      <c r="HU199" s="77"/>
      <c r="HV199" s="77"/>
      <c r="HW199" s="77"/>
      <c r="HX199" s="77"/>
      <c r="HY199" s="77"/>
      <c r="HZ199" s="77"/>
      <c r="IA199" s="77"/>
      <c r="IB199" s="77"/>
      <c r="IC199" s="77"/>
      <c r="ID199" s="77"/>
      <c r="IE199" s="77"/>
      <c r="IF199" s="77"/>
      <c r="IG199" s="77"/>
      <c r="IH199" s="77"/>
      <c r="II199" s="77"/>
      <c r="IJ199" s="77"/>
      <c r="IK199" s="77"/>
      <c r="IL199" s="77"/>
      <c r="IM199" s="77"/>
      <c r="IN199" s="77"/>
      <c r="IO199" s="77"/>
      <c r="IP199" s="77"/>
      <c r="IQ199" s="77"/>
    </row>
    <row r="200" spans="1:251" s="41" customFormat="1" ht="14" customHeight="1" x14ac:dyDescent="0.3">
      <c r="A200" s="218" t="s">
        <v>583</v>
      </c>
      <c r="B200" s="218" t="s">
        <v>214</v>
      </c>
      <c r="C200" s="6">
        <v>2014</v>
      </c>
      <c r="D200" s="42" t="s">
        <v>484</v>
      </c>
      <c r="E200" s="42" t="s">
        <v>472</v>
      </c>
      <c r="F200" s="42">
        <v>250505</v>
      </c>
      <c r="G200" s="39"/>
      <c r="H200" s="321">
        <v>0</v>
      </c>
      <c r="I200" s="314"/>
      <c r="J200" s="314"/>
      <c r="K200" s="39" t="s">
        <v>129</v>
      </c>
      <c r="L200" s="39" t="s">
        <v>138</v>
      </c>
      <c r="M200" s="39" t="s">
        <v>244</v>
      </c>
      <c r="N200" s="39" t="s">
        <v>174</v>
      </c>
      <c r="O200" s="39" t="s">
        <v>525</v>
      </c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  <c r="DJ200" s="39"/>
      <c r="DK200" s="39"/>
      <c r="DL200" s="39"/>
      <c r="DM200" s="39"/>
      <c r="DN200" s="39"/>
      <c r="DO200" s="39"/>
      <c r="DP200" s="39"/>
      <c r="DQ200" s="39"/>
      <c r="DR200" s="39"/>
      <c r="DS200" s="39"/>
      <c r="DT200" s="39"/>
      <c r="DU200" s="39"/>
      <c r="DV200" s="39"/>
      <c r="DW200" s="39"/>
      <c r="DX200" s="39"/>
      <c r="DY200" s="39"/>
      <c r="DZ200" s="39"/>
      <c r="EA200" s="39"/>
      <c r="EB200" s="39"/>
      <c r="EC200" s="39"/>
      <c r="ED200" s="39"/>
      <c r="EE200" s="39"/>
      <c r="EF200" s="39"/>
      <c r="EG200" s="39"/>
      <c r="EH200" s="39"/>
      <c r="EI200" s="39"/>
      <c r="EJ200" s="39"/>
      <c r="EK200" s="39"/>
      <c r="EL200" s="39"/>
      <c r="EM200" s="39"/>
      <c r="EN200" s="39"/>
      <c r="EO200" s="39"/>
      <c r="EP200" s="39"/>
      <c r="EQ200" s="39"/>
      <c r="ER200" s="39"/>
      <c r="ES200" s="39"/>
      <c r="ET200" s="39"/>
      <c r="EU200" s="39"/>
      <c r="EV200" s="39"/>
      <c r="EW200" s="39"/>
      <c r="EX200" s="39"/>
      <c r="EY200" s="39"/>
      <c r="EZ200" s="39"/>
      <c r="FA200" s="39"/>
      <c r="FB200" s="39"/>
      <c r="FC200" s="39"/>
      <c r="FD200" s="39"/>
      <c r="FE200" s="39"/>
      <c r="FF200" s="39"/>
      <c r="FG200" s="39"/>
      <c r="FH200" s="39"/>
      <c r="FI200" s="39"/>
      <c r="FJ200" s="39"/>
      <c r="FK200" s="39"/>
      <c r="FL200" s="39"/>
      <c r="FM200" s="39"/>
      <c r="FN200" s="39"/>
      <c r="FO200" s="39"/>
      <c r="FP200" s="39"/>
      <c r="FQ200" s="39"/>
      <c r="FR200" s="39"/>
      <c r="FS200" s="39"/>
      <c r="FT200" s="39"/>
      <c r="FU200" s="39"/>
      <c r="FV200" s="39"/>
      <c r="FW200" s="39"/>
      <c r="FX200" s="39"/>
      <c r="FY200" s="39"/>
      <c r="FZ200" s="39"/>
      <c r="GA200" s="39"/>
      <c r="GB200" s="39"/>
      <c r="GC200" s="39"/>
      <c r="GD200" s="39"/>
      <c r="GE200" s="39"/>
      <c r="GF200" s="39"/>
      <c r="GG200" s="39"/>
      <c r="GH200" s="39"/>
      <c r="GI200" s="39"/>
      <c r="GJ200" s="39"/>
      <c r="GK200" s="39"/>
      <c r="GL200" s="39"/>
      <c r="GM200" s="39"/>
      <c r="GN200" s="39"/>
      <c r="GO200" s="39"/>
      <c r="GP200" s="39"/>
      <c r="GQ200" s="39"/>
      <c r="GR200" s="39"/>
      <c r="GS200" s="39"/>
      <c r="GT200" s="39"/>
      <c r="GU200" s="39"/>
      <c r="GV200" s="39"/>
      <c r="GW200" s="39"/>
      <c r="GX200" s="39"/>
      <c r="GY200" s="39"/>
      <c r="GZ200" s="39"/>
      <c r="HA200" s="39"/>
      <c r="HB200" s="39"/>
      <c r="HC200" s="39"/>
      <c r="HD200" s="39"/>
      <c r="HE200" s="39"/>
      <c r="HF200" s="39"/>
      <c r="HG200" s="39"/>
      <c r="HH200" s="39"/>
      <c r="HI200" s="39"/>
      <c r="HJ200" s="39"/>
      <c r="HK200" s="39"/>
      <c r="HL200" s="39"/>
      <c r="HM200" s="39"/>
      <c r="HN200" s="39"/>
      <c r="HO200" s="39"/>
      <c r="HP200" s="39"/>
      <c r="HQ200" s="39"/>
      <c r="HR200" s="39"/>
      <c r="HS200" s="39"/>
      <c r="HT200" s="39"/>
      <c r="HU200" s="39"/>
      <c r="HV200" s="39"/>
      <c r="HW200" s="39"/>
      <c r="HX200" s="39"/>
      <c r="HY200" s="39"/>
      <c r="HZ200" s="39"/>
      <c r="IA200" s="39"/>
      <c r="IB200" s="39"/>
      <c r="IC200" s="39"/>
      <c r="ID200" s="39"/>
      <c r="IE200" s="39"/>
      <c r="IF200" s="39"/>
      <c r="IG200" s="39"/>
      <c r="IH200" s="39"/>
      <c r="II200" s="39"/>
      <c r="IJ200" s="39"/>
      <c r="IK200" s="39"/>
      <c r="IL200" s="39"/>
      <c r="IM200" s="39"/>
      <c r="IN200" s="39"/>
      <c r="IO200" s="39"/>
      <c r="IP200" s="39"/>
      <c r="IQ200" s="39"/>
    </row>
    <row r="201" spans="1:251" s="41" customFormat="1" ht="14" customHeight="1" x14ac:dyDescent="0.3">
      <c r="A201" s="77">
        <v>13.68</v>
      </c>
      <c r="B201" s="175" t="s">
        <v>214</v>
      </c>
      <c r="C201" s="6">
        <v>2014</v>
      </c>
      <c r="D201" s="77" t="s">
        <v>633</v>
      </c>
      <c r="E201" s="77" t="s">
        <v>472</v>
      </c>
      <c r="F201" s="77">
        <v>250519</v>
      </c>
      <c r="G201" s="11" t="s">
        <v>743</v>
      </c>
      <c r="H201" s="316"/>
      <c r="I201" s="316"/>
      <c r="J201" s="316"/>
      <c r="K201" s="77" t="s">
        <v>129</v>
      </c>
      <c r="L201" s="77" t="s">
        <v>138</v>
      </c>
      <c r="M201" s="77" t="s">
        <v>244</v>
      </c>
      <c r="N201" s="77" t="s">
        <v>174</v>
      </c>
      <c r="O201" s="77" t="s">
        <v>525</v>
      </c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AX201" s="77"/>
      <c r="AY201" s="77"/>
      <c r="AZ201" s="77"/>
      <c r="BA201" s="77"/>
      <c r="BB201" s="77"/>
      <c r="BC201" s="77"/>
      <c r="BD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  <c r="BX201" s="77"/>
      <c r="BY201" s="77"/>
      <c r="BZ201" s="77"/>
      <c r="CA201" s="77"/>
      <c r="CB201" s="77"/>
      <c r="CC201" s="77"/>
      <c r="CD201" s="77"/>
      <c r="CE201" s="77"/>
      <c r="CF201" s="77"/>
      <c r="CG201" s="77"/>
      <c r="CH201" s="77"/>
      <c r="CI201" s="77"/>
      <c r="CJ201" s="77"/>
      <c r="CK201" s="77"/>
      <c r="CL201" s="77"/>
      <c r="CM201" s="77"/>
      <c r="CN201" s="77"/>
      <c r="CO201" s="77"/>
      <c r="CP201" s="77"/>
      <c r="CQ201" s="77"/>
      <c r="CR201" s="77"/>
      <c r="CS201" s="77"/>
      <c r="CT201" s="77"/>
      <c r="CU201" s="77"/>
      <c r="CV201" s="77"/>
      <c r="CW201" s="77"/>
      <c r="CX201" s="77"/>
      <c r="CY201" s="77"/>
      <c r="CZ201" s="77"/>
      <c r="DA201" s="77"/>
      <c r="DB201" s="77"/>
      <c r="DC201" s="77"/>
      <c r="DD201" s="77"/>
      <c r="DE201" s="77"/>
      <c r="DF201" s="77"/>
      <c r="DG201" s="77"/>
      <c r="DH201" s="77"/>
      <c r="DI201" s="77"/>
      <c r="DJ201" s="77"/>
      <c r="DK201" s="77"/>
      <c r="DL201" s="77"/>
      <c r="DM201" s="77"/>
      <c r="DN201" s="77"/>
      <c r="DO201" s="77"/>
      <c r="DP201" s="77"/>
      <c r="DQ201" s="77"/>
      <c r="DR201" s="77"/>
      <c r="DS201" s="77"/>
      <c r="DT201" s="77"/>
      <c r="DU201" s="77"/>
      <c r="DV201" s="77"/>
      <c r="DW201" s="77"/>
      <c r="DX201" s="77"/>
      <c r="DY201" s="77"/>
      <c r="DZ201" s="77"/>
      <c r="EA201" s="77"/>
      <c r="EB201" s="77"/>
      <c r="EC201" s="77"/>
      <c r="ED201" s="77"/>
      <c r="EE201" s="77"/>
      <c r="EF201" s="77"/>
      <c r="EG201" s="77"/>
      <c r="EH201" s="77"/>
      <c r="EI201" s="77"/>
      <c r="EJ201" s="77"/>
      <c r="EK201" s="77"/>
      <c r="EL201" s="77"/>
      <c r="EM201" s="77"/>
      <c r="EN201" s="77"/>
      <c r="EO201" s="77"/>
      <c r="EP201" s="77"/>
      <c r="EQ201" s="77"/>
      <c r="ER201" s="77"/>
      <c r="ES201" s="77"/>
      <c r="ET201" s="77"/>
      <c r="EU201" s="77"/>
      <c r="EV201" s="77"/>
      <c r="EW201" s="77"/>
      <c r="EX201" s="77"/>
      <c r="EY201" s="77"/>
      <c r="EZ201" s="77"/>
      <c r="FA201" s="77"/>
      <c r="FB201" s="77"/>
      <c r="FC201" s="77"/>
      <c r="FD201" s="77"/>
      <c r="FE201" s="77"/>
      <c r="FF201" s="77"/>
      <c r="FG201" s="77"/>
      <c r="FH201" s="77"/>
      <c r="FI201" s="77"/>
      <c r="FJ201" s="77"/>
      <c r="FK201" s="77"/>
      <c r="FL201" s="77"/>
      <c r="FM201" s="77"/>
      <c r="FN201" s="77"/>
      <c r="FO201" s="77"/>
      <c r="FP201" s="77"/>
      <c r="FQ201" s="77"/>
      <c r="FR201" s="77"/>
      <c r="FS201" s="77"/>
      <c r="FT201" s="77"/>
      <c r="FU201" s="77"/>
      <c r="FV201" s="77"/>
      <c r="FW201" s="77"/>
      <c r="FX201" s="77"/>
      <c r="FY201" s="77"/>
      <c r="FZ201" s="77"/>
      <c r="GA201" s="77"/>
      <c r="GB201" s="77"/>
      <c r="GC201" s="77"/>
      <c r="GD201" s="77"/>
      <c r="GE201" s="77"/>
      <c r="GF201" s="77"/>
      <c r="GG201" s="77"/>
      <c r="GH201" s="77"/>
      <c r="GI201" s="77"/>
      <c r="GJ201" s="77"/>
      <c r="GK201" s="77"/>
      <c r="GL201" s="77"/>
      <c r="GM201" s="77"/>
      <c r="GN201" s="77"/>
      <c r="GO201" s="77"/>
      <c r="GP201" s="77"/>
      <c r="GQ201" s="77"/>
      <c r="GR201" s="77"/>
      <c r="GS201" s="77"/>
      <c r="GT201" s="77"/>
      <c r="GU201" s="77"/>
      <c r="GV201" s="77"/>
      <c r="GW201" s="77"/>
      <c r="GX201" s="77"/>
      <c r="GY201" s="77"/>
      <c r="GZ201" s="77"/>
      <c r="HA201" s="77"/>
      <c r="HB201" s="77"/>
      <c r="HC201" s="77"/>
      <c r="HD201" s="77"/>
      <c r="HE201" s="77"/>
      <c r="HF201" s="77"/>
      <c r="HG201" s="77"/>
      <c r="HH201" s="77"/>
      <c r="HI201" s="77"/>
      <c r="HJ201" s="77"/>
      <c r="HK201" s="77"/>
      <c r="HL201" s="77"/>
      <c r="HM201" s="77"/>
      <c r="HN201" s="77"/>
      <c r="HO201" s="77"/>
      <c r="HP201" s="77"/>
      <c r="HQ201" s="77"/>
      <c r="HR201" s="77"/>
      <c r="HS201" s="77"/>
      <c r="HT201" s="77"/>
      <c r="HU201" s="77"/>
      <c r="HV201" s="77"/>
      <c r="HW201" s="77"/>
      <c r="HX201" s="77"/>
      <c r="HY201" s="77"/>
      <c r="HZ201" s="77"/>
      <c r="IA201" s="77"/>
      <c r="IB201" s="77"/>
      <c r="IC201" s="77"/>
      <c r="ID201" s="77"/>
      <c r="IE201" s="77"/>
      <c r="IF201" s="77"/>
      <c r="IG201" s="77"/>
      <c r="IH201" s="77"/>
      <c r="II201" s="77"/>
      <c r="IJ201" s="77"/>
      <c r="IK201" s="77"/>
      <c r="IL201" s="77"/>
      <c r="IM201" s="77"/>
      <c r="IN201" s="77"/>
      <c r="IO201" s="77"/>
      <c r="IP201" s="77"/>
      <c r="IQ201" s="77"/>
    </row>
    <row r="202" spans="1:251" s="41" customFormat="1" ht="14" customHeight="1" x14ac:dyDescent="0.3">
      <c r="A202" s="70">
        <v>0.65</v>
      </c>
      <c r="B202" s="175" t="s">
        <v>214</v>
      </c>
      <c r="C202" s="6">
        <v>2014</v>
      </c>
      <c r="D202" s="5" t="s">
        <v>96</v>
      </c>
      <c r="E202" s="5" t="s">
        <v>219</v>
      </c>
      <c r="F202" s="6">
        <v>250113</v>
      </c>
      <c r="G202" s="5"/>
      <c r="H202" s="316">
        <v>617</v>
      </c>
      <c r="I202" s="316"/>
      <c r="J202" s="313"/>
      <c r="K202" s="5" t="s">
        <v>129</v>
      </c>
      <c r="L202" s="8" t="s">
        <v>138</v>
      </c>
      <c r="M202" s="5" t="s">
        <v>246</v>
      </c>
      <c r="N202" s="6" t="s">
        <v>174</v>
      </c>
      <c r="O202" s="128" t="s">
        <v>167</v>
      </c>
      <c r="P202" s="8" t="s">
        <v>181</v>
      </c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IC202" s="8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</row>
    <row r="203" spans="1:251" s="41" customFormat="1" ht="14" customHeight="1" x14ac:dyDescent="0.3">
      <c r="A203" s="77">
        <v>0.85</v>
      </c>
      <c r="B203" s="175" t="s">
        <v>214</v>
      </c>
      <c r="C203" s="6">
        <v>2014</v>
      </c>
      <c r="D203" s="77" t="s">
        <v>759</v>
      </c>
      <c r="E203" s="77" t="s">
        <v>472</v>
      </c>
      <c r="F203" s="77">
        <v>250519</v>
      </c>
      <c r="G203" s="11"/>
      <c r="H203" s="316">
        <v>629</v>
      </c>
      <c r="I203" s="316"/>
      <c r="J203" s="316"/>
      <c r="K203" s="77" t="s">
        <v>129</v>
      </c>
      <c r="L203" s="77" t="s">
        <v>138</v>
      </c>
      <c r="M203" s="77" t="s">
        <v>246</v>
      </c>
      <c r="N203" s="77" t="s">
        <v>174</v>
      </c>
      <c r="O203" s="77" t="s">
        <v>525</v>
      </c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  <c r="AV203" s="77"/>
      <c r="AW203" s="77"/>
      <c r="AX203" s="77"/>
      <c r="AY203" s="77"/>
      <c r="AZ203" s="77"/>
      <c r="BA203" s="77"/>
      <c r="BB203" s="77"/>
      <c r="BC203" s="77"/>
      <c r="BD203" s="77"/>
      <c r="BE203" s="77"/>
      <c r="BF203" s="77"/>
      <c r="BG203" s="77"/>
      <c r="BH203" s="77"/>
      <c r="BI203" s="77"/>
      <c r="BJ203" s="77"/>
      <c r="BK203" s="77"/>
      <c r="BL203" s="77"/>
      <c r="BM203" s="77"/>
      <c r="BN203" s="77"/>
      <c r="BO203" s="77"/>
      <c r="BP203" s="77"/>
      <c r="BQ203" s="77"/>
      <c r="BR203" s="77"/>
      <c r="BS203" s="77"/>
      <c r="BT203" s="77"/>
      <c r="BU203" s="77"/>
      <c r="BV203" s="77"/>
      <c r="BW203" s="77"/>
      <c r="BX203" s="77"/>
      <c r="BY203" s="77"/>
      <c r="BZ203" s="77"/>
      <c r="CA203" s="77"/>
      <c r="CB203" s="77"/>
      <c r="CC203" s="77"/>
      <c r="CD203" s="77"/>
      <c r="CE203" s="77"/>
      <c r="CF203" s="77"/>
      <c r="CG203" s="77"/>
      <c r="CH203" s="77"/>
      <c r="CI203" s="77"/>
      <c r="CJ203" s="77"/>
      <c r="CK203" s="77"/>
      <c r="CL203" s="77"/>
      <c r="CM203" s="77"/>
      <c r="CN203" s="77"/>
      <c r="CO203" s="77"/>
      <c r="CP203" s="77"/>
      <c r="CQ203" s="77"/>
      <c r="CR203" s="77"/>
      <c r="CS203" s="77"/>
      <c r="CT203" s="77"/>
      <c r="CU203" s="77"/>
      <c r="CV203" s="77"/>
      <c r="CW203" s="77"/>
      <c r="CX203" s="77"/>
      <c r="CY203" s="77"/>
      <c r="CZ203" s="77"/>
      <c r="DA203" s="77"/>
      <c r="DB203" s="77"/>
      <c r="DC203" s="77"/>
      <c r="DD203" s="77"/>
      <c r="DE203" s="77"/>
      <c r="DF203" s="77"/>
      <c r="DG203" s="77"/>
      <c r="DH203" s="77"/>
      <c r="DI203" s="77"/>
      <c r="DJ203" s="77"/>
      <c r="DK203" s="77"/>
      <c r="DL203" s="77"/>
      <c r="DM203" s="77"/>
      <c r="DN203" s="77"/>
      <c r="DO203" s="77"/>
      <c r="DP203" s="77"/>
      <c r="DQ203" s="77"/>
      <c r="DR203" s="77"/>
      <c r="DS203" s="77"/>
      <c r="DT203" s="77"/>
      <c r="DU203" s="77"/>
      <c r="DV203" s="77"/>
      <c r="DW203" s="77"/>
      <c r="DX203" s="77"/>
      <c r="DY203" s="77"/>
      <c r="DZ203" s="77"/>
      <c r="EA203" s="77"/>
      <c r="EB203" s="77"/>
      <c r="EC203" s="77"/>
      <c r="ED203" s="77"/>
      <c r="EE203" s="77"/>
      <c r="EF203" s="77"/>
      <c r="EG203" s="77"/>
      <c r="EH203" s="77"/>
      <c r="EI203" s="77"/>
      <c r="EJ203" s="77"/>
      <c r="EK203" s="77"/>
      <c r="EL203" s="77"/>
      <c r="EM203" s="77"/>
      <c r="EN203" s="77"/>
      <c r="EO203" s="77"/>
      <c r="EP203" s="77"/>
      <c r="EQ203" s="77"/>
      <c r="ER203" s="77"/>
      <c r="ES203" s="77"/>
      <c r="ET203" s="77"/>
      <c r="EU203" s="77"/>
      <c r="EV203" s="77"/>
      <c r="EW203" s="77"/>
      <c r="EX203" s="77"/>
      <c r="EY203" s="77"/>
      <c r="EZ203" s="77"/>
      <c r="FA203" s="77"/>
      <c r="FB203" s="77"/>
      <c r="FC203" s="77"/>
      <c r="FD203" s="77"/>
      <c r="FE203" s="77"/>
      <c r="FF203" s="77"/>
      <c r="FG203" s="77"/>
      <c r="FH203" s="77"/>
      <c r="FI203" s="77"/>
      <c r="FJ203" s="77"/>
      <c r="FK203" s="77"/>
      <c r="FL203" s="77"/>
      <c r="FM203" s="77"/>
      <c r="FN203" s="77"/>
      <c r="FO203" s="77"/>
      <c r="FP203" s="77"/>
      <c r="FQ203" s="77"/>
      <c r="FR203" s="77"/>
      <c r="FS203" s="77"/>
      <c r="FT203" s="77"/>
      <c r="FU203" s="77"/>
      <c r="FV203" s="77"/>
      <c r="FW203" s="77"/>
      <c r="FX203" s="77"/>
      <c r="FY203" s="77"/>
      <c r="FZ203" s="77"/>
      <c r="GA203" s="77"/>
      <c r="GB203" s="77"/>
      <c r="GC203" s="77"/>
      <c r="GD203" s="77"/>
      <c r="GE203" s="77"/>
      <c r="GF203" s="77"/>
      <c r="GG203" s="77"/>
      <c r="GH203" s="77"/>
      <c r="GI203" s="77"/>
      <c r="GJ203" s="77"/>
      <c r="GK203" s="77"/>
      <c r="GL203" s="77"/>
      <c r="GM203" s="77"/>
      <c r="GN203" s="77"/>
      <c r="GO203" s="77"/>
      <c r="GP203" s="77"/>
      <c r="GQ203" s="77"/>
      <c r="GR203" s="77"/>
      <c r="GS203" s="77"/>
      <c r="GT203" s="77"/>
      <c r="GU203" s="77"/>
      <c r="GV203" s="77"/>
      <c r="GW203" s="77"/>
      <c r="GX203" s="77"/>
      <c r="GY203" s="77"/>
      <c r="GZ203" s="77"/>
      <c r="HA203" s="77"/>
      <c r="HB203" s="77"/>
      <c r="HC203" s="77"/>
      <c r="HD203" s="77"/>
      <c r="HE203" s="77"/>
      <c r="HF203" s="77"/>
      <c r="HG203" s="77"/>
      <c r="HH203" s="77"/>
      <c r="HI203" s="77"/>
      <c r="HJ203" s="77"/>
      <c r="HK203" s="77"/>
      <c r="HL203" s="77"/>
      <c r="HM203" s="77"/>
      <c r="HN203" s="77"/>
      <c r="HO203" s="77"/>
      <c r="HP203" s="77"/>
      <c r="HQ203" s="77"/>
      <c r="HR203" s="77"/>
      <c r="HS203" s="77"/>
      <c r="HT203" s="77"/>
      <c r="HU203" s="77"/>
      <c r="HV203" s="77"/>
      <c r="HW203" s="77"/>
      <c r="HX203" s="77"/>
      <c r="HY203" s="77"/>
      <c r="HZ203" s="77"/>
      <c r="IA203" s="77"/>
      <c r="IB203" s="77"/>
      <c r="IC203" s="77"/>
      <c r="ID203" s="77"/>
      <c r="IE203" s="77"/>
      <c r="IF203" s="77"/>
      <c r="IG203" s="77"/>
      <c r="IH203" s="77"/>
      <c r="II203" s="77"/>
      <c r="IJ203" s="77"/>
      <c r="IK203" s="77"/>
      <c r="IL203" s="77"/>
      <c r="IM203" s="77"/>
      <c r="IN203" s="77"/>
      <c r="IO203" s="77"/>
      <c r="IP203" s="77"/>
      <c r="IQ203" s="77"/>
    </row>
    <row r="204" spans="1:251" s="41" customFormat="1" ht="14" customHeight="1" x14ac:dyDescent="0.3">
      <c r="A204" s="70">
        <v>1.1200000000000001</v>
      </c>
      <c r="B204" s="175" t="s">
        <v>214</v>
      </c>
      <c r="C204" s="6">
        <v>2014</v>
      </c>
      <c r="D204" s="5" t="s">
        <v>36</v>
      </c>
      <c r="E204" s="5" t="s">
        <v>219</v>
      </c>
      <c r="F204" s="6">
        <v>250113</v>
      </c>
      <c r="G204" s="5"/>
      <c r="H204" s="314">
        <v>296</v>
      </c>
      <c r="I204" s="314"/>
      <c r="J204" s="313"/>
      <c r="K204" s="5" t="s">
        <v>129</v>
      </c>
      <c r="L204" s="5" t="s">
        <v>138</v>
      </c>
      <c r="M204" s="5" t="s">
        <v>246</v>
      </c>
      <c r="N204" s="6" t="s">
        <v>174</v>
      </c>
      <c r="O204" s="128" t="s">
        <v>167</v>
      </c>
      <c r="P204" s="8" t="s">
        <v>181</v>
      </c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</row>
    <row r="205" spans="1:251" s="41" customFormat="1" ht="14" customHeight="1" x14ac:dyDescent="0.3">
      <c r="A205" s="194">
        <v>12.78</v>
      </c>
      <c r="B205" s="6" t="s">
        <v>237</v>
      </c>
      <c r="C205" s="77">
        <v>1949</v>
      </c>
      <c r="D205" s="5" t="s">
        <v>230</v>
      </c>
      <c r="E205" s="5" t="s">
        <v>229</v>
      </c>
      <c r="F205" s="6">
        <v>250127</v>
      </c>
      <c r="G205" s="5"/>
      <c r="H205" s="316"/>
      <c r="I205" s="316"/>
      <c r="J205" s="316">
        <v>357</v>
      </c>
      <c r="K205" s="5" t="s">
        <v>130</v>
      </c>
      <c r="L205" s="269" t="s">
        <v>233</v>
      </c>
      <c r="M205" s="5" t="s">
        <v>244</v>
      </c>
      <c r="N205" s="8" t="s">
        <v>239</v>
      </c>
      <c r="O205" s="128" t="s">
        <v>167</v>
      </c>
      <c r="P205" s="8" t="s">
        <v>181</v>
      </c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8"/>
      <c r="AT205" s="128"/>
      <c r="AU205" s="128"/>
      <c r="AV205" s="128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BM205" s="128"/>
      <c r="BN205" s="128"/>
      <c r="BO205" s="128"/>
      <c r="BP205" s="128"/>
      <c r="BQ205" s="128"/>
      <c r="BR205" s="128"/>
      <c r="BS205" s="128"/>
      <c r="BT205" s="128"/>
      <c r="BU205" s="128"/>
      <c r="BV205" s="128"/>
      <c r="BW205" s="128"/>
      <c r="BX205" s="128"/>
      <c r="BY205" s="128"/>
      <c r="BZ205" s="128"/>
      <c r="CA205" s="128"/>
      <c r="CB205" s="128"/>
      <c r="CC205" s="128"/>
      <c r="CD205" s="128"/>
      <c r="CE205" s="128"/>
      <c r="CF205" s="128"/>
      <c r="CG205" s="128"/>
      <c r="CH205" s="128"/>
      <c r="CI205" s="128"/>
      <c r="CJ205" s="128"/>
      <c r="CK205" s="128"/>
      <c r="CL205" s="128"/>
      <c r="CM205" s="128"/>
      <c r="CN205" s="128"/>
      <c r="CO205" s="128"/>
      <c r="CP205" s="128"/>
      <c r="CQ205" s="128"/>
      <c r="CR205" s="128"/>
      <c r="CS205" s="128"/>
      <c r="CT205" s="128"/>
      <c r="CU205" s="128"/>
      <c r="CV205" s="128"/>
      <c r="CW205" s="128"/>
      <c r="CX205" s="128"/>
      <c r="CY205" s="128"/>
      <c r="CZ205" s="128"/>
      <c r="DA205" s="128"/>
      <c r="DB205" s="128"/>
      <c r="DC205" s="128"/>
      <c r="DD205" s="128"/>
      <c r="DE205" s="128"/>
      <c r="DF205" s="128"/>
      <c r="DG205" s="128"/>
      <c r="DH205" s="128"/>
      <c r="DI205" s="128"/>
      <c r="DJ205" s="128"/>
      <c r="DK205" s="128"/>
      <c r="DL205" s="128"/>
      <c r="DM205" s="128"/>
      <c r="DN205" s="128"/>
      <c r="DO205" s="128"/>
      <c r="DP205" s="128"/>
      <c r="DQ205" s="128"/>
      <c r="DR205" s="128"/>
      <c r="DS205" s="128"/>
      <c r="DT205" s="128"/>
      <c r="DU205" s="128"/>
      <c r="DV205" s="128"/>
      <c r="DW205" s="128"/>
      <c r="DX205" s="128"/>
      <c r="DY205" s="128"/>
      <c r="DZ205" s="128"/>
      <c r="EA205" s="128"/>
      <c r="EB205" s="128"/>
      <c r="EC205" s="128"/>
      <c r="ED205" s="128"/>
      <c r="EE205" s="128"/>
      <c r="EF205" s="128"/>
      <c r="EG205" s="128"/>
      <c r="EH205" s="128"/>
      <c r="EI205" s="128"/>
      <c r="EJ205" s="128"/>
      <c r="EK205" s="128"/>
      <c r="EL205" s="128"/>
      <c r="EM205" s="128"/>
      <c r="EN205" s="128"/>
      <c r="EO205" s="128"/>
      <c r="EP205" s="128"/>
      <c r="EQ205" s="128"/>
      <c r="ER205" s="128"/>
      <c r="ES205" s="128"/>
      <c r="ET205" s="128"/>
      <c r="EU205" s="128"/>
      <c r="EV205" s="128"/>
      <c r="EW205" s="128"/>
      <c r="EX205" s="128"/>
      <c r="EY205" s="128"/>
      <c r="EZ205" s="128"/>
      <c r="FA205" s="128"/>
      <c r="FB205" s="128"/>
      <c r="FC205" s="128"/>
      <c r="FD205" s="128"/>
      <c r="FE205" s="128"/>
      <c r="FF205" s="128"/>
      <c r="FG205" s="128"/>
      <c r="FH205" s="128"/>
      <c r="FI205" s="128"/>
      <c r="FJ205" s="128"/>
      <c r="FK205" s="128"/>
      <c r="FL205" s="128"/>
      <c r="FM205" s="128"/>
      <c r="FN205" s="128"/>
      <c r="FO205" s="128"/>
      <c r="FP205" s="128"/>
      <c r="FQ205" s="128"/>
      <c r="FR205" s="128"/>
      <c r="FS205" s="128"/>
      <c r="FT205" s="128"/>
      <c r="FU205" s="128"/>
      <c r="FV205" s="128"/>
      <c r="FW205" s="128"/>
      <c r="FX205" s="128"/>
      <c r="FY205" s="128"/>
      <c r="FZ205" s="128"/>
      <c r="GA205" s="128"/>
      <c r="GB205" s="128"/>
      <c r="GC205" s="128"/>
      <c r="GD205" s="128"/>
      <c r="GE205" s="128"/>
      <c r="GF205" s="128"/>
      <c r="GG205" s="128"/>
      <c r="GH205" s="128"/>
      <c r="GI205" s="128"/>
      <c r="GJ205" s="128"/>
      <c r="GK205" s="128"/>
      <c r="GL205" s="128"/>
      <c r="GM205" s="128"/>
      <c r="GN205" s="128"/>
      <c r="GO205" s="128"/>
      <c r="GP205" s="128"/>
      <c r="GQ205" s="128"/>
      <c r="GR205" s="128"/>
      <c r="GS205" s="128"/>
      <c r="GT205" s="128"/>
      <c r="GU205" s="128"/>
      <c r="GV205" s="128"/>
      <c r="GW205" s="128"/>
      <c r="GX205" s="128"/>
      <c r="GY205" s="128"/>
      <c r="GZ205" s="128"/>
      <c r="HA205" s="128"/>
      <c r="HB205" s="128"/>
      <c r="HC205" s="128"/>
      <c r="HD205" s="128"/>
      <c r="HE205" s="128"/>
      <c r="HF205" s="128"/>
      <c r="HG205" s="128"/>
      <c r="HH205" s="128"/>
      <c r="HI205" s="128"/>
      <c r="HJ205" s="128"/>
      <c r="HK205" s="128"/>
      <c r="HL205" s="128"/>
      <c r="HM205" s="128"/>
      <c r="HN205" s="128"/>
      <c r="HO205" s="128"/>
      <c r="HP205" s="128"/>
      <c r="HQ205" s="128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</row>
    <row r="206" spans="1:251" s="41" customFormat="1" ht="14" customHeight="1" x14ac:dyDescent="0.3">
      <c r="A206" s="194">
        <v>5.67</v>
      </c>
      <c r="B206" s="6" t="s">
        <v>237</v>
      </c>
      <c r="C206" s="77">
        <v>1949</v>
      </c>
      <c r="D206" s="5" t="s">
        <v>238</v>
      </c>
      <c r="E206" s="5" t="s">
        <v>229</v>
      </c>
      <c r="F206" s="6">
        <v>250127</v>
      </c>
      <c r="G206" s="5"/>
      <c r="H206" s="316"/>
      <c r="I206" s="316"/>
      <c r="J206" s="316">
        <v>442</v>
      </c>
      <c r="K206" s="5" t="s">
        <v>130</v>
      </c>
      <c r="L206" s="269" t="s">
        <v>233</v>
      </c>
      <c r="M206" s="5" t="s">
        <v>245</v>
      </c>
      <c r="N206" s="8" t="s">
        <v>239</v>
      </c>
      <c r="O206" s="128" t="s">
        <v>167</v>
      </c>
      <c r="P206" s="8" t="s">
        <v>181</v>
      </c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/>
      <c r="AT206" s="128"/>
      <c r="AU206" s="128"/>
      <c r="AV206" s="128"/>
      <c r="AW206" s="128"/>
      <c r="AX206" s="128"/>
      <c r="AY206" s="128"/>
      <c r="AZ206" s="128"/>
      <c r="BA206" s="128"/>
      <c r="BB206" s="128"/>
      <c r="BC206" s="128"/>
      <c r="BD206" s="128"/>
      <c r="BE206" s="128"/>
      <c r="BF206" s="128"/>
      <c r="BG206" s="128"/>
      <c r="BH206" s="128"/>
      <c r="BI206" s="128"/>
      <c r="BJ206" s="128"/>
      <c r="BK206" s="128"/>
      <c r="BL206" s="128"/>
      <c r="BM206" s="128"/>
      <c r="BN206" s="128"/>
      <c r="BO206" s="128"/>
      <c r="BP206" s="128"/>
      <c r="BQ206" s="128"/>
      <c r="BR206" s="128"/>
      <c r="BS206" s="128"/>
      <c r="BT206" s="128"/>
      <c r="BU206" s="128"/>
      <c r="BV206" s="128"/>
      <c r="BW206" s="128"/>
      <c r="BX206" s="128"/>
      <c r="BY206" s="128"/>
      <c r="BZ206" s="128"/>
      <c r="CA206" s="128"/>
      <c r="CB206" s="128"/>
      <c r="CC206" s="128"/>
      <c r="CD206" s="128"/>
      <c r="CE206" s="128"/>
      <c r="CF206" s="128"/>
      <c r="CG206" s="128"/>
      <c r="CH206" s="128"/>
      <c r="CI206" s="128"/>
      <c r="CJ206" s="128"/>
      <c r="CK206" s="128"/>
      <c r="CL206" s="128"/>
      <c r="CM206" s="128"/>
      <c r="CN206" s="128"/>
      <c r="CO206" s="128"/>
      <c r="CP206" s="128"/>
      <c r="CQ206" s="128"/>
      <c r="CR206" s="128"/>
      <c r="CS206" s="128"/>
      <c r="CT206" s="128"/>
      <c r="CU206" s="128"/>
      <c r="CV206" s="128"/>
      <c r="CW206" s="128"/>
      <c r="CX206" s="128"/>
      <c r="CY206" s="128"/>
      <c r="CZ206" s="128"/>
      <c r="DA206" s="128"/>
      <c r="DB206" s="128"/>
      <c r="DC206" s="128"/>
      <c r="DD206" s="128"/>
      <c r="DE206" s="128"/>
      <c r="DF206" s="128"/>
      <c r="DG206" s="128"/>
      <c r="DH206" s="128"/>
      <c r="DI206" s="128"/>
      <c r="DJ206" s="128"/>
      <c r="DK206" s="128"/>
      <c r="DL206" s="128"/>
      <c r="DM206" s="128"/>
      <c r="DN206" s="128"/>
      <c r="DO206" s="128"/>
      <c r="DP206" s="128"/>
      <c r="DQ206" s="128"/>
      <c r="DR206" s="128"/>
      <c r="DS206" s="128"/>
      <c r="DT206" s="128"/>
      <c r="DU206" s="128"/>
      <c r="DV206" s="128"/>
      <c r="DW206" s="128"/>
      <c r="DX206" s="128"/>
      <c r="DY206" s="128"/>
      <c r="DZ206" s="128"/>
      <c r="EA206" s="128"/>
      <c r="EB206" s="128"/>
      <c r="EC206" s="128"/>
      <c r="ED206" s="128"/>
      <c r="EE206" s="128"/>
      <c r="EF206" s="128"/>
      <c r="EG206" s="128"/>
      <c r="EH206" s="128"/>
      <c r="EI206" s="128"/>
      <c r="EJ206" s="128"/>
      <c r="EK206" s="128"/>
      <c r="EL206" s="128"/>
      <c r="EM206" s="128"/>
      <c r="EN206" s="128"/>
      <c r="EO206" s="128"/>
      <c r="EP206" s="128"/>
      <c r="EQ206" s="128"/>
      <c r="ER206" s="128"/>
      <c r="ES206" s="128"/>
      <c r="ET206" s="128"/>
      <c r="EU206" s="128"/>
      <c r="EV206" s="128"/>
      <c r="EW206" s="128"/>
      <c r="EX206" s="128"/>
      <c r="EY206" s="128"/>
      <c r="EZ206" s="128"/>
      <c r="FA206" s="128"/>
      <c r="FB206" s="128"/>
      <c r="FC206" s="128"/>
      <c r="FD206" s="128"/>
      <c r="FE206" s="128"/>
      <c r="FF206" s="128"/>
      <c r="FG206" s="128"/>
      <c r="FH206" s="128"/>
      <c r="FI206" s="128"/>
      <c r="FJ206" s="128"/>
      <c r="FK206" s="128"/>
      <c r="FL206" s="128"/>
      <c r="FM206" s="128"/>
      <c r="FN206" s="128"/>
      <c r="FO206" s="128"/>
      <c r="FP206" s="128"/>
      <c r="FQ206" s="128"/>
      <c r="FR206" s="128"/>
      <c r="FS206" s="128"/>
      <c r="FT206" s="128"/>
      <c r="FU206" s="128"/>
      <c r="FV206" s="128"/>
      <c r="FW206" s="128"/>
      <c r="FX206" s="128"/>
      <c r="FY206" s="128"/>
      <c r="FZ206" s="128"/>
      <c r="GA206" s="128"/>
      <c r="GB206" s="128"/>
      <c r="GC206" s="128"/>
      <c r="GD206" s="128"/>
      <c r="GE206" s="128"/>
      <c r="GF206" s="128"/>
      <c r="GG206" s="128"/>
      <c r="GH206" s="128"/>
      <c r="GI206" s="128"/>
      <c r="GJ206" s="128"/>
      <c r="GK206" s="128"/>
      <c r="GL206" s="128"/>
      <c r="GM206" s="128"/>
      <c r="GN206" s="128"/>
      <c r="GO206" s="128"/>
      <c r="GP206" s="128"/>
      <c r="GQ206" s="128"/>
      <c r="GR206" s="128"/>
      <c r="GS206" s="128"/>
      <c r="GT206" s="128"/>
      <c r="GU206" s="128"/>
      <c r="GV206" s="128"/>
      <c r="GW206" s="128"/>
      <c r="GX206" s="128"/>
      <c r="GY206" s="128"/>
      <c r="GZ206" s="128"/>
      <c r="HA206" s="128"/>
      <c r="HB206" s="128"/>
      <c r="HC206" s="128"/>
      <c r="HD206" s="128"/>
      <c r="HE206" s="128"/>
      <c r="HF206" s="128"/>
      <c r="HG206" s="128"/>
      <c r="HH206" s="128"/>
      <c r="HI206" s="128"/>
      <c r="HJ206" s="128"/>
      <c r="HK206" s="128"/>
      <c r="HL206" s="128"/>
      <c r="HM206" s="128"/>
      <c r="HN206" s="128"/>
      <c r="HO206" s="128"/>
      <c r="HP206" s="128"/>
      <c r="HQ206" s="128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</row>
    <row r="207" spans="1:251" s="41" customFormat="1" ht="14" customHeight="1" x14ac:dyDescent="0.3">
      <c r="A207" s="42" t="s">
        <v>584</v>
      </c>
      <c r="B207" s="42" t="s">
        <v>171</v>
      </c>
      <c r="C207" s="42">
        <v>2013</v>
      </c>
      <c r="D207" s="276" t="s">
        <v>471</v>
      </c>
      <c r="E207" s="42" t="s">
        <v>472</v>
      </c>
      <c r="F207" s="42">
        <v>250505</v>
      </c>
      <c r="G207" s="278"/>
      <c r="H207" s="319">
        <v>0</v>
      </c>
      <c r="I207" s="319">
        <v>267</v>
      </c>
      <c r="J207" s="314"/>
      <c r="K207" s="39" t="s">
        <v>130</v>
      </c>
      <c r="L207" s="278" t="s">
        <v>138</v>
      </c>
      <c r="M207" s="39" t="s">
        <v>244</v>
      </c>
      <c r="N207" s="42" t="s">
        <v>152</v>
      </c>
      <c r="O207" s="42" t="s">
        <v>525</v>
      </c>
      <c r="P207" s="278" t="s">
        <v>15</v>
      </c>
      <c r="Q207" s="278"/>
      <c r="R207" s="278"/>
      <c r="S207" s="42" t="s">
        <v>474</v>
      </c>
      <c r="T207" s="278">
        <v>4</v>
      </c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8"/>
      <c r="AM207" s="278"/>
      <c r="AN207" s="278"/>
      <c r="AO207" s="278"/>
      <c r="AP207" s="278"/>
      <c r="AQ207" s="278"/>
      <c r="AR207" s="278"/>
      <c r="AS207" s="278"/>
      <c r="AT207" s="278"/>
      <c r="AU207" s="278"/>
      <c r="AV207" s="278"/>
      <c r="AW207" s="278"/>
      <c r="AX207" s="278"/>
      <c r="AY207" s="278"/>
      <c r="AZ207" s="278"/>
      <c r="BA207" s="278"/>
      <c r="BB207" s="278"/>
      <c r="BC207" s="278"/>
      <c r="BD207" s="278"/>
      <c r="BE207" s="278"/>
      <c r="BF207" s="278"/>
      <c r="BG207" s="278"/>
      <c r="BH207" s="278"/>
      <c r="BI207" s="278"/>
      <c r="BJ207" s="278"/>
      <c r="BK207" s="278"/>
      <c r="BL207" s="278"/>
      <c r="BM207" s="278"/>
      <c r="BN207" s="278"/>
      <c r="BO207" s="278"/>
      <c r="BP207" s="278"/>
      <c r="BQ207" s="278"/>
      <c r="BR207" s="278"/>
      <c r="BS207" s="278"/>
      <c r="BT207" s="278"/>
      <c r="BU207" s="278"/>
      <c r="BV207" s="278"/>
      <c r="BW207" s="278"/>
      <c r="BX207" s="278"/>
      <c r="BY207" s="278"/>
      <c r="BZ207" s="278"/>
      <c r="CA207" s="278"/>
      <c r="CB207" s="278"/>
      <c r="CC207" s="278"/>
      <c r="CD207" s="278"/>
      <c r="CE207" s="278"/>
      <c r="CF207" s="278"/>
      <c r="CG207" s="278"/>
      <c r="CH207" s="278"/>
      <c r="CI207" s="278"/>
      <c r="CJ207" s="278"/>
      <c r="CK207" s="278"/>
      <c r="CL207" s="278"/>
      <c r="CM207" s="278"/>
      <c r="CN207" s="278"/>
      <c r="CO207" s="278"/>
      <c r="CP207" s="278"/>
      <c r="CQ207" s="278"/>
      <c r="CR207" s="278"/>
      <c r="CS207" s="278"/>
      <c r="CT207" s="278"/>
      <c r="CU207" s="278"/>
      <c r="CV207" s="278"/>
      <c r="CW207" s="278"/>
      <c r="CX207" s="278"/>
      <c r="CY207" s="278"/>
      <c r="CZ207" s="278"/>
      <c r="DA207" s="278"/>
      <c r="DB207" s="278"/>
      <c r="DC207" s="278"/>
      <c r="DD207" s="278"/>
      <c r="DE207" s="278"/>
      <c r="DF207" s="278"/>
      <c r="DG207" s="278"/>
      <c r="DH207" s="278"/>
      <c r="DI207" s="278"/>
      <c r="DJ207" s="278"/>
      <c r="DK207" s="278"/>
      <c r="DL207" s="278"/>
      <c r="DM207" s="278"/>
      <c r="DN207" s="278"/>
      <c r="DO207" s="278"/>
      <c r="DP207" s="278"/>
      <c r="DQ207" s="278"/>
      <c r="DR207" s="278"/>
      <c r="DS207" s="278"/>
      <c r="DT207" s="278"/>
      <c r="DU207" s="278"/>
      <c r="DV207" s="278"/>
      <c r="DW207" s="278"/>
      <c r="DX207" s="278"/>
      <c r="DY207" s="278"/>
      <c r="DZ207" s="278"/>
      <c r="EA207" s="278"/>
      <c r="EB207" s="278"/>
      <c r="EC207" s="278"/>
      <c r="ED207" s="278"/>
      <c r="EE207" s="278"/>
      <c r="EF207" s="278"/>
      <c r="EG207" s="278"/>
      <c r="EH207" s="278"/>
      <c r="EI207" s="278"/>
      <c r="EJ207" s="278"/>
      <c r="EK207" s="278"/>
      <c r="EL207" s="278"/>
      <c r="EM207" s="278"/>
      <c r="EN207" s="278"/>
      <c r="EO207" s="278"/>
      <c r="EP207" s="278"/>
      <c r="EQ207" s="278"/>
      <c r="ER207" s="278"/>
      <c r="ES207" s="278"/>
      <c r="ET207" s="278"/>
      <c r="EU207" s="278"/>
      <c r="EV207" s="278"/>
      <c r="EW207" s="278"/>
      <c r="EX207" s="278"/>
      <c r="EY207" s="278"/>
      <c r="EZ207" s="278"/>
      <c r="FA207" s="278"/>
      <c r="FB207" s="278"/>
      <c r="FC207" s="278"/>
      <c r="FD207" s="278"/>
      <c r="FE207" s="278"/>
      <c r="FF207" s="278"/>
      <c r="FG207" s="278"/>
      <c r="FH207" s="278"/>
      <c r="FI207" s="278"/>
      <c r="FJ207" s="278"/>
      <c r="FK207" s="278"/>
      <c r="FL207" s="278"/>
      <c r="FM207" s="278"/>
      <c r="FN207" s="278"/>
      <c r="FO207" s="278"/>
      <c r="FP207" s="278"/>
      <c r="FQ207" s="278"/>
      <c r="FR207" s="278"/>
      <c r="FS207" s="278"/>
      <c r="FT207" s="278"/>
      <c r="FU207" s="278"/>
      <c r="FV207" s="278"/>
      <c r="FW207" s="278"/>
      <c r="FX207" s="278"/>
      <c r="FY207" s="278"/>
      <c r="FZ207" s="278"/>
      <c r="GA207" s="278"/>
      <c r="GB207" s="278"/>
      <c r="GC207" s="278"/>
      <c r="GD207" s="278"/>
      <c r="GE207" s="278"/>
      <c r="GF207" s="278"/>
      <c r="GG207" s="278"/>
      <c r="GH207" s="278"/>
      <c r="GI207" s="278"/>
      <c r="GJ207" s="278"/>
      <c r="GK207" s="278"/>
      <c r="GL207" s="278"/>
      <c r="GM207" s="278"/>
      <c r="GN207" s="278"/>
      <c r="GO207" s="278"/>
      <c r="GP207" s="278"/>
      <c r="GQ207" s="278"/>
      <c r="GR207" s="278"/>
      <c r="GS207" s="278"/>
      <c r="GT207" s="278"/>
      <c r="GU207" s="278"/>
      <c r="GV207" s="278"/>
      <c r="GW207" s="278"/>
      <c r="GX207" s="278"/>
      <c r="GY207" s="278"/>
      <c r="GZ207" s="278"/>
      <c r="HA207" s="278"/>
      <c r="HB207" s="278"/>
      <c r="HC207" s="278"/>
      <c r="HD207" s="278"/>
      <c r="HE207" s="278"/>
      <c r="HF207" s="278"/>
      <c r="HG207" s="278"/>
      <c r="HH207" s="278"/>
      <c r="HI207" s="278"/>
      <c r="HJ207" s="278"/>
      <c r="HK207" s="278"/>
      <c r="HL207" s="278"/>
      <c r="HM207" s="278"/>
      <c r="HN207" s="278"/>
      <c r="HO207" s="278"/>
      <c r="HP207" s="278"/>
      <c r="HQ207" s="278"/>
      <c r="HR207" s="278"/>
      <c r="HS207" s="278"/>
      <c r="HT207" s="278"/>
      <c r="HU207" s="278"/>
      <c r="HV207" s="278"/>
      <c r="HW207" s="278"/>
      <c r="HX207" s="278"/>
      <c r="HY207" s="278"/>
      <c r="HZ207" s="278"/>
      <c r="IA207" s="278"/>
      <c r="IB207" s="278"/>
      <c r="IC207" s="278"/>
      <c r="ID207" s="278"/>
      <c r="IE207" s="278"/>
      <c r="IF207" s="278"/>
      <c r="IG207" s="278"/>
      <c r="IH207" s="278"/>
      <c r="II207" s="278"/>
      <c r="IJ207" s="278"/>
      <c r="IK207" s="278"/>
      <c r="IL207" s="278"/>
      <c r="IM207" s="278"/>
      <c r="IN207" s="278"/>
      <c r="IO207" s="278"/>
      <c r="IP207" s="278"/>
      <c r="IQ207" s="278"/>
    </row>
    <row r="208" spans="1:251" s="41" customFormat="1" ht="14" customHeight="1" x14ac:dyDescent="0.3">
      <c r="A208" s="70">
        <v>0.7</v>
      </c>
      <c r="B208" s="6" t="s">
        <v>171</v>
      </c>
      <c r="C208" s="6">
        <v>2013</v>
      </c>
      <c r="D208" s="5" t="s">
        <v>96</v>
      </c>
      <c r="E208" s="5" t="s">
        <v>219</v>
      </c>
      <c r="F208" s="6">
        <v>250113</v>
      </c>
      <c r="G208" s="5"/>
      <c r="H208" s="316">
        <v>525</v>
      </c>
      <c r="I208" s="316"/>
      <c r="J208" s="313"/>
      <c r="K208" s="5" t="s">
        <v>130</v>
      </c>
      <c r="L208" s="5" t="s">
        <v>138</v>
      </c>
      <c r="M208" s="5" t="s">
        <v>246</v>
      </c>
      <c r="N208" s="11" t="s">
        <v>152</v>
      </c>
      <c r="O208" s="128" t="s">
        <v>167</v>
      </c>
      <c r="P208" s="8" t="s">
        <v>181</v>
      </c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</row>
    <row r="209" spans="1:251" s="41" customFormat="1" ht="14" customHeight="1" x14ac:dyDescent="0.3">
      <c r="A209" s="6">
        <v>1.69</v>
      </c>
      <c r="B209" s="6" t="s">
        <v>171</v>
      </c>
      <c r="C209" s="6">
        <v>2013</v>
      </c>
      <c r="D209" s="8" t="s">
        <v>36</v>
      </c>
      <c r="E209" s="5" t="s">
        <v>219</v>
      </c>
      <c r="F209" s="6">
        <v>250113</v>
      </c>
      <c r="G209" s="5"/>
      <c r="H209" s="316">
        <v>634</v>
      </c>
      <c r="I209" s="316"/>
      <c r="J209" s="313"/>
      <c r="K209" s="5" t="s">
        <v>130</v>
      </c>
      <c r="L209" s="5" t="s">
        <v>138</v>
      </c>
      <c r="M209" s="5" t="s">
        <v>246</v>
      </c>
      <c r="N209" s="11" t="s">
        <v>152</v>
      </c>
      <c r="O209" s="128" t="s">
        <v>167</v>
      </c>
      <c r="P209" s="8" t="s">
        <v>181</v>
      </c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</row>
    <row r="210" spans="1:251" s="41" customFormat="1" ht="14" customHeight="1" x14ac:dyDescent="0.3">
      <c r="A210" s="6">
        <v>18.34</v>
      </c>
      <c r="B210" s="6" t="s">
        <v>339</v>
      </c>
      <c r="C210" s="6">
        <v>1978</v>
      </c>
      <c r="D210" s="8" t="s">
        <v>340</v>
      </c>
      <c r="E210" s="5" t="s">
        <v>341</v>
      </c>
      <c r="F210" s="6">
        <v>250405</v>
      </c>
      <c r="G210" s="5"/>
      <c r="H210" s="316"/>
      <c r="I210" s="316"/>
      <c r="J210" s="313"/>
      <c r="K210" s="5" t="s">
        <v>129</v>
      </c>
      <c r="L210" s="5" t="s">
        <v>343</v>
      </c>
      <c r="M210" s="5" t="s">
        <v>278</v>
      </c>
      <c r="N210" s="11" t="s">
        <v>342</v>
      </c>
      <c r="O210" s="128" t="s">
        <v>167</v>
      </c>
      <c r="P210" s="8" t="s">
        <v>181</v>
      </c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</row>
    <row r="211" spans="1:251" s="41" customFormat="1" ht="14" customHeight="1" x14ac:dyDescent="0.3">
      <c r="A211" s="6">
        <v>31.86</v>
      </c>
      <c r="B211" s="175" t="s">
        <v>215</v>
      </c>
      <c r="C211" s="165">
        <v>2013</v>
      </c>
      <c r="D211" s="5" t="s">
        <v>261</v>
      </c>
      <c r="E211" s="5" t="s">
        <v>229</v>
      </c>
      <c r="F211" s="6">
        <v>250216</v>
      </c>
      <c r="G211" s="5"/>
      <c r="H211" s="316">
        <v>637</v>
      </c>
      <c r="I211" s="316">
        <v>121</v>
      </c>
      <c r="J211" s="313"/>
      <c r="K211" s="5" t="s">
        <v>129</v>
      </c>
      <c r="L211" s="5" t="s">
        <v>138</v>
      </c>
      <c r="M211" s="5" t="s">
        <v>244</v>
      </c>
      <c r="N211" s="8" t="s">
        <v>173</v>
      </c>
      <c r="O211" s="128" t="s">
        <v>167</v>
      </c>
      <c r="P211" s="8" t="s">
        <v>181</v>
      </c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</row>
    <row r="212" spans="1:251" s="41" customFormat="1" ht="14" customHeight="1" x14ac:dyDescent="0.3">
      <c r="A212" s="42" t="s">
        <v>585</v>
      </c>
      <c r="B212" s="175" t="s">
        <v>215</v>
      </c>
      <c r="C212" s="95">
        <v>2013</v>
      </c>
      <c r="D212" s="42" t="s">
        <v>484</v>
      </c>
      <c r="E212" s="42" t="s">
        <v>472</v>
      </c>
      <c r="F212" s="42">
        <v>250505</v>
      </c>
      <c r="G212" s="39"/>
      <c r="H212" s="314">
        <v>205</v>
      </c>
      <c r="I212" s="314"/>
      <c r="J212" s="314"/>
      <c r="K212" s="39" t="s">
        <v>129</v>
      </c>
      <c r="L212" s="39" t="s">
        <v>138</v>
      </c>
      <c r="M212" s="39" t="s">
        <v>244</v>
      </c>
      <c r="N212" s="39" t="s">
        <v>173</v>
      </c>
      <c r="O212" s="39" t="s">
        <v>525</v>
      </c>
      <c r="P212" s="39" t="s">
        <v>15</v>
      </c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  <c r="DF212" s="39"/>
      <c r="DG212" s="39"/>
      <c r="DH212" s="39"/>
      <c r="DI212" s="39"/>
      <c r="DJ212" s="39"/>
      <c r="DK212" s="39"/>
      <c r="DL212" s="39"/>
      <c r="DM212" s="39"/>
      <c r="DN212" s="39"/>
      <c r="DO212" s="39"/>
      <c r="DP212" s="39"/>
      <c r="DQ212" s="39"/>
      <c r="DR212" s="39"/>
      <c r="DS212" s="39"/>
      <c r="DT212" s="39"/>
      <c r="DU212" s="39"/>
      <c r="DV212" s="39"/>
      <c r="DW212" s="39"/>
      <c r="DX212" s="39"/>
      <c r="DY212" s="39"/>
      <c r="DZ212" s="39"/>
      <c r="EA212" s="39"/>
      <c r="EB212" s="39"/>
      <c r="EC212" s="39"/>
      <c r="ED212" s="39"/>
      <c r="EE212" s="39"/>
      <c r="EF212" s="39"/>
      <c r="EG212" s="39"/>
      <c r="EH212" s="39"/>
      <c r="EI212" s="39"/>
      <c r="EJ212" s="39"/>
      <c r="EK212" s="39"/>
      <c r="EL212" s="39"/>
      <c r="EM212" s="39"/>
      <c r="EN212" s="39"/>
      <c r="EO212" s="39"/>
      <c r="EP212" s="39"/>
      <c r="EQ212" s="39"/>
      <c r="ER212" s="39"/>
      <c r="ES212" s="39"/>
      <c r="ET212" s="39"/>
      <c r="EU212" s="39"/>
      <c r="EV212" s="39"/>
      <c r="EW212" s="39"/>
      <c r="EX212" s="39"/>
      <c r="EY212" s="39"/>
      <c r="EZ212" s="39"/>
      <c r="FA212" s="39"/>
      <c r="FB212" s="39"/>
      <c r="FC212" s="39"/>
      <c r="FD212" s="39"/>
      <c r="FE212" s="39"/>
      <c r="FF212" s="39"/>
      <c r="FG212" s="39"/>
      <c r="FH212" s="39"/>
      <c r="FI212" s="39"/>
      <c r="FJ212" s="39"/>
      <c r="FK212" s="39"/>
      <c r="FL212" s="39"/>
      <c r="FM212" s="39"/>
      <c r="FN212" s="39"/>
      <c r="FO212" s="39"/>
      <c r="FP212" s="39"/>
      <c r="FQ212" s="39"/>
      <c r="FR212" s="39"/>
      <c r="FS212" s="39"/>
      <c r="FT212" s="39"/>
      <c r="FU212" s="39"/>
      <c r="FV212" s="39"/>
      <c r="FW212" s="39"/>
      <c r="FX212" s="39"/>
      <c r="FY212" s="39"/>
      <c r="FZ212" s="39"/>
      <c r="GA212" s="39"/>
      <c r="GB212" s="39"/>
      <c r="GC212" s="39"/>
      <c r="GD212" s="39"/>
      <c r="GE212" s="39"/>
      <c r="GF212" s="39"/>
      <c r="GG212" s="39"/>
      <c r="GH212" s="39"/>
      <c r="GI212" s="39"/>
      <c r="GJ212" s="39"/>
      <c r="GK212" s="39"/>
      <c r="GL212" s="39"/>
      <c r="GM212" s="39"/>
      <c r="GN212" s="39"/>
      <c r="GO212" s="39"/>
      <c r="GP212" s="39"/>
      <c r="GQ212" s="39"/>
      <c r="GR212" s="39"/>
      <c r="GS212" s="39"/>
      <c r="GT212" s="39"/>
      <c r="GU212" s="39"/>
      <c r="GV212" s="39"/>
      <c r="GW212" s="39"/>
      <c r="GX212" s="39"/>
      <c r="GY212" s="39"/>
      <c r="GZ212" s="39"/>
      <c r="HA212" s="39"/>
      <c r="HB212" s="39"/>
      <c r="HC212" s="39"/>
      <c r="HD212" s="39"/>
      <c r="HE212" s="39"/>
      <c r="HF212" s="39"/>
      <c r="HG212" s="39"/>
      <c r="HH212" s="39"/>
      <c r="HI212" s="39"/>
      <c r="HJ212" s="39"/>
      <c r="HK212" s="39"/>
      <c r="HL212" s="39"/>
      <c r="HM212" s="39"/>
      <c r="HN212" s="39"/>
      <c r="HO212" s="39"/>
      <c r="HP212" s="39"/>
      <c r="HQ212" s="39"/>
      <c r="HR212" s="39"/>
      <c r="HS212" s="39"/>
      <c r="HT212" s="39"/>
      <c r="HU212" s="39"/>
      <c r="HV212" s="39"/>
      <c r="HW212" s="39"/>
      <c r="HX212" s="39"/>
      <c r="HY212" s="39"/>
      <c r="HZ212" s="39"/>
      <c r="IA212" s="39"/>
      <c r="IB212" s="39"/>
      <c r="IC212" s="39"/>
      <c r="ID212" s="39"/>
      <c r="IE212" s="39"/>
      <c r="IF212" s="39"/>
      <c r="IG212" s="39"/>
      <c r="IH212" s="39"/>
      <c r="II212" s="39"/>
      <c r="IJ212" s="39"/>
      <c r="IK212" s="39"/>
      <c r="IL212" s="39"/>
      <c r="IM212" s="39"/>
      <c r="IN212" s="39"/>
      <c r="IO212" s="39"/>
      <c r="IP212" s="39"/>
      <c r="IQ212" s="39"/>
    </row>
    <row r="213" spans="1:251" s="41" customFormat="1" ht="14" customHeight="1" x14ac:dyDescent="0.3">
      <c r="A213" s="6" t="s">
        <v>263</v>
      </c>
      <c r="B213" s="175" t="s">
        <v>215</v>
      </c>
      <c r="C213" s="165">
        <v>2013</v>
      </c>
      <c r="D213" s="5" t="s">
        <v>264</v>
      </c>
      <c r="E213" s="5" t="s">
        <v>229</v>
      </c>
      <c r="F213" s="6">
        <v>250215</v>
      </c>
      <c r="G213" s="5"/>
      <c r="H213" s="316">
        <v>219</v>
      </c>
      <c r="I213" s="316" t="s">
        <v>0</v>
      </c>
      <c r="J213" s="313"/>
      <c r="K213" s="5" t="s">
        <v>129</v>
      </c>
      <c r="L213" s="5" t="s">
        <v>138</v>
      </c>
      <c r="M213" s="5" t="s">
        <v>244</v>
      </c>
      <c r="N213" s="8" t="s">
        <v>173</v>
      </c>
      <c r="O213" s="128" t="s">
        <v>167</v>
      </c>
      <c r="P213" s="8" t="s">
        <v>181</v>
      </c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</row>
    <row r="214" spans="1:251" s="41" customFormat="1" ht="14" customHeight="1" x14ac:dyDescent="0.3">
      <c r="A214" s="42" t="s">
        <v>668</v>
      </c>
      <c r="B214" s="175" t="s">
        <v>215</v>
      </c>
      <c r="C214" s="165">
        <v>2013</v>
      </c>
      <c r="D214" s="71" t="s">
        <v>633</v>
      </c>
      <c r="E214" s="41" t="s">
        <v>665</v>
      </c>
      <c r="F214" s="39">
        <v>250507</v>
      </c>
      <c r="G214" s="42">
        <v>-0.8</v>
      </c>
      <c r="H214" s="314">
        <v>676</v>
      </c>
      <c r="I214" s="314"/>
      <c r="J214" s="314"/>
      <c r="K214" s="41" t="s">
        <v>129</v>
      </c>
      <c r="L214" s="41" t="s">
        <v>138</v>
      </c>
      <c r="M214" s="41" t="s">
        <v>244</v>
      </c>
      <c r="N214" s="42" t="s">
        <v>173</v>
      </c>
      <c r="O214" s="71" t="s">
        <v>167</v>
      </c>
      <c r="P214" s="41" t="s">
        <v>15</v>
      </c>
    </row>
    <row r="215" spans="1:251" s="41" customFormat="1" ht="14" customHeight="1" x14ac:dyDescent="0.3">
      <c r="A215" s="6">
        <v>9.61</v>
      </c>
      <c r="B215" s="175" t="s">
        <v>215</v>
      </c>
      <c r="C215" s="165">
        <v>2013</v>
      </c>
      <c r="D215" s="5" t="s">
        <v>230</v>
      </c>
      <c r="E215" s="5" t="s">
        <v>229</v>
      </c>
      <c r="F215" s="6">
        <v>250215</v>
      </c>
      <c r="G215" s="5"/>
      <c r="H215" s="316">
        <v>673</v>
      </c>
      <c r="I215" s="316">
        <v>91</v>
      </c>
      <c r="J215" s="313"/>
      <c r="K215" s="5" t="s">
        <v>129</v>
      </c>
      <c r="L215" s="5" t="s">
        <v>138</v>
      </c>
      <c r="M215" s="5" t="s">
        <v>244</v>
      </c>
      <c r="N215" s="8" t="s">
        <v>173</v>
      </c>
      <c r="O215" s="128" t="s">
        <v>167</v>
      </c>
      <c r="P215" s="8" t="s">
        <v>181</v>
      </c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</row>
    <row r="216" spans="1:251" s="41" customFormat="1" ht="14" customHeight="1" x14ac:dyDescent="0.3">
      <c r="A216" s="42" t="s">
        <v>670</v>
      </c>
      <c r="B216" s="175" t="s">
        <v>215</v>
      </c>
      <c r="C216" s="165">
        <v>2013</v>
      </c>
      <c r="D216" s="71" t="s">
        <v>644</v>
      </c>
      <c r="E216" s="41" t="s">
        <v>665</v>
      </c>
      <c r="F216" s="39">
        <v>250507</v>
      </c>
      <c r="G216" s="42">
        <v>-0.4</v>
      </c>
      <c r="H216" s="314">
        <v>604</v>
      </c>
      <c r="I216" s="314"/>
      <c r="J216" s="314"/>
      <c r="K216" s="41" t="s">
        <v>129</v>
      </c>
      <c r="L216" s="41" t="s">
        <v>138</v>
      </c>
      <c r="M216" s="41" t="s">
        <v>244</v>
      </c>
      <c r="N216" s="42" t="s">
        <v>173</v>
      </c>
      <c r="O216" s="71" t="s">
        <v>167</v>
      </c>
      <c r="P216" s="41" t="s">
        <v>15</v>
      </c>
    </row>
    <row r="217" spans="1:251" s="41" customFormat="1" ht="14" customHeight="1" x14ac:dyDescent="0.3">
      <c r="A217" s="6">
        <v>0.85</v>
      </c>
      <c r="B217" s="175" t="s">
        <v>215</v>
      </c>
      <c r="C217" s="165">
        <v>2013</v>
      </c>
      <c r="D217" s="5" t="s">
        <v>96</v>
      </c>
      <c r="E217" s="5" t="s">
        <v>219</v>
      </c>
      <c r="F217" s="6">
        <v>250113</v>
      </c>
      <c r="G217" s="5"/>
      <c r="H217" s="316">
        <v>702</v>
      </c>
      <c r="I217" s="316"/>
      <c r="J217" s="313"/>
      <c r="K217" s="5" t="s">
        <v>129</v>
      </c>
      <c r="L217" s="8" t="s">
        <v>138</v>
      </c>
      <c r="M217" s="5" t="s">
        <v>246</v>
      </c>
      <c r="N217" s="8" t="s">
        <v>173</v>
      </c>
      <c r="O217" s="128" t="s">
        <v>167</v>
      </c>
      <c r="P217" s="8" t="s">
        <v>181</v>
      </c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</row>
    <row r="218" spans="1:251" s="41" customFormat="1" ht="14" customHeight="1" x14ac:dyDescent="0.3">
      <c r="A218" s="6">
        <v>1.75</v>
      </c>
      <c r="B218" s="175" t="s">
        <v>215</v>
      </c>
      <c r="C218" s="165">
        <v>2013</v>
      </c>
      <c r="D218" s="5" t="s">
        <v>36</v>
      </c>
      <c r="E218" s="5" t="s">
        <v>219</v>
      </c>
      <c r="F218" s="6">
        <v>250217</v>
      </c>
      <c r="G218" s="5"/>
      <c r="H218" s="313">
        <v>650</v>
      </c>
      <c r="I218" s="313"/>
      <c r="J218" s="313"/>
      <c r="K218" s="5" t="s">
        <v>129</v>
      </c>
      <c r="L218" s="5" t="s">
        <v>138</v>
      </c>
      <c r="M218" s="5" t="s">
        <v>246</v>
      </c>
      <c r="N218" s="8" t="s">
        <v>173</v>
      </c>
      <c r="O218" s="128" t="s">
        <v>167</v>
      </c>
      <c r="P218" s="5" t="s">
        <v>181</v>
      </c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</row>
    <row r="219" spans="1:251" s="41" customFormat="1" ht="14" customHeight="1" x14ac:dyDescent="0.3">
      <c r="A219" s="95" t="s">
        <v>586</v>
      </c>
      <c r="B219" s="95" t="s">
        <v>587</v>
      </c>
      <c r="C219" s="95">
        <v>2017</v>
      </c>
      <c r="D219" s="42" t="s">
        <v>484</v>
      </c>
      <c r="E219" s="42" t="s">
        <v>472</v>
      </c>
      <c r="F219" s="42">
        <v>250505</v>
      </c>
      <c r="G219" s="39"/>
      <c r="H219" s="314">
        <v>0</v>
      </c>
      <c r="I219" s="314"/>
      <c r="J219" s="314"/>
      <c r="K219" s="39" t="s">
        <v>130</v>
      </c>
      <c r="L219" s="39" t="s">
        <v>138</v>
      </c>
      <c r="M219" s="39" t="s">
        <v>244</v>
      </c>
      <c r="N219" s="39" t="s">
        <v>507</v>
      </c>
      <c r="O219" s="39" t="s">
        <v>525</v>
      </c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39"/>
      <c r="CV219" s="39"/>
      <c r="CW219" s="39"/>
      <c r="CX219" s="39"/>
      <c r="CY219" s="39"/>
      <c r="CZ219" s="39"/>
      <c r="DA219" s="39"/>
      <c r="DB219" s="39"/>
      <c r="DC219" s="39"/>
      <c r="DD219" s="39"/>
      <c r="DE219" s="39"/>
      <c r="DF219" s="39"/>
      <c r="DG219" s="39"/>
      <c r="DH219" s="39"/>
      <c r="DI219" s="39"/>
      <c r="DJ219" s="39"/>
      <c r="DK219" s="39"/>
      <c r="DL219" s="39"/>
      <c r="DM219" s="39"/>
      <c r="DN219" s="39"/>
      <c r="DO219" s="39"/>
      <c r="DP219" s="39"/>
      <c r="DQ219" s="39"/>
      <c r="DR219" s="39"/>
      <c r="DS219" s="39"/>
      <c r="DT219" s="39"/>
      <c r="DU219" s="39"/>
      <c r="DV219" s="39"/>
      <c r="DW219" s="39"/>
      <c r="DX219" s="39"/>
      <c r="DY219" s="39"/>
      <c r="DZ219" s="39"/>
      <c r="EA219" s="39"/>
      <c r="EB219" s="39"/>
      <c r="EC219" s="39"/>
      <c r="ED219" s="39"/>
      <c r="EE219" s="39"/>
      <c r="EF219" s="39"/>
      <c r="EG219" s="39"/>
      <c r="EH219" s="39"/>
      <c r="EI219" s="39"/>
      <c r="EJ219" s="39"/>
      <c r="EK219" s="39"/>
      <c r="EL219" s="39"/>
      <c r="EM219" s="39"/>
      <c r="EN219" s="39"/>
      <c r="EO219" s="39"/>
      <c r="EP219" s="39"/>
      <c r="EQ219" s="39"/>
      <c r="ER219" s="39"/>
      <c r="ES219" s="39"/>
      <c r="ET219" s="39"/>
      <c r="EU219" s="39"/>
      <c r="EV219" s="39"/>
      <c r="EW219" s="39"/>
      <c r="EX219" s="39"/>
      <c r="EY219" s="39"/>
      <c r="EZ219" s="39"/>
      <c r="FA219" s="39"/>
      <c r="FB219" s="39"/>
      <c r="FC219" s="39"/>
      <c r="FD219" s="39"/>
      <c r="FE219" s="39"/>
      <c r="FF219" s="39"/>
      <c r="FG219" s="39"/>
      <c r="FH219" s="39"/>
      <c r="FI219" s="39"/>
      <c r="FJ219" s="39"/>
      <c r="FK219" s="39"/>
      <c r="FL219" s="39"/>
      <c r="FM219" s="39"/>
      <c r="FN219" s="39"/>
      <c r="FO219" s="39"/>
      <c r="FP219" s="39"/>
      <c r="FQ219" s="39"/>
      <c r="FR219" s="39"/>
      <c r="FS219" s="39"/>
      <c r="FT219" s="39"/>
      <c r="FU219" s="39"/>
      <c r="FV219" s="39"/>
      <c r="FW219" s="39"/>
      <c r="FX219" s="39"/>
      <c r="FY219" s="39"/>
      <c r="FZ219" s="39"/>
      <c r="GA219" s="39"/>
      <c r="GB219" s="39"/>
      <c r="GC219" s="39"/>
      <c r="GD219" s="39"/>
      <c r="GE219" s="39"/>
      <c r="GF219" s="39"/>
      <c r="GG219" s="39"/>
      <c r="GH219" s="39"/>
      <c r="GI219" s="39"/>
      <c r="GJ219" s="39"/>
      <c r="GK219" s="39"/>
      <c r="GL219" s="39"/>
      <c r="GM219" s="39"/>
      <c r="GN219" s="39"/>
      <c r="GO219" s="39"/>
      <c r="GP219" s="39"/>
      <c r="GQ219" s="39"/>
      <c r="GR219" s="39"/>
      <c r="GS219" s="39"/>
      <c r="GT219" s="39"/>
      <c r="GU219" s="39"/>
      <c r="GV219" s="39"/>
      <c r="GW219" s="39"/>
      <c r="GX219" s="39"/>
      <c r="GY219" s="39"/>
      <c r="GZ219" s="39"/>
      <c r="HA219" s="39"/>
      <c r="HB219" s="39"/>
      <c r="HC219" s="39"/>
      <c r="HD219" s="39"/>
      <c r="HE219" s="39"/>
      <c r="HF219" s="39"/>
      <c r="HG219" s="39"/>
      <c r="HH219" s="39"/>
      <c r="HI219" s="39"/>
      <c r="HJ219" s="39"/>
      <c r="HK219" s="39"/>
      <c r="HL219" s="39"/>
      <c r="HM219" s="39"/>
      <c r="HN219" s="39"/>
      <c r="HO219" s="39"/>
      <c r="HP219" s="39"/>
      <c r="HQ219" s="39"/>
      <c r="HR219" s="39"/>
      <c r="HS219" s="39"/>
      <c r="HT219" s="39"/>
      <c r="HU219" s="39"/>
      <c r="HV219" s="39"/>
      <c r="HW219" s="39"/>
      <c r="HX219" s="39"/>
      <c r="HY219" s="39"/>
      <c r="HZ219" s="39"/>
      <c r="IA219" s="39"/>
      <c r="IB219" s="39"/>
      <c r="IC219" s="39"/>
      <c r="ID219" s="39"/>
      <c r="IE219" s="39"/>
      <c r="IF219" s="39"/>
      <c r="IG219" s="39"/>
      <c r="IH219" s="39"/>
      <c r="II219" s="39"/>
      <c r="IJ219" s="39"/>
      <c r="IK219" s="39"/>
      <c r="IL219" s="39"/>
      <c r="IM219" s="39"/>
      <c r="IN219" s="39"/>
      <c r="IO219" s="39"/>
      <c r="IP219" s="39"/>
      <c r="IQ219" s="39"/>
    </row>
    <row r="220" spans="1:251" s="41" customFormat="1" ht="14" customHeight="1" x14ac:dyDescent="0.3">
      <c r="A220" s="77">
        <v>43.58</v>
      </c>
      <c r="B220" s="77" t="s">
        <v>742</v>
      </c>
      <c r="C220" s="77">
        <v>2015</v>
      </c>
      <c r="D220" s="77" t="s">
        <v>744</v>
      </c>
      <c r="E220" s="77" t="s">
        <v>472</v>
      </c>
      <c r="F220" s="77">
        <v>250519</v>
      </c>
      <c r="G220" s="304" t="s">
        <v>745</v>
      </c>
      <c r="H220" s="316"/>
      <c r="I220" s="316"/>
      <c r="J220" s="316"/>
      <c r="K220" s="77" t="s">
        <v>130</v>
      </c>
      <c r="L220" s="39" t="s">
        <v>138</v>
      </c>
      <c r="M220" s="77" t="s">
        <v>244</v>
      </c>
      <c r="N220" s="77" t="s">
        <v>600</v>
      </c>
      <c r="O220" s="77" t="s">
        <v>525</v>
      </c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  <c r="AV220" s="77"/>
      <c r="AW220" s="77"/>
      <c r="AX220" s="77"/>
      <c r="AY220" s="77"/>
      <c r="AZ220" s="77"/>
      <c r="BA220" s="77"/>
      <c r="BB220" s="77"/>
      <c r="BC220" s="77"/>
      <c r="BD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7"/>
      <c r="BV220" s="77"/>
      <c r="BW220" s="77"/>
      <c r="BX220" s="77"/>
      <c r="BY220" s="77"/>
      <c r="BZ220" s="77"/>
      <c r="CA220" s="77"/>
      <c r="CB220" s="77"/>
      <c r="CC220" s="77"/>
      <c r="CD220" s="77"/>
      <c r="CE220" s="77"/>
      <c r="CF220" s="77"/>
      <c r="CG220" s="77"/>
      <c r="CH220" s="77"/>
      <c r="CI220" s="77"/>
      <c r="CJ220" s="77"/>
      <c r="CK220" s="77"/>
      <c r="CL220" s="77"/>
      <c r="CM220" s="77"/>
      <c r="CN220" s="77"/>
      <c r="CO220" s="77"/>
      <c r="CP220" s="77"/>
      <c r="CQ220" s="77"/>
      <c r="CR220" s="77"/>
      <c r="CS220" s="77"/>
      <c r="CT220" s="77"/>
      <c r="CU220" s="77"/>
      <c r="CV220" s="77"/>
      <c r="CW220" s="77"/>
      <c r="CX220" s="77"/>
      <c r="CY220" s="77"/>
      <c r="CZ220" s="77"/>
      <c r="DA220" s="77"/>
      <c r="DB220" s="77"/>
      <c r="DC220" s="77"/>
      <c r="DD220" s="77"/>
      <c r="DE220" s="77"/>
      <c r="DF220" s="77"/>
      <c r="DG220" s="77"/>
      <c r="DH220" s="77"/>
      <c r="DI220" s="77"/>
      <c r="DJ220" s="77"/>
      <c r="DK220" s="77"/>
      <c r="DL220" s="77"/>
      <c r="DM220" s="77"/>
      <c r="DN220" s="77"/>
      <c r="DO220" s="77"/>
      <c r="DP220" s="77"/>
      <c r="DQ220" s="77"/>
      <c r="DR220" s="77"/>
      <c r="DS220" s="77"/>
      <c r="DT220" s="77"/>
      <c r="DU220" s="77"/>
      <c r="DV220" s="77"/>
      <c r="DW220" s="77"/>
      <c r="DX220" s="77"/>
      <c r="DY220" s="77"/>
      <c r="DZ220" s="77"/>
      <c r="EA220" s="77"/>
      <c r="EB220" s="77"/>
      <c r="EC220" s="77"/>
      <c r="ED220" s="77"/>
      <c r="EE220" s="77"/>
      <c r="EF220" s="77"/>
      <c r="EG220" s="77"/>
      <c r="EH220" s="77"/>
      <c r="EI220" s="77"/>
      <c r="EJ220" s="77"/>
      <c r="EK220" s="77"/>
      <c r="EL220" s="77"/>
      <c r="EM220" s="77"/>
      <c r="EN220" s="77"/>
      <c r="EO220" s="77"/>
      <c r="EP220" s="77"/>
      <c r="EQ220" s="77"/>
      <c r="ER220" s="77"/>
      <c r="ES220" s="77"/>
      <c r="ET220" s="77"/>
      <c r="EU220" s="77"/>
      <c r="EV220" s="77"/>
      <c r="EW220" s="77"/>
      <c r="EX220" s="77"/>
      <c r="EY220" s="77"/>
      <c r="EZ220" s="77"/>
      <c r="FA220" s="77"/>
      <c r="FB220" s="77"/>
      <c r="FC220" s="77"/>
      <c r="FD220" s="77"/>
      <c r="FE220" s="77"/>
      <c r="FF220" s="77"/>
      <c r="FG220" s="77"/>
      <c r="FH220" s="77"/>
      <c r="FI220" s="77"/>
      <c r="FJ220" s="77"/>
      <c r="FK220" s="77"/>
      <c r="FL220" s="77"/>
      <c r="FM220" s="77"/>
      <c r="FN220" s="77"/>
      <c r="FO220" s="77"/>
      <c r="FP220" s="77"/>
      <c r="FQ220" s="77"/>
      <c r="FR220" s="77"/>
      <c r="FS220" s="77"/>
      <c r="FT220" s="77"/>
      <c r="FU220" s="77"/>
      <c r="FV220" s="77"/>
      <c r="FW220" s="77"/>
      <c r="FX220" s="77"/>
      <c r="FY220" s="77"/>
      <c r="FZ220" s="77"/>
      <c r="GA220" s="77"/>
      <c r="GB220" s="77"/>
      <c r="GC220" s="77"/>
      <c r="GD220" s="77"/>
      <c r="GE220" s="77"/>
      <c r="GF220" s="77"/>
      <c r="GG220" s="77"/>
      <c r="GH220" s="77"/>
      <c r="GI220" s="77"/>
      <c r="GJ220" s="77"/>
      <c r="GK220" s="77"/>
      <c r="GL220" s="77"/>
      <c r="GM220" s="77"/>
      <c r="GN220" s="77"/>
      <c r="GO220" s="77"/>
      <c r="GP220" s="77"/>
      <c r="GQ220" s="77"/>
      <c r="GR220" s="77"/>
      <c r="GS220" s="77"/>
      <c r="GT220" s="77"/>
      <c r="GU220" s="77"/>
      <c r="GV220" s="77"/>
      <c r="GW220" s="77"/>
      <c r="GX220" s="77"/>
      <c r="GY220" s="77"/>
      <c r="GZ220" s="77"/>
      <c r="HA220" s="77"/>
      <c r="HB220" s="77"/>
      <c r="HC220" s="77"/>
      <c r="HD220" s="77"/>
      <c r="HE220" s="77"/>
      <c r="HF220" s="77"/>
      <c r="HG220" s="77"/>
      <c r="HH220" s="77"/>
      <c r="HI220" s="77"/>
      <c r="HJ220" s="77"/>
      <c r="HK220" s="77"/>
      <c r="HL220" s="77"/>
      <c r="HM220" s="77"/>
      <c r="HN220" s="77"/>
      <c r="HO220" s="77"/>
      <c r="HP220" s="77"/>
      <c r="HQ220" s="77"/>
      <c r="HR220" s="77"/>
      <c r="HS220" s="77"/>
      <c r="HT220" s="77"/>
      <c r="HU220" s="77"/>
      <c r="HV220" s="77"/>
      <c r="HW220" s="77"/>
      <c r="HX220" s="77"/>
      <c r="HY220" s="77"/>
      <c r="HZ220" s="77"/>
      <c r="IA220" s="77"/>
      <c r="IB220" s="77"/>
      <c r="IC220" s="77"/>
      <c r="ID220" s="77"/>
      <c r="IE220" s="77"/>
      <c r="IF220" s="77"/>
      <c r="IG220" s="77"/>
      <c r="IH220" s="77"/>
      <c r="II220" s="77"/>
      <c r="IJ220" s="77"/>
      <c r="IK220" s="77"/>
      <c r="IL220" s="77"/>
      <c r="IM220" s="77"/>
      <c r="IN220" s="77"/>
      <c r="IO220" s="77"/>
      <c r="IP220" s="77"/>
      <c r="IQ220" s="77"/>
    </row>
    <row r="221" spans="1:251" s="41" customFormat="1" ht="14" customHeight="1" x14ac:dyDescent="0.3">
      <c r="A221" s="77">
        <v>12.71</v>
      </c>
      <c r="B221" s="77" t="s">
        <v>742</v>
      </c>
      <c r="C221" s="77">
        <v>2015</v>
      </c>
      <c r="D221" s="77" t="s">
        <v>633</v>
      </c>
      <c r="E221" s="77" t="s">
        <v>472</v>
      </c>
      <c r="F221" s="77">
        <v>250519</v>
      </c>
      <c r="G221" s="11" t="s">
        <v>741</v>
      </c>
      <c r="H221" s="316">
        <v>65</v>
      </c>
      <c r="I221" s="316"/>
      <c r="J221" s="316"/>
      <c r="K221" s="77" t="s">
        <v>130</v>
      </c>
      <c r="L221" s="39" t="s">
        <v>138</v>
      </c>
      <c r="M221" s="77" t="s">
        <v>244</v>
      </c>
      <c r="N221" s="77" t="s">
        <v>600</v>
      </c>
      <c r="O221" s="77" t="s">
        <v>525</v>
      </c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  <c r="AV221" s="77"/>
      <c r="AW221" s="77"/>
      <c r="AX221" s="77"/>
      <c r="AY221" s="77"/>
      <c r="AZ221" s="77"/>
      <c r="BA221" s="77"/>
      <c r="BB221" s="77"/>
      <c r="BC221" s="77"/>
      <c r="BD221" s="77"/>
      <c r="BE221" s="77"/>
      <c r="BF221" s="77"/>
      <c r="BG221" s="77"/>
      <c r="BH221" s="77"/>
      <c r="BI221" s="77"/>
      <c r="BJ221" s="77"/>
      <c r="BK221" s="77"/>
      <c r="BL221" s="77"/>
      <c r="BM221" s="77"/>
      <c r="BN221" s="77"/>
      <c r="BO221" s="77"/>
      <c r="BP221" s="77"/>
      <c r="BQ221" s="77"/>
      <c r="BR221" s="77"/>
      <c r="BS221" s="77"/>
      <c r="BT221" s="77"/>
      <c r="BU221" s="77"/>
      <c r="BV221" s="77"/>
      <c r="BW221" s="77"/>
      <c r="BX221" s="77"/>
      <c r="BY221" s="77"/>
      <c r="BZ221" s="77"/>
      <c r="CA221" s="77"/>
      <c r="CB221" s="77"/>
      <c r="CC221" s="77"/>
      <c r="CD221" s="77"/>
      <c r="CE221" s="77"/>
      <c r="CF221" s="77"/>
      <c r="CG221" s="77"/>
      <c r="CH221" s="77"/>
      <c r="CI221" s="77"/>
      <c r="CJ221" s="77"/>
      <c r="CK221" s="77"/>
      <c r="CL221" s="77"/>
      <c r="CM221" s="77"/>
      <c r="CN221" s="77"/>
      <c r="CO221" s="77"/>
      <c r="CP221" s="77"/>
      <c r="CQ221" s="77"/>
      <c r="CR221" s="77"/>
      <c r="CS221" s="77"/>
      <c r="CT221" s="77"/>
      <c r="CU221" s="77"/>
      <c r="CV221" s="77"/>
      <c r="CW221" s="77"/>
      <c r="CX221" s="77"/>
      <c r="CY221" s="77"/>
      <c r="CZ221" s="77"/>
      <c r="DA221" s="77"/>
      <c r="DB221" s="77"/>
      <c r="DC221" s="77"/>
      <c r="DD221" s="77"/>
      <c r="DE221" s="77"/>
      <c r="DF221" s="77"/>
      <c r="DG221" s="77"/>
      <c r="DH221" s="77"/>
      <c r="DI221" s="77"/>
      <c r="DJ221" s="77"/>
      <c r="DK221" s="77"/>
      <c r="DL221" s="77"/>
      <c r="DM221" s="77"/>
      <c r="DN221" s="77"/>
      <c r="DO221" s="77"/>
      <c r="DP221" s="77"/>
      <c r="DQ221" s="77"/>
      <c r="DR221" s="77"/>
      <c r="DS221" s="77"/>
      <c r="DT221" s="77"/>
      <c r="DU221" s="77"/>
      <c r="DV221" s="77"/>
      <c r="DW221" s="77"/>
      <c r="DX221" s="77"/>
      <c r="DY221" s="77"/>
      <c r="DZ221" s="77"/>
      <c r="EA221" s="77"/>
      <c r="EB221" s="77"/>
      <c r="EC221" s="77"/>
      <c r="ED221" s="77"/>
      <c r="EE221" s="77"/>
      <c r="EF221" s="77"/>
      <c r="EG221" s="77"/>
      <c r="EH221" s="77"/>
      <c r="EI221" s="77"/>
      <c r="EJ221" s="77"/>
      <c r="EK221" s="77"/>
      <c r="EL221" s="77"/>
      <c r="EM221" s="77"/>
      <c r="EN221" s="77"/>
      <c r="EO221" s="77"/>
      <c r="EP221" s="77"/>
      <c r="EQ221" s="77"/>
      <c r="ER221" s="77"/>
      <c r="ES221" s="77"/>
      <c r="ET221" s="77"/>
      <c r="EU221" s="77"/>
      <c r="EV221" s="77"/>
      <c r="EW221" s="77"/>
      <c r="EX221" s="77"/>
      <c r="EY221" s="77"/>
      <c r="EZ221" s="77"/>
      <c r="FA221" s="77"/>
      <c r="FB221" s="77"/>
      <c r="FC221" s="77"/>
      <c r="FD221" s="77"/>
      <c r="FE221" s="77"/>
      <c r="FF221" s="77"/>
      <c r="FG221" s="77"/>
      <c r="FH221" s="77"/>
      <c r="FI221" s="77"/>
      <c r="FJ221" s="77"/>
      <c r="FK221" s="77"/>
      <c r="FL221" s="77"/>
      <c r="FM221" s="77"/>
      <c r="FN221" s="77"/>
      <c r="FO221" s="77"/>
      <c r="FP221" s="77"/>
      <c r="FQ221" s="77"/>
      <c r="FR221" s="77"/>
      <c r="FS221" s="77"/>
      <c r="FT221" s="77"/>
      <c r="FU221" s="77"/>
      <c r="FV221" s="77"/>
      <c r="FW221" s="77"/>
      <c r="FX221" s="77"/>
      <c r="FY221" s="77"/>
      <c r="FZ221" s="77"/>
      <c r="GA221" s="77"/>
      <c r="GB221" s="77"/>
      <c r="GC221" s="77"/>
      <c r="GD221" s="77"/>
      <c r="GE221" s="77"/>
      <c r="GF221" s="77"/>
      <c r="GG221" s="77"/>
      <c r="GH221" s="77"/>
      <c r="GI221" s="77"/>
      <c r="GJ221" s="77"/>
      <c r="GK221" s="77"/>
      <c r="GL221" s="77"/>
      <c r="GM221" s="77"/>
      <c r="GN221" s="77"/>
      <c r="GO221" s="77"/>
      <c r="GP221" s="77"/>
      <c r="GQ221" s="77"/>
      <c r="GR221" s="77"/>
      <c r="GS221" s="77"/>
      <c r="GT221" s="77"/>
      <c r="GU221" s="77"/>
      <c r="GV221" s="77"/>
      <c r="GW221" s="77"/>
      <c r="GX221" s="77"/>
      <c r="GY221" s="77"/>
      <c r="GZ221" s="77"/>
      <c r="HA221" s="77"/>
      <c r="HB221" s="77"/>
      <c r="HC221" s="77"/>
      <c r="HD221" s="77"/>
      <c r="HE221" s="77"/>
      <c r="HF221" s="77"/>
      <c r="HG221" s="77"/>
      <c r="HH221" s="77"/>
      <c r="HI221" s="77"/>
      <c r="HJ221" s="77"/>
      <c r="HK221" s="77"/>
      <c r="HL221" s="77"/>
      <c r="HM221" s="77"/>
      <c r="HN221" s="77"/>
      <c r="HO221" s="77"/>
      <c r="HP221" s="77"/>
      <c r="HQ221" s="77"/>
      <c r="HR221" s="77"/>
      <c r="HS221" s="77"/>
      <c r="HT221" s="77"/>
      <c r="HU221" s="77"/>
      <c r="HV221" s="77"/>
      <c r="HW221" s="77"/>
      <c r="HX221" s="77"/>
      <c r="HY221" s="77"/>
      <c r="HZ221" s="77"/>
      <c r="IA221" s="77"/>
      <c r="IB221" s="77"/>
      <c r="IC221" s="77"/>
      <c r="ID221" s="77"/>
      <c r="IE221" s="77"/>
      <c r="IF221" s="77"/>
      <c r="IG221" s="77"/>
      <c r="IH221" s="77"/>
      <c r="II221" s="77"/>
      <c r="IJ221" s="77"/>
      <c r="IK221" s="77"/>
      <c r="IL221" s="77"/>
      <c r="IM221" s="77"/>
      <c r="IN221" s="77"/>
      <c r="IO221" s="77"/>
      <c r="IP221" s="77"/>
      <c r="IQ221" s="77"/>
    </row>
    <row r="222" spans="1:251" s="41" customFormat="1" ht="14" customHeight="1" x14ac:dyDescent="0.3">
      <c r="A222" s="286" t="s">
        <v>396</v>
      </c>
      <c r="B222" s="274" t="s">
        <v>378</v>
      </c>
      <c r="C222" s="8"/>
      <c r="D222" s="274" t="s">
        <v>678</v>
      </c>
      <c r="E222" s="273" t="s">
        <v>391</v>
      </c>
      <c r="F222" s="6">
        <v>250426</v>
      </c>
      <c r="G222" s="8"/>
      <c r="H222" s="317"/>
      <c r="I222" s="317"/>
      <c r="J222" s="317"/>
      <c r="K222" s="8" t="s">
        <v>409</v>
      </c>
      <c r="L222" s="273"/>
      <c r="M222" s="10" t="s">
        <v>389</v>
      </c>
      <c r="N222" s="274" t="s">
        <v>379</v>
      </c>
      <c r="O222" s="274" t="s">
        <v>167</v>
      </c>
      <c r="P222" s="8"/>
      <c r="Q222" s="9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</row>
    <row r="223" spans="1:251" s="41" customFormat="1" ht="14" customHeight="1" x14ac:dyDescent="0.3">
      <c r="A223" s="6" t="s">
        <v>579</v>
      </c>
      <c r="B223" s="6" t="s">
        <v>588</v>
      </c>
      <c r="C223" s="6">
        <v>2018</v>
      </c>
      <c r="D223" s="42" t="s">
        <v>484</v>
      </c>
      <c r="E223" s="42" t="s">
        <v>472</v>
      </c>
      <c r="F223" s="42">
        <v>250505</v>
      </c>
      <c r="G223" s="39"/>
      <c r="H223" s="314">
        <v>0</v>
      </c>
      <c r="I223" s="314"/>
      <c r="J223" s="314"/>
      <c r="K223" s="39" t="s">
        <v>130</v>
      </c>
      <c r="L223" s="39" t="s">
        <v>138</v>
      </c>
      <c r="M223" s="39" t="s">
        <v>244</v>
      </c>
      <c r="N223" s="39" t="s">
        <v>507</v>
      </c>
      <c r="O223" s="39" t="s">
        <v>525</v>
      </c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39"/>
      <c r="CV223" s="39"/>
      <c r="CW223" s="39"/>
      <c r="CX223" s="39"/>
      <c r="CY223" s="39"/>
      <c r="CZ223" s="39"/>
      <c r="DA223" s="39"/>
      <c r="DB223" s="39"/>
      <c r="DC223" s="39"/>
      <c r="DD223" s="39"/>
      <c r="DE223" s="39"/>
      <c r="DF223" s="39"/>
      <c r="DG223" s="39"/>
      <c r="DH223" s="39"/>
      <c r="DI223" s="39"/>
      <c r="DJ223" s="39"/>
      <c r="DK223" s="39"/>
      <c r="DL223" s="39"/>
      <c r="DM223" s="39"/>
      <c r="DN223" s="39"/>
      <c r="DO223" s="39"/>
      <c r="DP223" s="39"/>
      <c r="DQ223" s="39"/>
      <c r="DR223" s="39"/>
      <c r="DS223" s="39"/>
      <c r="DT223" s="39"/>
      <c r="DU223" s="39"/>
      <c r="DV223" s="39"/>
      <c r="DW223" s="39"/>
      <c r="DX223" s="39"/>
      <c r="DY223" s="39"/>
      <c r="DZ223" s="39"/>
      <c r="EA223" s="39"/>
      <c r="EB223" s="39"/>
      <c r="EC223" s="39"/>
      <c r="ED223" s="39"/>
      <c r="EE223" s="39"/>
      <c r="EF223" s="39"/>
      <c r="EG223" s="39"/>
      <c r="EH223" s="39"/>
      <c r="EI223" s="39"/>
      <c r="EJ223" s="39"/>
      <c r="EK223" s="39"/>
      <c r="EL223" s="39"/>
      <c r="EM223" s="39"/>
      <c r="EN223" s="39"/>
      <c r="EO223" s="39"/>
      <c r="EP223" s="39"/>
      <c r="EQ223" s="39"/>
      <c r="ER223" s="39"/>
      <c r="ES223" s="39"/>
      <c r="ET223" s="39"/>
      <c r="EU223" s="39"/>
      <c r="EV223" s="39"/>
      <c r="EW223" s="39"/>
      <c r="EX223" s="39"/>
      <c r="EY223" s="39"/>
      <c r="EZ223" s="39"/>
      <c r="FA223" s="39"/>
      <c r="FB223" s="39"/>
      <c r="FC223" s="39"/>
      <c r="FD223" s="39"/>
      <c r="FE223" s="39"/>
      <c r="FF223" s="39"/>
      <c r="FG223" s="39"/>
      <c r="FH223" s="39"/>
      <c r="FI223" s="39"/>
      <c r="FJ223" s="39"/>
      <c r="FK223" s="39"/>
      <c r="FL223" s="39"/>
      <c r="FM223" s="39"/>
      <c r="FN223" s="39"/>
      <c r="FO223" s="39"/>
      <c r="FP223" s="39"/>
      <c r="FQ223" s="39"/>
      <c r="FR223" s="39"/>
      <c r="FS223" s="39"/>
      <c r="FT223" s="39"/>
      <c r="FU223" s="39"/>
      <c r="FV223" s="39"/>
      <c r="FW223" s="39"/>
      <c r="FX223" s="39"/>
      <c r="FY223" s="39"/>
      <c r="FZ223" s="39"/>
      <c r="GA223" s="39"/>
      <c r="GB223" s="39"/>
      <c r="GC223" s="39"/>
      <c r="GD223" s="39"/>
      <c r="GE223" s="39"/>
      <c r="GF223" s="39"/>
      <c r="GG223" s="39"/>
      <c r="GH223" s="39"/>
      <c r="GI223" s="39"/>
      <c r="GJ223" s="39"/>
      <c r="GK223" s="39"/>
      <c r="GL223" s="39"/>
      <c r="GM223" s="39"/>
      <c r="GN223" s="39"/>
      <c r="GO223" s="39"/>
      <c r="GP223" s="39"/>
      <c r="GQ223" s="39"/>
      <c r="GR223" s="39"/>
      <c r="GS223" s="39"/>
      <c r="GT223" s="39"/>
      <c r="GU223" s="39"/>
      <c r="GV223" s="39"/>
      <c r="GW223" s="39"/>
      <c r="GX223" s="39"/>
      <c r="GY223" s="39"/>
      <c r="GZ223" s="39"/>
      <c r="HA223" s="39"/>
      <c r="HB223" s="39"/>
      <c r="HC223" s="39"/>
      <c r="HD223" s="39"/>
      <c r="HE223" s="39"/>
      <c r="HF223" s="39"/>
      <c r="HG223" s="39"/>
      <c r="HH223" s="39"/>
      <c r="HI223" s="39"/>
      <c r="HJ223" s="39"/>
      <c r="HK223" s="39"/>
      <c r="HL223" s="39"/>
      <c r="HM223" s="39"/>
      <c r="HN223" s="39"/>
      <c r="HO223" s="39"/>
      <c r="HP223" s="39"/>
      <c r="HQ223" s="39"/>
      <c r="HR223" s="39"/>
      <c r="HS223" s="39"/>
      <c r="HT223" s="39"/>
      <c r="HU223" s="39"/>
      <c r="HV223" s="39"/>
      <c r="HW223" s="39"/>
      <c r="HX223" s="39"/>
      <c r="HY223" s="39"/>
      <c r="HZ223" s="39"/>
      <c r="IA223" s="39"/>
      <c r="IB223" s="39"/>
      <c r="IC223" s="39"/>
      <c r="ID223" s="39"/>
      <c r="IE223" s="39"/>
      <c r="IF223" s="39"/>
      <c r="IG223" s="39"/>
      <c r="IH223" s="39"/>
      <c r="II223" s="39"/>
      <c r="IJ223" s="39"/>
      <c r="IK223" s="39"/>
      <c r="IL223" s="39"/>
      <c r="IM223" s="39"/>
      <c r="IN223" s="39"/>
      <c r="IO223" s="39"/>
      <c r="IP223" s="39"/>
      <c r="IQ223" s="39"/>
    </row>
    <row r="224" spans="1:251" s="41" customFormat="1" ht="14" customHeight="1" x14ac:dyDescent="0.3">
      <c r="A224" s="39">
        <v>9.5</v>
      </c>
      <c r="B224" s="71" t="s">
        <v>590</v>
      </c>
      <c r="C224" s="165">
        <v>2017</v>
      </c>
      <c r="D224" s="71" t="s">
        <v>603</v>
      </c>
      <c r="E224" s="41" t="s">
        <v>665</v>
      </c>
      <c r="F224" s="39">
        <v>250507</v>
      </c>
      <c r="G224" s="39">
        <v>-0.6</v>
      </c>
      <c r="H224" s="314">
        <v>0</v>
      </c>
      <c r="I224" s="314"/>
      <c r="J224" s="314"/>
      <c r="K224" s="41" t="s">
        <v>130</v>
      </c>
      <c r="L224" s="41" t="s">
        <v>138</v>
      </c>
      <c r="M224" s="41" t="s">
        <v>244</v>
      </c>
      <c r="N224" s="42" t="s">
        <v>507</v>
      </c>
      <c r="O224" s="71" t="s">
        <v>167</v>
      </c>
    </row>
    <row r="225" spans="1:251" s="41" customFormat="1" ht="14" customHeight="1" x14ac:dyDescent="0.3">
      <c r="A225" s="39" t="s">
        <v>589</v>
      </c>
      <c r="B225" s="95" t="s">
        <v>590</v>
      </c>
      <c r="C225" s="95">
        <v>2017</v>
      </c>
      <c r="D225" s="42" t="s">
        <v>484</v>
      </c>
      <c r="E225" s="42" t="s">
        <v>472</v>
      </c>
      <c r="F225" s="42">
        <v>250505</v>
      </c>
      <c r="G225" s="39"/>
      <c r="H225" s="314">
        <v>0</v>
      </c>
      <c r="I225" s="314"/>
      <c r="J225" s="314"/>
      <c r="K225" s="39" t="s">
        <v>130</v>
      </c>
      <c r="L225" s="39" t="s">
        <v>138</v>
      </c>
      <c r="M225" s="39" t="s">
        <v>244</v>
      </c>
      <c r="N225" s="39" t="s">
        <v>507</v>
      </c>
      <c r="O225" s="39" t="s">
        <v>525</v>
      </c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  <c r="DF225" s="39"/>
      <c r="DG225" s="39"/>
      <c r="DH225" s="39"/>
      <c r="DI225" s="39"/>
      <c r="DJ225" s="39"/>
      <c r="DK225" s="39"/>
      <c r="DL225" s="39"/>
      <c r="DM225" s="39"/>
      <c r="DN225" s="39"/>
      <c r="DO225" s="39"/>
      <c r="DP225" s="39"/>
      <c r="DQ225" s="39"/>
      <c r="DR225" s="39"/>
      <c r="DS225" s="39"/>
      <c r="DT225" s="39"/>
      <c r="DU225" s="39"/>
      <c r="DV225" s="39"/>
      <c r="DW225" s="39"/>
      <c r="DX225" s="39"/>
      <c r="DY225" s="39"/>
      <c r="DZ225" s="39"/>
      <c r="EA225" s="39"/>
      <c r="EB225" s="39"/>
      <c r="EC225" s="39"/>
      <c r="ED225" s="39"/>
      <c r="EE225" s="39"/>
      <c r="EF225" s="39"/>
      <c r="EG225" s="39"/>
      <c r="EH225" s="39"/>
      <c r="EI225" s="39"/>
      <c r="EJ225" s="39"/>
      <c r="EK225" s="39"/>
      <c r="EL225" s="39"/>
      <c r="EM225" s="39"/>
      <c r="EN225" s="39"/>
      <c r="EO225" s="39"/>
      <c r="EP225" s="39"/>
      <c r="EQ225" s="39"/>
      <c r="ER225" s="39"/>
      <c r="ES225" s="39"/>
      <c r="ET225" s="39"/>
      <c r="EU225" s="39"/>
      <c r="EV225" s="39"/>
      <c r="EW225" s="39"/>
      <c r="EX225" s="39"/>
      <c r="EY225" s="39"/>
      <c r="EZ225" s="39"/>
      <c r="FA225" s="39"/>
      <c r="FB225" s="39"/>
      <c r="FC225" s="39"/>
      <c r="FD225" s="39"/>
      <c r="FE225" s="39"/>
      <c r="FF225" s="39"/>
      <c r="FG225" s="39"/>
      <c r="FH225" s="39"/>
      <c r="FI225" s="39"/>
      <c r="FJ225" s="39"/>
      <c r="FK225" s="39"/>
      <c r="FL225" s="39"/>
      <c r="FM225" s="39"/>
      <c r="FN225" s="39"/>
      <c r="FO225" s="39"/>
      <c r="FP225" s="39"/>
      <c r="FQ225" s="39"/>
      <c r="FR225" s="39"/>
      <c r="FS225" s="39"/>
      <c r="FT225" s="39"/>
      <c r="FU225" s="39"/>
      <c r="FV225" s="39"/>
      <c r="FW225" s="39"/>
      <c r="FX225" s="39"/>
      <c r="FY225" s="39"/>
      <c r="FZ225" s="39"/>
      <c r="GA225" s="39"/>
      <c r="GB225" s="39"/>
      <c r="GC225" s="39"/>
      <c r="GD225" s="39"/>
      <c r="GE225" s="39"/>
      <c r="GF225" s="39"/>
      <c r="GG225" s="39"/>
      <c r="GH225" s="39"/>
      <c r="GI225" s="39"/>
      <c r="GJ225" s="39"/>
      <c r="GK225" s="39"/>
      <c r="GL225" s="39"/>
      <c r="GM225" s="39"/>
      <c r="GN225" s="39"/>
      <c r="GO225" s="39"/>
      <c r="GP225" s="39"/>
      <c r="GQ225" s="39"/>
      <c r="GR225" s="39"/>
      <c r="GS225" s="39"/>
      <c r="GT225" s="39"/>
      <c r="GU225" s="39"/>
      <c r="GV225" s="39"/>
      <c r="GW225" s="39"/>
      <c r="GX225" s="39"/>
      <c r="GY225" s="39"/>
      <c r="GZ225" s="39"/>
      <c r="HA225" s="39"/>
      <c r="HB225" s="39"/>
      <c r="HC225" s="39"/>
      <c r="HD225" s="39"/>
      <c r="HE225" s="39"/>
      <c r="HF225" s="39"/>
      <c r="HG225" s="39"/>
      <c r="HH225" s="39"/>
      <c r="HI225" s="39"/>
      <c r="HJ225" s="39"/>
      <c r="HK225" s="39"/>
      <c r="HL225" s="39"/>
      <c r="HM225" s="39"/>
      <c r="HN225" s="39"/>
      <c r="HO225" s="39"/>
      <c r="HP225" s="39"/>
      <c r="HQ225" s="39"/>
      <c r="HR225" s="39"/>
      <c r="HS225" s="39"/>
      <c r="HT225" s="39"/>
      <c r="HU225" s="39"/>
      <c r="HV225" s="39"/>
      <c r="HW225" s="39"/>
      <c r="HX225" s="39"/>
      <c r="HY225" s="39"/>
      <c r="HZ225" s="39"/>
      <c r="IA225" s="39"/>
      <c r="IB225" s="39"/>
      <c r="IC225" s="39"/>
      <c r="ID225" s="39"/>
      <c r="IE225" s="39"/>
      <c r="IF225" s="39"/>
      <c r="IG225" s="39"/>
      <c r="IH225" s="39"/>
      <c r="II225" s="39"/>
      <c r="IJ225" s="39"/>
      <c r="IK225" s="39"/>
      <c r="IL225" s="39"/>
      <c r="IM225" s="39"/>
      <c r="IN225" s="39"/>
      <c r="IO225" s="39"/>
      <c r="IP225" s="39"/>
      <c r="IQ225" s="39"/>
    </row>
    <row r="226" spans="1:251" s="41" customFormat="1" ht="14" customHeight="1" x14ac:dyDescent="0.3">
      <c r="A226" s="39" t="s">
        <v>591</v>
      </c>
      <c r="B226" s="95" t="s">
        <v>590</v>
      </c>
      <c r="C226" s="95">
        <v>2017</v>
      </c>
      <c r="D226" s="42" t="s">
        <v>484</v>
      </c>
      <c r="E226" s="42" t="s">
        <v>472</v>
      </c>
      <c r="F226" s="42">
        <v>250505</v>
      </c>
      <c r="G226" s="39"/>
      <c r="H226" s="314">
        <v>0</v>
      </c>
      <c r="I226" s="314"/>
      <c r="J226" s="314"/>
      <c r="K226" s="39" t="s">
        <v>130</v>
      </c>
      <c r="L226" s="39" t="s">
        <v>138</v>
      </c>
      <c r="M226" s="39" t="s">
        <v>244</v>
      </c>
      <c r="N226" s="39" t="s">
        <v>507</v>
      </c>
      <c r="O226" s="39" t="s">
        <v>525</v>
      </c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  <c r="DJ226" s="39"/>
      <c r="DK226" s="39"/>
      <c r="DL226" s="39"/>
      <c r="DM226" s="39"/>
      <c r="DN226" s="39"/>
      <c r="DO226" s="39"/>
      <c r="DP226" s="39"/>
      <c r="DQ226" s="39"/>
      <c r="DR226" s="39"/>
      <c r="DS226" s="39"/>
      <c r="DT226" s="39"/>
      <c r="DU226" s="39"/>
      <c r="DV226" s="39"/>
      <c r="DW226" s="39"/>
      <c r="DX226" s="39"/>
      <c r="DY226" s="39"/>
      <c r="DZ226" s="39"/>
      <c r="EA226" s="39"/>
      <c r="EB226" s="39"/>
      <c r="EC226" s="39"/>
      <c r="ED226" s="39"/>
      <c r="EE226" s="39"/>
      <c r="EF226" s="39"/>
      <c r="EG226" s="39"/>
      <c r="EH226" s="39"/>
      <c r="EI226" s="39"/>
      <c r="EJ226" s="39"/>
      <c r="EK226" s="39"/>
      <c r="EL226" s="39"/>
      <c r="EM226" s="39"/>
      <c r="EN226" s="39"/>
      <c r="EO226" s="39"/>
      <c r="EP226" s="39"/>
      <c r="EQ226" s="39"/>
      <c r="ER226" s="39"/>
      <c r="ES226" s="39"/>
      <c r="ET226" s="39"/>
      <c r="EU226" s="39"/>
      <c r="EV226" s="39"/>
      <c r="EW226" s="39"/>
      <c r="EX226" s="39"/>
      <c r="EY226" s="39"/>
      <c r="EZ226" s="39"/>
      <c r="FA226" s="39"/>
      <c r="FB226" s="39"/>
      <c r="FC226" s="39"/>
      <c r="FD226" s="39"/>
      <c r="FE226" s="39"/>
      <c r="FF226" s="39"/>
      <c r="FG226" s="39"/>
      <c r="FH226" s="39"/>
      <c r="FI226" s="39"/>
      <c r="FJ226" s="39"/>
      <c r="FK226" s="39"/>
      <c r="FL226" s="39"/>
      <c r="FM226" s="39"/>
      <c r="FN226" s="39"/>
      <c r="FO226" s="39"/>
      <c r="FP226" s="39"/>
      <c r="FQ226" s="39"/>
      <c r="FR226" s="39"/>
      <c r="FS226" s="39"/>
      <c r="FT226" s="39"/>
      <c r="FU226" s="39"/>
      <c r="FV226" s="39"/>
      <c r="FW226" s="39"/>
      <c r="FX226" s="39"/>
      <c r="FY226" s="39"/>
      <c r="FZ226" s="39"/>
      <c r="GA226" s="39"/>
      <c r="GB226" s="39"/>
      <c r="GC226" s="39"/>
      <c r="GD226" s="39"/>
      <c r="GE226" s="39"/>
      <c r="GF226" s="39"/>
      <c r="GG226" s="39"/>
      <c r="GH226" s="39"/>
      <c r="GI226" s="39"/>
      <c r="GJ226" s="39"/>
      <c r="GK226" s="39"/>
      <c r="GL226" s="39"/>
      <c r="GM226" s="39"/>
      <c r="GN226" s="39"/>
      <c r="GO226" s="39"/>
      <c r="GP226" s="39"/>
      <c r="GQ226" s="39"/>
      <c r="GR226" s="39"/>
      <c r="GS226" s="39"/>
      <c r="GT226" s="39"/>
      <c r="GU226" s="39"/>
      <c r="GV226" s="39"/>
      <c r="GW226" s="39"/>
      <c r="GX226" s="39"/>
      <c r="GY226" s="39"/>
      <c r="GZ226" s="39"/>
      <c r="HA226" s="39"/>
      <c r="HB226" s="39"/>
      <c r="HC226" s="39"/>
      <c r="HD226" s="39"/>
      <c r="HE226" s="39"/>
      <c r="HF226" s="39"/>
      <c r="HG226" s="39"/>
      <c r="HH226" s="39"/>
      <c r="HI226" s="39"/>
      <c r="HJ226" s="39"/>
      <c r="HK226" s="39"/>
      <c r="HL226" s="39"/>
      <c r="HM226" s="39"/>
      <c r="HN226" s="39"/>
      <c r="HO226" s="39"/>
      <c r="HP226" s="39"/>
      <c r="HQ226" s="39"/>
      <c r="HR226" s="39"/>
      <c r="HS226" s="39"/>
      <c r="HT226" s="39"/>
      <c r="HU226" s="39"/>
      <c r="HV226" s="39"/>
      <c r="HW226" s="39"/>
      <c r="HX226" s="39"/>
      <c r="HY226" s="39"/>
      <c r="HZ226" s="39"/>
      <c r="IA226" s="39"/>
      <c r="IB226" s="39"/>
      <c r="IC226" s="39"/>
      <c r="ID226" s="39"/>
      <c r="IE226" s="39"/>
      <c r="IF226" s="39"/>
      <c r="IG226" s="39"/>
      <c r="IH226" s="39"/>
      <c r="II226" s="39"/>
      <c r="IJ226" s="39"/>
      <c r="IK226" s="39"/>
      <c r="IL226" s="39"/>
      <c r="IM226" s="39"/>
      <c r="IN226" s="39"/>
      <c r="IO226" s="39"/>
      <c r="IP226" s="39"/>
      <c r="IQ226" s="39"/>
    </row>
    <row r="227" spans="1:251" s="41" customFormat="1" ht="14" customHeight="1" x14ac:dyDescent="0.3">
      <c r="A227" s="39">
        <v>14.3</v>
      </c>
      <c r="B227" s="71" t="s">
        <v>590</v>
      </c>
      <c r="C227" s="165">
        <v>2017</v>
      </c>
      <c r="D227" s="71" t="s">
        <v>633</v>
      </c>
      <c r="E227" s="41" t="s">
        <v>665</v>
      </c>
      <c r="F227" s="39">
        <v>250507</v>
      </c>
      <c r="G227" s="39">
        <v>-1.3</v>
      </c>
      <c r="H227" s="314">
        <v>0</v>
      </c>
      <c r="I227" s="314"/>
      <c r="J227" s="314"/>
      <c r="K227" s="41" t="s">
        <v>130</v>
      </c>
      <c r="L227" s="41" t="s">
        <v>138</v>
      </c>
      <c r="M227" s="41" t="s">
        <v>244</v>
      </c>
      <c r="N227" s="42" t="s">
        <v>507</v>
      </c>
      <c r="O227" s="71" t="s">
        <v>167</v>
      </c>
    </row>
    <row r="228" spans="1:251" s="41" customFormat="1" ht="14" customHeight="1" x14ac:dyDescent="0.3">
      <c r="A228" s="215">
        <v>2.1</v>
      </c>
      <c r="B228" s="71" t="s">
        <v>590</v>
      </c>
      <c r="C228" s="165">
        <v>2017</v>
      </c>
      <c r="D228" s="71" t="s">
        <v>645</v>
      </c>
      <c r="E228" s="41" t="s">
        <v>665</v>
      </c>
      <c r="F228" s="39">
        <v>250507</v>
      </c>
      <c r="G228" s="39"/>
      <c r="H228" s="314">
        <v>517</v>
      </c>
      <c r="I228" s="314"/>
      <c r="J228" s="314"/>
      <c r="K228" s="41" t="s">
        <v>130</v>
      </c>
      <c r="L228" s="41" t="s">
        <v>138</v>
      </c>
      <c r="M228" s="41" t="s">
        <v>245</v>
      </c>
      <c r="N228" s="42" t="s">
        <v>507</v>
      </c>
      <c r="O228" s="71" t="s">
        <v>167</v>
      </c>
      <c r="P228" s="41" t="s">
        <v>15</v>
      </c>
    </row>
    <row r="229" spans="1:251" s="41" customFormat="1" ht="14" customHeight="1" x14ac:dyDescent="0.3">
      <c r="A229" s="215">
        <v>1.75</v>
      </c>
      <c r="B229" s="71" t="s">
        <v>590</v>
      </c>
      <c r="C229" s="165">
        <v>2017</v>
      </c>
      <c r="D229" s="71" t="s">
        <v>658</v>
      </c>
      <c r="E229" s="41" t="s">
        <v>665</v>
      </c>
      <c r="F229" s="39">
        <v>250507</v>
      </c>
      <c r="G229" s="39" t="s">
        <v>656</v>
      </c>
      <c r="H229" s="314">
        <v>506</v>
      </c>
      <c r="I229" s="314"/>
      <c r="J229" s="314"/>
      <c r="K229" s="41" t="s">
        <v>130</v>
      </c>
      <c r="L229" s="41" t="s">
        <v>138</v>
      </c>
      <c r="M229" s="41" t="s">
        <v>246</v>
      </c>
      <c r="N229" s="42" t="s">
        <v>507</v>
      </c>
      <c r="O229" s="71" t="s">
        <v>167</v>
      </c>
    </row>
    <row r="230" spans="1:251" s="289" customFormat="1" x14ac:dyDescent="0.3">
      <c r="A230" s="286" t="s">
        <v>719</v>
      </c>
      <c r="B230" s="274" t="s">
        <v>352</v>
      </c>
      <c r="C230" s="6">
        <v>2000</v>
      </c>
      <c r="D230" s="274" t="s">
        <v>349</v>
      </c>
      <c r="E230" s="273" t="s">
        <v>716</v>
      </c>
      <c r="F230" s="6">
        <v>250512</v>
      </c>
      <c r="G230" s="8"/>
      <c r="H230" s="317"/>
      <c r="I230" s="317">
        <v>475</v>
      </c>
      <c r="J230" s="317"/>
      <c r="K230" s="8" t="s">
        <v>129</v>
      </c>
      <c r="L230" s="187" t="s">
        <v>351</v>
      </c>
      <c r="M230" s="10" t="s">
        <v>720</v>
      </c>
      <c r="N230" s="274" t="s">
        <v>367</v>
      </c>
      <c r="O230" s="274" t="s">
        <v>167</v>
      </c>
      <c r="P230" s="8" t="s">
        <v>181</v>
      </c>
      <c r="Q230" s="9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</row>
    <row r="231" spans="1:251" s="289" customFormat="1" x14ac:dyDescent="0.3">
      <c r="A231" s="286" t="s">
        <v>786</v>
      </c>
      <c r="B231" s="274" t="s">
        <v>352</v>
      </c>
      <c r="C231" s="6">
        <v>2000</v>
      </c>
      <c r="D231" s="274" t="s">
        <v>471</v>
      </c>
      <c r="E231" s="273" t="s">
        <v>733</v>
      </c>
      <c r="F231" s="6">
        <v>250601</v>
      </c>
      <c r="G231" s="8"/>
      <c r="H231" s="317"/>
      <c r="I231" s="317">
        <v>524</v>
      </c>
      <c r="J231" s="317"/>
      <c r="K231" s="8" t="s">
        <v>129</v>
      </c>
      <c r="L231" s="187" t="s">
        <v>351</v>
      </c>
      <c r="M231" s="10" t="s">
        <v>720</v>
      </c>
      <c r="N231" s="274" t="s">
        <v>367</v>
      </c>
      <c r="O231" s="274" t="s">
        <v>167</v>
      </c>
      <c r="P231" s="8" t="s">
        <v>181</v>
      </c>
      <c r="Q231" s="9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</row>
    <row r="232" spans="1:251" s="289" customFormat="1" x14ac:dyDescent="0.3">
      <c r="A232" s="286" t="s">
        <v>406</v>
      </c>
      <c r="B232" s="274" t="s">
        <v>352</v>
      </c>
      <c r="C232" s="6">
        <v>2000</v>
      </c>
      <c r="D232" s="274" t="s">
        <v>276</v>
      </c>
      <c r="E232" s="273" t="s">
        <v>391</v>
      </c>
      <c r="F232" s="6">
        <v>250426</v>
      </c>
      <c r="G232" s="8"/>
      <c r="H232" s="317"/>
      <c r="I232" s="317"/>
      <c r="J232" s="317"/>
      <c r="K232" s="8" t="s">
        <v>129</v>
      </c>
      <c r="L232" s="187" t="s">
        <v>351</v>
      </c>
      <c r="M232" s="10" t="s">
        <v>389</v>
      </c>
      <c r="N232" s="274" t="s">
        <v>367</v>
      </c>
      <c r="O232" s="274" t="s">
        <v>167</v>
      </c>
      <c r="P232" s="8" t="s">
        <v>181</v>
      </c>
      <c r="Q232" s="9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</row>
    <row r="233" spans="1:251" s="289" customFormat="1" x14ac:dyDescent="0.3">
      <c r="A233" s="70">
        <v>17.54</v>
      </c>
      <c r="B233" s="175" t="s">
        <v>300</v>
      </c>
      <c r="C233" s="6">
        <v>1983</v>
      </c>
      <c r="D233" s="8" t="s">
        <v>349</v>
      </c>
      <c r="E233" s="5" t="s">
        <v>350</v>
      </c>
      <c r="F233" s="6">
        <v>250506</v>
      </c>
      <c r="G233" s="5"/>
      <c r="H233" s="316"/>
      <c r="I233" s="316"/>
      <c r="J233" s="313"/>
      <c r="K233" s="5" t="s">
        <v>129</v>
      </c>
      <c r="L233" s="8" t="s">
        <v>343</v>
      </c>
      <c r="M233" s="5" t="s">
        <v>278</v>
      </c>
      <c r="N233" s="6" t="s">
        <v>301</v>
      </c>
      <c r="O233" s="128" t="s">
        <v>167</v>
      </c>
      <c r="P233" s="8" t="s">
        <v>181</v>
      </c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8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</row>
    <row r="234" spans="1:251" s="289" customFormat="1" x14ac:dyDescent="0.3">
      <c r="A234" s="70">
        <v>1.65</v>
      </c>
      <c r="B234" s="200" t="s">
        <v>300</v>
      </c>
      <c r="C234" s="6">
        <v>1983</v>
      </c>
      <c r="D234" s="5" t="s">
        <v>36</v>
      </c>
      <c r="E234" s="5" t="s">
        <v>219</v>
      </c>
      <c r="F234" s="6">
        <v>250217</v>
      </c>
      <c r="G234" s="5"/>
      <c r="H234" s="315"/>
      <c r="I234" s="315"/>
      <c r="J234" s="313">
        <v>79</v>
      </c>
      <c r="K234" s="5" t="s">
        <v>129</v>
      </c>
      <c r="L234" s="8" t="s">
        <v>131</v>
      </c>
      <c r="M234" s="5" t="s">
        <v>246</v>
      </c>
      <c r="N234" s="8" t="s">
        <v>301</v>
      </c>
      <c r="O234" s="128" t="s">
        <v>167</v>
      </c>
      <c r="P234" s="5" t="s">
        <v>181</v>
      </c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</row>
    <row r="235" spans="1:251" s="289" customFormat="1" x14ac:dyDescent="0.3">
      <c r="A235" s="286" t="s">
        <v>400</v>
      </c>
      <c r="B235" s="274" t="s">
        <v>375</v>
      </c>
      <c r="C235" s="6">
        <v>1981</v>
      </c>
      <c r="D235" s="274" t="s">
        <v>276</v>
      </c>
      <c r="E235" s="273" t="s">
        <v>391</v>
      </c>
      <c r="F235" s="6">
        <v>250426</v>
      </c>
      <c r="G235" s="8"/>
      <c r="H235" s="317"/>
      <c r="I235" s="317"/>
      <c r="J235" s="317"/>
      <c r="K235" s="8" t="s">
        <v>129</v>
      </c>
      <c r="L235" s="273" t="s">
        <v>131</v>
      </c>
      <c r="M235" s="10" t="s">
        <v>389</v>
      </c>
      <c r="N235" s="274" t="s">
        <v>371</v>
      </c>
      <c r="O235" s="274" t="s">
        <v>167</v>
      </c>
      <c r="P235" s="8" t="s">
        <v>181</v>
      </c>
      <c r="Q235" s="9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</row>
    <row r="236" spans="1:251" s="289" customFormat="1" x14ac:dyDescent="0.3">
      <c r="A236" s="42" t="s">
        <v>592</v>
      </c>
      <c r="B236" s="42" t="s">
        <v>114</v>
      </c>
      <c r="C236" s="42">
        <v>1969</v>
      </c>
      <c r="D236" s="276" t="s">
        <v>471</v>
      </c>
      <c r="E236" s="42" t="s">
        <v>472</v>
      </c>
      <c r="F236" s="42">
        <v>250505</v>
      </c>
      <c r="G236" s="278"/>
      <c r="H236" s="314"/>
      <c r="I236" s="314">
        <v>190</v>
      </c>
      <c r="J236" s="314">
        <v>371</v>
      </c>
      <c r="K236" s="278" t="s">
        <v>129</v>
      </c>
      <c r="L236" s="187" t="s">
        <v>195</v>
      </c>
      <c r="M236" s="39" t="s">
        <v>244</v>
      </c>
      <c r="N236" s="39" t="s">
        <v>547</v>
      </c>
      <c r="O236" s="42" t="s">
        <v>525</v>
      </c>
      <c r="P236" s="278" t="s">
        <v>15</v>
      </c>
      <c r="Q236" s="278"/>
      <c r="R236" s="278"/>
      <c r="S236" s="42" t="s">
        <v>491</v>
      </c>
      <c r="T236" s="278">
        <v>41</v>
      </c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  <c r="AJ236" s="278"/>
      <c r="AK236" s="278"/>
      <c r="AL236" s="278"/>
      <c r="AM236" s="278"/>
      <c r="AN236" s="278"/>
      <c r="AO236" s="278"/>
      <c r="AP236" s="278"/>
      <c r="AQ236" s="278"/>
      <c r="AR236" s="278"/>
      <c r="AS236" s="278"/>
      <c r="AT236" s="278"/>
      <c r="AU236" s="278"/>
      <c r="AV236" s="278"/>
      <c r="AW236" s="278"/>
      <c r="AX236" s="278"/>
      <c r="AY236" s="278"/>
      <c r="AZ236" s="278"/>
      <c r="BA236" s="278"/>
      <c r="BB236" s="278"/>
      <c r="BC236" s="278"/>
      <c r="BD236" s="278"/>
      <c r="BE236" s="278"/>
      <c r="BF236" s="278"/>
      <c r="BG236" s="278"/>
      <c r="BH236" s="278"/>
      <c r="BI236" s="278"/>
      <c r="BJ236" s="278"/>
      <c r="BK236" s="278"/>
      <c r="BL236" s="278"/>
      <c r="BM236" s="278"/>
      <c r="BN236" s="278"/>
      <c r="BO236" s="278"/>
      <c r="BP236" s="278"/>
      <c r="BQ236" s="278"/>
      <c r="BR236" s="278"/>
      <c r="BS236" s="278"/>
      <c r="BT236" s="278"/>
      <c r="BU236" s="278"/>
      <c r="BV236" s="278"/>
      <c r="BW236" s="278"/>
      <c r="BX236" s="278"/>
      <c r="BY236" s="278"/>
      <c r="BZ236" s="278"/>
      <c r="CA236" s="278"/>
      <c r="CB236" s="278"/>
      <c r="CC236" s="278"/>
      <c r="CD236" s="278"/>
      <c r="CE236" s="278"/>
      <c r="CF236" s="278"/>
      <c r="CG236" s="278"/>
      <c r="CH236" s="278"/>
      <c r="CI236" s="278"/>
      <c r="CJ236" s="278"/>
      <c r="CK236" s="278"/>
      <c r="CL236" s="278"/>
      <c r="CM236" s="278"/>
      <c r="CN236" s="278"/>
      <c r="CO236" s="278"/>
      <c r="CP236" s="278"/>
      <c r="CQ236" s="278"/>
      <c r="CR236" s="278"/>
      <c r="CS236" s="278"/>
      <c r="CT236" s="278"/>
      <c r="CU236" s="278"/>
      <c r="CV236" s="278"/>
      <c r="CW236" s="278"/>
      <c r="CX236" s="278"/>
      <c r="CY236" s="278"/>
      <c r="CZ236" s="278"/>
      <c r="DA236" s="278"/>
      <c r="DB236" s="278"/>
      <c r="DC236" s="278"/>
      <c r="DD236" s="278"/>
      <c r="DE236" s="278"/>
      <c r="DF236" s="278"/>
      <c r="DG236" s="278"/>
      <c r="DH236" s="278"/>
      <c r="DI236" s="278"/>
      <c r="DJ236" s="278"/>
      <c r="DK236" s="278"/>
      <c r="DL236" s="278"/>
      <c r="DM236" s="278"/>
      <c r="DN236" s="278"/>
      <c r="DO236" s="278"/>
      <c r="DP236" s="278"/>
      <c r="DQ236" s="278"/>
      <c r="DR236" s="278"/>
      <c r="DS236" s="278"/>
      <c r="DT236" s="278"/>
      <c r="DU236" s="278"/>
      <c r="DV236" s="278"/>
      <c r="DW236" s="278"/>
      <c r="DX236" s="278"/>
      <c r="DY236" s="278"/>
      <c r="DZ236" s="278"/>
      <c r="EA236" s="278"/>
      <c r="EB236" s="278"/>
      <c r="EC236" s="278"/>
      <c r="ED236" s="278"/>
      <c r="EE236" s="278"/>
      <c r="EF236" s="278"/>
      <c r="EG236" s="278"/>
      <c r="EH236" s="278"/>
      <c r="EI236" s="278"/>
      <c r="EJ236" s="278"/>
      <c r="EK236" s="278"/>
      <c r="EL236" s="278"/>
      <c r="EM236" s="278"/>
      <c r="EN236" s="278"/>
      <c r="EO236" s="278"/>
      <c r="EP236" s="278"/>
      <c r="EQ236" s="278"/>
      <c r="ER236" s="278"/>
      <c r="ES236" s="278"/>
      <c r="ET236" s="278"/>
      <c r="EU236" s="278"/>
      <c r="EV236" s="278"/>
      <c r="EW236" s="278"/>
      <c r="EX236" s="278"/>
      <c r="EY236" s="278"/>
      <c r="EZ236" s="278"/>
      <c r="FA236" s="278"/>
      <c r="FB236" s="278"/>
      <c r="FC236" s="278"/>
      <c r="FD236" s="278"/>
      <c r="FE236" s="278"/>
      <c r="FF236" s="278"/>
      <c r="FG236" s="278"/>
      <c r="FH236" s="278"/>
      <c r="FI236" s="278"/>
      <c r="FJ236" s="278"/>
      <c r="FK236" s="278"/>
      <c r="FL236" s="278"/>
      <c r="FM236" s="278"/>
      <c r="FN236" s="278"/>
      <c r="FO236" s="278"/>
      <c r="FP236" s="278"/>
      <c r="FQ236" s="278"/>
      <c r="FR236" s="278"/>
      <c r="FS236" s="278"/>
      <c r="FT236" s="278"/>
      <c r="FU236" s="278"/>
      <c r="FV236" s="278"/>
      <c r="FW236" s="278"/>
      <c r="FX236" s="278"/>
      <c r="FY236" s="278"/>
      <c r="FZ236" s="278"/>
      <c r="GA236" s="278"/>
      <c r="GB236" s="278"/>
      <c r="GC236" s="278"/>
      <c r="GD236" s="278"/>
      <c r="GE236" s="278"/>
      <c r="GF236" s="278"/>
      <c r="GG236" s="278"/>
      <c r="GH236" s="278"/>
      <c r="GI236" s="278"/>
      <c r="GJ236" s="278"/>
      <c r="GK236" s="278"/>
      <c r="GL236" s="278"/>
      <c r="GM236" s="278"/>
      <c r="GN236" s="278"/>
      <c r="GO236" s="278"/>
      <c r="GP236" s="278"/>
      <c r="GQ236" s="278"/>
      <c r="GR236" s="278"/>
      <c r="GS236" s="278"/>
      <c r="GT236" s="278"/>
      <c r="GU236" s="278"/>
      <c r="GV236" s="278"/>
      <c r="GW236" s="278"/>
      <c r="GX236" s="278"/>
      <c r="GY236" s="278"/>
      <c r="GZ236" s="278"/>
      <c r="HA236" s="278"/>
      <c r="HB236" s="278"/>
      <c r="HC236" s="278"/>
      <c r="HD236" s="278"/>
      <c r="HE236" s="278"/>
      <c r="HF236" s="278"/>
      <c r="HG236" s="278"/>
      <c r="HH236" s="278"/>
      <c r="HI236" s="278"/>
      <c r="HJ236" s="278"/>
      <c r="HK236" s="278"/>
      <c r="HL236" s="278"/>
      <c r="HM236" s="278"/>
      <c r="HN236" s="278"/>
      <c r="HO236" s="278"/>
      <c r="HP236" s="278"/>
      <c r="HQ236" s="278"/>
      <c r="HR236" s="278"/>
      <c r="HS236" s="278"/>
      <c r="HT236" s="278"/>
      <c r="HU236" s="278"/>
      <c r="HV236" s="278"/>
      <c r="HW236" s="278"/>
      <c r="HX236" s="278"/>
      <c r="HY236" s="278"/>
      <c r="HZ236" s="278"/>
      <c r="IA236" s="278"/>
      <c r="IB236" s="278"/>
      <c r="IC236" s="278"/>
      <c r="ID236" s="278"/>
      <c r="IE236" s="278"/>
      <c r="IF236" s="278"/>
      <c r="IG236" s="278"/>
      <c r="IH236" s="278"/>
      <c r="II236" s="278"/>
      <c r="IJ236" s="278"/>
      <c r="IK236" s="278"/>
      <c r="IL236" s="278"/>
      <c r="IM236" s="278"/>
      <c r="IN236" s="278"/>
      <c r="IO236" s="278"/>
      <c r="IP236" s="278"/>
      <c r="IQ236" s="278"/>
    </row>
    <row r="237" spans="1:251" s="77" customFormat="1" x14ac:dyDescent="0.25">
      <c r="A237" s="77" t="s">
        <v>754</v>
      </c>
      <c r="B237" s="77" t="s">
        <v>114</v>
      </c>
      <c r="C237" s="77">
        <v>1969</v>
      </c>
      <c r="D237" s="77" t="s">
        <v>736</v>
      </c>
      <c r="E237" s="77" t="s">
        <v>472</v>
      </c>
      <c r="F237" s="77">
        <v>250519</v>
      </c>
      <c r="G237" s="11"/>
      <c r="H237" s="316"/>
      <c r="I237" s="316"/>
      <c r="J237" s="316">
        <v>51</v>
      </c>
      <c r="K237" s="77" t="s">
        <v>129</v>
      </c>
      <c r="L237" s="269" t="s">
        <v>195</v>
      </c>
      <c r="M237" s="77" t="s">
        <v>244</v>
      </c>
      <c r="N237" s="77" t="s">
        <v>547</v>
      </c>
      <c r="O237" s="77" t="s">
        <v>525</v>
      </c>
    </row>
    <row r="238" spans="1:251" s="289" customFormat="1" x14ac:dyDescent="0.3">
      <c r="A238" s="276" t="s">
        <v>593</v>
      </c>
      <c r="B238" s="299" t="s">
        <v>372</v>
      </c>
      <c r="C238" s="276">
        <v>1987</v>
      </c>
      <c r="D238" s="276" t="s">
        <v>471</v>
      </c>
      <c r="E238" s="42" t="s">
        <v>472</v>
      </c>
      <c r="F238" s="42">
        <v>250505</v>
      </c>
      <c r="G238" s="278"/>
      <c r="H238" s="318"/>
      <c r="I238" s="318">
        <v>0</v>
      </c>
      <c r="J238" s="314">
        <v>0</v>
      </c>
      <c r="K238" s="278" t="s">
        <v>129</v>
      </c>
      <c r="L238" s="278" t="s">
        <v>131</v>
      </c>
      <c r="M238" s="39" t="s">
        <v>244</v>
      </c>
      <c r="N238" s="276" t="s">
        <v>301</v>
      </c>
      <c r="O238" s="42" t="s">
        <v>525</v>
      </c>
      <c r="P238" s="278"/>
      <c r="Q238" s="278"/>
      <c r="R238" s="278"/>
      <c r="S238" s="42"/>
      <c r="T238" s="278">
        <v>19</v>
      </c>
      <c r="U238" s="278"/>
      <c r="V238" s="278"/>
      <c r="W238" s="278"/>
      <c r="X238" s="278"/>
      <c r="Y238" s="278"/>
      <c r="Z238" s="278"/>
      <c r="AA238" s="278"/>
      <c r="AB238" s="278"/>
      <c r="AC238" s="278"/>
      <c r="AD238" s="278"/>
      <c r="AE238" s="278"/>
      <c r="AF238" s="278"/>
      <c r="AG238" s="278"/>
      <c r="AH238" s="278"/>
      <c r="AI238" s="278"/>
      <c r="AJ238" s="278"/>
      <c r="AK238" s="278"/>
      <c r="AL238" s="278"/>
      <c r="AM238" s="278"/>
      <c r="AN238" s="278"/>
      <c r="AO238" s="278"/>
      <c r="AP238" s="278"/>
      <c r="AQ238" s="278"/>
      <c r="AR238" s="278"/>
      <c r="AS238" s="278"/>
      <c r="AT238" s="278"/>
      <c r="AU238" s="278"/>
      <c r="AV238" s="278"/>
      <c r="AW238" s="278"/>
      <c r="AX238" s="278"/>
      <c r="AY238" s="278"/>
      <c r="AZ238" s="278"/>
      <c r="BA238" s="278"/>
      <c r="BB238" s="278"/>
      <c r="BC238" s="278"/>
      <c r="BD238" s="278"/>
      <c r="BE238" s="278"/>
      <c r="BF238" s="278"/>
      <c r="BG238" s="278"/>
      <c r="BH238" s="278"/>
      <c r="BI238" s="278"/>
      <c r="BJ238" s="278"/>
      <c r="BK238" s="278"/>
      <c r="BL238" s="278"/>
      <c r="BM238" s="278"/>
      <c r="BN238" s="278"/>
      <c r="BO238" s="278"/>
      <c r="BP238" s="278"/>
      <c r="BQ238" s="278"/>
      <c r="BR238" s="278"/>
      <c r="BS238" s="278"/>
      <c r="BT238" s="278"/>
      <c r="BU238" s="278"/>
      <c r="BV238" s="278"/>
      <c r="BW238" s="278"/>
      <c r="BX238" s="278"/>
      <c r="BY238" s="278"/>
      <c r="BZ238" s="278"/>
      <c r="CA238" s="278"/>
      <c r="CB238" s="278"/>
      <c r="CC238" s="278"/>
      <c r="CD238" s="278"/>
      <c r="CE238" s="278"/>
      <c r="CF238" s="278"/>
      <c r="CG238" s="278"/>
      <c r="CH238" s="278"/>
      <c r="CI238" s="278"/>
      <c r="CJ238" s="278"/>
      <c r="CK238" s="278"/>
      <c r="CL238" s="278"/>
      <c r="CM238" s="278"/>
      <c r="CN238" s="278"/>
      <c r="CO238" s="278"/>
      <c r="CP238" s="278"/>
      <c r="CQ238" s="278"/>
      <c r="CR238" s="278"/>
      <c r="CS238" s="278"/>
      <c r="CT238" s="278"/>
      <c r="CU238" s="278"/>
      <c r="CV238" s="278"/>
      <c r="CW238" s="278"/>
      <c r="CX238" s="278"/>
      <c r="CY238" s="278"/>
      <c r="CZ238" s="278"/>
      <c r="DA238" s="278"/>
      <c r="DB238" s="278"/>
      <c r="DC238" s="278"/>
      <c r="DD238" s="278"/>
      <c r="DE238" s="278"/>
      <c r="DF238" s="278"/>
      <c r="DG238" s="278"/>
      <c r="DH238" s="278"/>
      <c r="DI238" s="278"/>
      <c r="DJ238" s="278"/>
      <c r="DK238" s="278"/>
      <c r="DL238" s="278"/>
      <c r="DM238" s="278"/>
      <c r="DN238" s="278"/>
      <c r="DO238" s="278"/>
      <c r="DP238" s="278"/>
      <c r="DQ238" s="278"/>
      <c r="DR238" s="278"/>
      <c r="DS238" s="278"/>
      <c r="DT238" s="278"/>
      <c r="DU238" s="278"/>
      <c r="DV238" s="278"/>
      <c r="DW238" s="278"/>
      <c r="DX238" s="278"/>
      <c r="DY238" s="278"/>
      <c r="DZ238" s="278"/>
      <c r="EA238" s="278"/>
      <c r="EB238" s="278"/>
      <c r="EC238" s="278"/>
      <c r="ED238" s="278"/>
      <c r="EE238" s="278"/>
      <c r="EF238" s="278"/>
      <c r="EG238" s="278"/>
      <c r="EH238" s="278"/>
      <c r="EI238" s="278"/>
      <c r="EJ238" s="278"/>
      <c r="EK238" s="278"/>
      <c r="EL238" s="278"/>
      <c r="EM238" s="278"/>
      <c r="EN238" s="278"/>
      <c r="EO238" s="278"/>
      <c r="EP238" s="278"/>
      <c r="EQ238" s="278"/>
      <c r="ER238" s="278"/>
      <c r="ES238" s="278"/>
      <c r="ET238" s="278"/>
      <c r="EU238" s="278"/>
      <c r="EV238" s="278"/>
      <c r="EW238" s="278"/>
      <c r="EX238" s="278"/>
      <c r="EY238" s="278"/>
      <c r="EZ238" s="278"/>
      <c r="FA238" s="278"/>
      <c r="FB238" s="278"/>
      <c r="FC238" s="278"/>
      <c r="FD238" s="278"/>
      <c r="FE238" s="278"/>
      <c r="FF238" s="278"/>
      <c r="FG238" s="278"/>
      <c r="FH238" s="278"/>
      <c r="FI238" s="278"/>
      <c r="FJ238" s="278"/>
      <c r="FK238" s="278"/>
      <c r="FL238" s="278"/>
      <c r="FM238" s="278"/>
      <c r="FN238" s="278"/>
      <c r="FO238" s="278"/>
      <c r="FP238" s="278"/>
      <c r="FQ238" s="278"/>
      <c r="FR238" s="278"/>
      <c r="FS238" s="278"/>
      <c r="FT238" s="278"/>
      <c r="FU238" s="278"/>
      <c r="FV238" s="278"/>
      <c r="FW238" s="278"/>
      <c r="FX238" s="278"/>
      <c r="FY238" s="278"/>
      <c r="FZ238" s="278"/>
      <c r="GA238" s="278"/>
      <c r="GB238" s="278"/>
      <c r="GC238" s="278"/>
      <c r="GD238" s="278"/>
      <c r="GE238" s="278"/>
      <c r="GF238" s="278"/>
      <c r="GG238" s="278"/>
      <c r="GH238" s="278"/>
      <c r="GI238" s="278"/>
      <c r="GJ238" s="278"/>
      <c r="GK238" s="278"/>
      <c r="GL238" s="278"/>
      <c r="GM238" s="278"/>
      <c r="GN238" s="278"/>
      <c r="GO238" s="278"/>
      <c r="GP238" s="278"/>
      <c r="GQ238" s="278"/>
      <c r="GR238" s="278"/>
      <c r="GS238" s="278"/>
      <c r="GT238" s="278"/>
      <c r="GU238" s="278"/>
      <c r="GV238" s="278"/>
      <c r="GW238" s="278"/>
      <c r="GX238" s="278"/>
      <c r="GY238" s="278"/>
      <c r="GZ238" s="278"/>
      <c r="HA238" s="278"/>
      <c r="HB238" s="278"/>
      <c r="HC238" s="278"/>
      <c r="HD238" s="278"/>
      <c r="HE238" s="278"/>
      <c r="HF238" s="278"/>
      <c r="HG238" s="278"/>
      <c r="HH238" s="278"/>
      <c r="HI238" s="278"/>
      <c r="HJ238" s="278"/>
      <c r="HK238" s="278"/>
      <c r="HL238" s="278"/>
      <c r="HM238" s="278"/>
      <c r="HN238" s="278"/>
      <c r="HO238" s="278"/>
      <c r="HP238" s="278"/>
      <c r="HQ238" s="278"/>
      <c r="HR238" s="278"/>
      <c r="HS238" s="278"/>
      <c r="HT238" s="278"/>
      <c r="HU238" s="278"/>
      <c r="HV238" s="278"/>
      <c r="HW238" s="278"/>
      <c r="HX238" s="278"/>
      <c r="HY238" s="278"/>
      <c r="HZ238" s="278"/>
      <c r="IA238" s="278"/>
      <c r="IB238" s="278"/>
      <c r="IC238" s="278"/>
      <c r="ID238" s="278"/>
      <c r="IE238" s="278"/>
      <c r="IF238" s="278"/>
      <c r="IG238" s="278"/>
      <c r="IH238" s="278"/>
      <c r="II238" s="278"/>
      <c r="IJ238" s="278"/>
      <c r="IK238" s="278"/>
      <c r="IL238" s="278"/>
      <c r="IM238" s="278"/>
      <c r="IN238" s="278"/>
      <c r="IO238" s="278"/>
      <c r="IP238" s="278"/>
      <c r="IQ238" s="278"/>
    </row>
    <row r="239" spans="1:251" s="289" customFormat="1" x14ac:dyDescent="0.3">
      <c r="A239" s="42" t="s">
        <v>594</v>
      </c>
      <c r="B239" s="277" t="s">
        <v>372</v>
      </c>
      <c r="C239" s="42">
        <v>1983</v>
      </c>
      <c r="D239" s="276" t="s">
        <v>471</v>
      </c>
      <c r="E239" s="42" t="s">
        <v>472</v>
      </c>
      <c r="F239" s="42">
        <v>250505</v>
      </c>
      <c r="G239" s="278"/>
      <c r="H239" s="314"/>
      <c r="I239" s="314">
        <v>387</v>
      </c>
      <c r="J239" s="314">
        <v>397</v>
      </c>
      <c r="K239" s="278" t="s">
        <v>129</v>
      </c>
      <c r="L239" s="278" t="s">
        <v>131</v>
      </c>
      <c r="M239" s="39" t="s">
        <v>244</v>
      </c>
      <c r="N239" s="39" t="s">
        <v>301</v>
      </c>
      <c r="O239" s="42" t="s">
        <v>525</v>
      </c>
      <c r="P239" s="278" t="s">
        <v>15</v>
      </c>
      <c r="Q239" s="278"/>
      <c r="R239" s="278"/>
      <c r="S239" s="42"/>
      <c r="T239" s="278">
        <v>63</v>
      </c>
      <c r="U239" s="278"/>
      <c r="V239" s="278"/>
      <c r="W239" s="278"/>
      <c r="X239" s="278"/>
      <c r="Y239" s="278"/>
      <c r="Z239" s="278"/>
      <c r="AA239" s="278"/>
      <c r="AB239" s="278"/>
      <c r="AC239" s="278"/>
      <c r="AD239" s="278"/>
      <c r="AE239" s="278"/>
      <c r="AF239" s="278"/>
      <c r="AG239" s="278"/>
      <c r="AH239" s="278"/>
      <c r="AI239" s="278"/>
      <c r="AJ239" s="278"/>
      <c r="AK239" s="278"/>
      <c r="AL239" s="278"/>
      <c r="AM239" s="278"/>
      <c r="AN239" s="278"/>
      <c r="AO239" s="278"/>
      <c r="AP239" s="278"/>
      <c r="AQ239" s="278"/>
      <c r="AR239" s="278"/>
      <c r="AS239" s="278"/>
      <c r="AT239" s="278"/>
      <c r="AU239" s="278"/>
      <c r="AV239" s="278"/>
      <c r="AW239" s="278"/>
      <c r="AX239" s="278"/>
      <c r="AY239" s="278"/>
      <c r="AZ239" s="278"/>
      <c r="BA239" s="278"/>
      <c r="BB239" s="278"/>
      <c r="BC239" s="278"/>
      <c r="BD239" s="278"/>
      <c r="BE239" s="278"/>
      <c r="BF239" s="278"/>
      <c r="BG239" s="278"/>
      <c r="BH239" s="278"/>
      <c r="BI239" s="278"/>
      <c r="BJ239" s="278"/>
      <c r="BK239" s="278"/>
      <c r="BL239" s="278"/>
      <c r="BM239" s="278"/>
      <c r="BN239" s="278"/>
      <c r="BO239" s="278"/>
      <c r="BP239" s="278"/>
      <c r="BQ239" s="278"/>
      <c r="BR239" s="278"/>
      <c r="BS239" s="278"/>
      <c r="BT239" s="278"/>
      <c r="BU239" s="278"/>
      <c r="BV239" s="278"/>
      <c r="BW239" s="278"/>
      <c r="BX239" s="278"/>
      <c r="BY239" s="278"/>
      <c r="BZ239" s="278"/>
      <c r="CA239" s="278"/>
      <c r="CB239" s="278"/>
      <c r="CC239" s="278"/>
      <c r="CD239" s="278"/>
      <c r="CE239" s="278"/>
      <c r="CF239" s="278"/>
      <c r="CG239" s="278"/>
      <c r="CH239" s="278"/>
      <c r="CI239" s="278"/>
      <c r="CJ239" s="278"/>
      <c r="CK239" s="278"/>
      <c r="CL239" s="278"/>
      <c r="CM239" s="278"/>
      <c r="CN239" s="278"/>
      <c r="CO239" s="278"/>
      <c r="CP239" s="278"/>
      <c r="CQ239" s="278"/>
      <c r="CR239" s="278"/>
      <c r="CS239" s="278"/>
      <c r="CT239" s="278"/>
      <c r="CU239" s="278"/>
      <c r="CV239" s="278"/>
      <c r="CW239" s="278"/>
      <c r="CX239" s="278"/>
      <c r="CY239" s="278"/>
      <c r="CZ239" s="278"/>
      <c r="DA239" s="278"/>
      <c r="DB239" s="278"/>
      <c r="DC239" s="278"/>
      <c r="DD239" s="278"/>
      <c r="DE239" s="278"/>
      <c r="DF239" s="278"/>
      <c r="DG239" s="278"/>
      <c r="DH239" s="278"/>
      <c r="DI239" s="278"/>
      <c r="DJ239" s="278"/>
      <c r="DK239" s="278"/>
      <c r="DL239" s="278"/>
      <c r="DM239" s="278"/>
      <c r="DN239" s="278"/>
      <c r="DO239" s="278"/>
      <c r="DP239" s="278"/>
      <c r="DQ239" s="278"/>
      <c r="DR239" s="278"/>
      <c r="DS239" s="278"/>
      <c r="DT239" s="278"/>
      <c r="DU239" s="278"/>
      <c r="DV239" s="278"/>
      <c r="DW239" s="278"/>
      <c r="DX239" s="278"/>
      <c r="DY239" s="278"/>
      <c r="DZ239" s="278"/>
      <c r="EA239" s="278"/>
      <c r="EB239" s="278"/>
      <c r="EC239" s="278"/>
      <c r="ED239" s="278"/>
      <c r="EE239" s="278"/>
      <c r="EF239" s="278"/>
      <c r="EG239" s="278"/>
      <c r="EH239" s="278"/>
      <c r="EI239" s="278"/>
      <c r="EJ239" s="278"/>
      <c r="EK239" s="278"/>
      <c r="EL239" s="278"/>
      <c r="EM239" s="278"/>
      <c r="EN239" s="278"/>
      <c r="EO239" s="278"/>
      <c r="EP239" s="278"/>
      <c r="EQ239" s="278"/>
      <c r="ER239" s="278"/>
      <c r="ES239" s="278"/>
      <c r="ET239" s="278"/>
      <c r="EU239" s="278"/>
      <c r="EV239" s="278"/>
      <c r="EW239" s="278"/>
      <c r="EX239" s="278"/>
      <c r="EY239" s="278"/>
      <c r="EZ239" s="278"/>
      <c r="FA239" s="278"/>
      <c r="FB239" s="278"/>
      <c r="FC239" s="278"/>
      <c r="FD239" s="278"/>
      <c r="FE239" s="278"/>
      <c r="FF239" s="278"/>
      <c r="FG239" s="278"/>
      <c r="FH239" s="278"/>
      <c r="FI239" s="278"/>
      <c r="FJ239" s="278"/>
      <c r="FK239" s="278"/>
      <c r="FL239" s="278"/>
      <c r="FM239" s="278"/>
      <c r="FN239" s="278"/>
      <c r="FO239" s="278"/>
      <c r="FP239" s="278"/>
      <c r="FQ239" s="278"/>
      <c r="FR239" s="278"/>
      <c r="FS239" s="278"/>
      <c r="FT239" s="278"/>
      <c r="FU239" s="278"/>
      <c r="FV239" s="278"/>
      <c r="FW239" s="278"/>
      <c r="FX239" s="278"/>
      <c r="FY239" s="278"/>
      <c r="FZ239" s="278"/>
      <c r="GA239" s="278"/>
      <c r="GB239" s="278"/>
      <c r="GC239" s="278"/>
      <c r="GD239" s="278"/>
      <c r="GE239" s="278"/>
      <c r="GF239" s="278"/>
      <c r="GG239" s="278"/>
      <c r="GH239" s="278"/>
      <c r="GI239" s="278"/>
      <c r="GJ239" s="278"/>
      <c r="GK239" s="278"/>
      <c r="GL239" s="278"/>
      <c r="GM239" s="278"/>
      <c r="GN239" s="278"/>
      <c r="GO239" s="278"/>
      <c r="GP239" s="278"/>
      <c r="GQ239" s="278"/>
      <c r="GR239" s="278"/>
      <c r="GS239" s="278"/>
      <c r="GT239" s="278"/>
      <c r="GU239" s="278"/>
      <c r="GV239" s="278"/>
      <c r="GW239" s="278"/>
      <c r="GX239" s="278"/>
      <c r="GY239" s="278"/>
      <c r="GZ239" s="278"/>
      <c r="HA239" s="278"/>
      <c r="HB239" s="278"/>
      <c r="HC239" s="278"/>
      <c r="HD239" s="278"/>
      <c r="HE239" s="278"/>
      <c r="HF239" s="278"/>
      <c r="HG239" s="278"/>
      <c r="HH239" s="278"/>
      <c r="HI239" s="278"/>
      <c r="HJ239" s="278"/>
      <c r="HK239" s="278"/>
      <c r="HL239" s="278"/>
      <c r="HM239" s="278"/>
      <c r="HN239" s="278"/>
      <c r="HO239" s="278"/>
      <c r="HP239" s="278"/>
      <c r="HQ239" s="278"/>
      <c r="HR239" s="278"/>
      <c r="HS239" s="278"/>
      <c r="HT239" s="278"/>
      <c r="HU239" s="278"/>
      <c r="HV239" s="278"/>
      <c r="HW239" s="278"/>
      <c r="HX239" s="278"/>
      <c r="HY239" s="278"/>
      <c r="HZ239" s="278"/>
      <c r="IA239" s="278"/>
      <c r="IB239" s="278"/>
      <c r="IC239" s="278"/>
      <c r="ID239" s="278"/>
      <c r="IE239" s="278"/>
      <c r="IF239" s="278"/>
      <c r="IG239" s="278"/>
      <c r="IH239" s="278"/>
      <c r="II239" s="278"/>
      <c r="IJ239" s="278"/>
      <c r="IK239" s="278"/>
      <c r="IL239" s="278"/>
      <c r="IM239" s="278"/>
      <c r="IN239" s="278"/>
      <c r="IO239" s="278"/>
      <c r="IP239" s="278"/>
      <c r="IQ239" s="278">
        <f>SUM(B239:IP239)</f>
        <v>253335</v>
      </c>
    </row>
    <row r="240" spans="1:251" s="289" customFormat="1" ht="14.5" customHeight="1" x14ac:dyDescent="0.3">
      <c r="A240" s="286" t="s">
        <v>403</v>
      </c>
      <c r="B240" s="274" t="s">
        <v>372</v>
      </c>
      <c r="C240" s="6">
        <v>1983</v>
      </c>
      <c r="D240" s="274" t="s">
        <v>276</v>
      </c>
      <c r="E240" s="273" t="s">
        <v>391</v>
      </c>
      <c r="F240" s="6">
        <v>250426</v>
      </c>
      <c r="G240" s="8"/>
      <c r="H240" s="317"/>
      <c r="I240" s="317"/>
      <c r="J240" s="317"/>
      <c r="K240" s="8" t="s">
        <v>129</v>
      </c>
      <c r="L240" s="273" t="s">
        <v>343</v>
      </c>
      <c r="M240" s="10" t="s">
        <v>389</v>
      </c>
      <c r="N240" s="274" t="s">
        <v>371</v>
      </c>
      <c r="O240" s="274" t="s">
        <v>167</v>
      </c>
      <c r="P240" s="8" t="s">
        <v>181</v>
      </c>
      <c r="Q240" s="9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</row>
    <row r="241" spans="1:251" s="289" customFormat="1" ht="15.5" customHeight="1" x14ac:dyDescent="0.3">
      <c r="A241" s="286" t="s">
        <v>397</v>
      </c>
      <c r="B241" s="274" t="s">
        <v>377</v>
      </c>
      <c r="C241" s="8"/>
      <c r="D241" s="274" t="s">
        <v>276</v>
      </c>
      <c r="E241" s="273" t="s">
        <v>391</v>
      </c>
      <c r="F241" s="6">
        <v>250426</v>
      </c>
      <c r="G241" s="8"/>
      <c r="H241" s="317"/>
      <c r="I241" s="317"/>
      <c r="J241" s="317"/>
      <c r="K241" s="8" t="s">
        <v>129</v>
      </c>
      <c r="L241" s="273" t="s">
        <v>131</v>
      </c>
      <c r="M241" s="10" t="s">
        <v>389</v>
      </c>
      <c r="N241" s="274" t="s">
        <v>371</v>
      </c>
      <c r="O241" s="274" t="s">
        <v>167</v>
      </c>
      <c r="P241" s="8"/>
      <c r="Q241" s="9"/>
      <c r="R241" s="8"/>
      <c r="S241" s="8" t="s">
        <v>413</v>
      </c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</row>
    <row r="242" spans="1:251" s="289" customFormat="1" x14ac:dyDescent="0.3">
      <c r="A242" s="286" t="s">
        <v>787</v>
      </c>
      <c r="B242" s="274" t="s">
        <v>117</v>
      </c>
      <c r="C242" s="6">
        <v>1994</v>
      </c>
      <c r="D242" s="274" t="s">
        <v>471</v>
      </c>
      <c r="E242" s="273" t="s">
        <v>731</v>
      </c>
      <c r="F242" s="6">
        <v>250603</v>
      </c>
      <c r="G242" s="8"/>
      <c r="H242" s="317"/>
      <c r="I242" s="317">
        <v>937</v>
      </c>
      <c r="J242" s="317"/>
      <c r="K242" s="8" t="s">
        <v>129</v>
      </c>
      <c r="L242" s="187" t="s">
        <v>193</v>
      </c>
      <c r="M242" s="10" t="s">
        <v>244</v>
      </c>
      <c r="N242" s="274" t="s">
        <v>139</v>
      </c>
      <c r="O242" s="128" t="s">
        <v>167</v>
      </c>
      <c r="P242" s="8" t="s">
        <v>181</v>
      </c>
      <c r="Q242" s="8" t="s">
        <v>273</v>
      </c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</row>
    <row r="243" spans="1:251" s="289" customFormat="1" x14ac:dyDescent="0.3">
      <c r="A243" s="286" t="s">
        <v>779</v>
      </c>
      <c r="B243" s="274" t="s">
        <v>117</v>
      </c>
      <c r="C243" s="6">
        <v>1994</v>
      </c>
      <c r="D243" s="274" t="s">
        <v>349</v>
      </c>
      <c r="E243" s="273" t="s">
        <v>780</v>
      </c>
      <c r="F243" s="6">
        <v>250524</v>
      </c>
      <c r="G243" s="8"/>
      <c r="H243" s="317"/>
      <c r="I243" s="317">
        <v>957</v>
      </c>
      <c r="J243" s="317"/>
      <c r="K243" s="8" t="s">
        <v>129</v>
      </c>
      <c r="L243" s="187" t="s">
        <v>193</v>
      </c>
      <c r="M243" s="10" t="s">
        <v>244</v>
      </c>
      <c r="N243" s="274" t="s">
        <v>139</v>
      </c>
      <c r="O243" s="128" t="s">
        <v>167</v>
      </c>
      <c r="P243" s="8" t="s">
        <v>181</v>
      </c>
      <c r="Q243" s="8" t="s">
        <v>273</v>
      </c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</row>
    <row r="244" spans="1:251" s="289" customFormat="1" x14ac:dyDescent="0.3">
      <c r="A244" s="286" t="s">
        <v>789</v>
      </c>
      <c r="B244" s="274" t="s">
        <v>117</v>
      </c>
      <c r="C244" s="6">
        <v>1994</v>
      </c>
      <c r="D244" s="274" t="s">
        <v>790</v>
      </c>
      <c r="E244" s="273" t="s">
        <v>791</v>
      </c>
      <c r="F244" s="6">
        <v>250606</v>
      </c>
      <c r="G244" s="8"/>
      <c r="H244" s="317"/>
      <c r="I244" s="317">
        <v>895</v>
      </c>
      <c r="J244" s="317"/>
      <c r="K244" s="8" t="s">
        <v>129</v>
      </c>
      <c r="L244" s="187" t="s">
        <v>193</v>
      </c>
      <c r="M244" s="10" t="s">
        <v>244</v>
      </c>
      <c r="N244" s="274" t="s">
        <v>139</v>
      </c>
      <c r="O244" s="128" t="s">
        <v>167</v>
      </c>
      <c r="P244" s="8" t="s">
        <v>181</v>
      </c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</row>
    <row r="245" spans="1:251" s="289" customFormat="1" x14ac:dyDescent="0.3">
      <c r="A245" s="95" t="s">
        <v>595</v>
      </c>
      <c r="B245" s="95" t="s">
        <v>596</v>
      </c>
      <c r="C245" s="95">
        <v>2016</v>
      </c>
      <c r="D245" s="42" t="s">
        <v>484</v>
      </c>
      <c r="E245" s="42" t="s">
        <v>472</v>
      </c>
      <c r="F245" s="42">
        <v>250505</v>
      </c>
      <c r="G245" s="39"/>
      <c r="H245" s="314">
        <v>66</v>
      </c>
      <c r="I245" s="314"/>
      <c r="J245" s="314"/>
      <c r="K245" s="39" t="s">
        <v>129</v>
      </c>
      <c r="L245" s="39" t="s">
        <v>138</v>
      </c>
      <c r="M245" s="39" t="s">
        <v>244</v>
      </c>
      <c r="N245" s="39" t="s">
        <v>485</v>
      </c>
      <c r="O245" s="39" t="s">
        <v>525</v>
      </c>
      <c r="P245" s="39" t="s">
        <v>15</v>
      </c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  <c r="CG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39"/>
      <c r="CV245" s="39"/>
      <c r="CW245" s="39"/>
      <c r="CX245" s="39"/>
      <c r="CY245" s="39"/>
      <c r="CZ245" s="39"/>
      <c r="DA245" s="39"/>
      <c r="DB245" s="39"/>
      <c r="DC245" s="39"/>
      <c r="DD245" s="39"/>
      <c r="DE245" s="39"/>
      <c r="DF245" s="39"/>
      <c r="DG245" s="39"/>
      <c r="DH245" s="39"/>
      <c r="DI245" s="39"/>
      <c r="DJ245" s="39"/>
      <c r="DK245" s="39"/>
      <c r="DL245" s="39"/>
      <c r="DM245" s="39"/>
      <c r="DN245" s="39"/>
      <c r="DO245" s="39"/>
      <c r="DP245" s="39"/>
      <c r="DQ245" s="39"/>
      <c r="DR245" s="39"/>
      <c r="DS245" s="39"/>
      <c r="DT245" s="39"/>
      <c r="DU245" s="39"/>
      <c r="DV245" s="39"/>
      <c r="DW245" s="39"/>
      <c r="DX245" s="39"/>
      <c r="DY245" s="39"/>
      <c r="DZ245" s="39"/>
      <c r="EA245" s="39"/>
      <c r="EB245" s="39"/>
      <c r="EC245" s="39"/>
      <c r="ED245" s="39"/>
      <c r="EE245" s="39"/>
      <c r="EF245" s="39"/>
      <c r="EG245" s="39"/>
      <c r="EH245" s="39"/>
      <c r="EI245" s="39"/>
      <c r="EJ245" s="39"/>
      <c r="EK245" s="39"/>
      <c r="EL245" s="39"/>
      <c r="EM245" s="39"/>
      <c r="EN245" s="39"/>
      <c r="EO245" s="39"/>
      <c r="EP245" s="39"/>
      <c r="EQ245" s="39"/>
      <c r="ER245" s="39"/>
      <c r="ES245" s="39"/>
      <c r="ET245" s="39"/>
      <c r="EU245" s="39"/>
      <c r="EV245" s="39"/>
      <c r="EW245" s="39"/>
      <c r="EX245" s="39"/>
      <c r="EY245" s="39"/>
      <c r="EZ245" s="39"/>
      <c r="FA245" s="39"/>
      <c r="FB245" s="39"/>
      <c r="FC245" s="39"/>
      <c r="FD245" s="39"/>
      <c r="FE245" s="39"/>
      <c r="FF245" s="39"/>
      <c r="FG245" s="39"/>
      <c r="FH245" s="39"/>
      <c r="FI245" s="39"/>
      <c r="FJ245" s="39"/>
      <c r="FK245" s="39"/>
      <c r="FL245" s="39"/>
      <c r="FM245" s="39"/>
      <c r="FN245" s="39"/>
      <c r="FO245" s="39"/>
      <c r="FP245" s="39"/>
      <c r="FQ245" s="39"/>
      <c r="FR245" s="39"/>
      <c r="FS245" s="39"/>
      <c r="FT245" s="39"/>
      <c r="FU245" s="39"/>
      <c r="FV245" s="39"/>
      <c r="FW245" s="39"/>
      <c r="FX245" s="39"/>
      <c r="FY245" s="39"/>
      <c r="FZ245" s="39"/>
      <c r="GA245" s="39"/>
      <c r="GB245" s="39"/>
      <c r="GC245" s="39"/>
      <c r="GD245" s="39"/>
      <c r="GE245" s="39"/>
      <c r="GF245" s="39"/>
      <c r="GG245" s="39"/>
      <c r="GH245" s="39"/>
      <c r="GI245" s="39"/>
      <c r="GJ245" s="39"/>
      <c r="GK245" s="39"/>
      <c r="GL245" s="39"/>
      <c r="GM245" s="39"/>
      <c r="GN245" s="39"/>
      <c r="GO245" s="39"/>
      <c r="GP245" s="39"/>
      <c r="GQ245" s="39"/>
      <c r="GR245" s="39"/>
      <c r="GS245" s="39"/>
      <c r="GT245" s="39"/>
      <c r="GU245" s="39"/>
      <c r="GV245" s="39"/>
      <c r="GW245" s="39"/>
      <c r="GX245" s="39"/>
      <c r="GY245" s="39"/>
      <c r="GZ245" s="39"/>
      <c r="HA245" s="39"/>
      <c r="HB245" s="39"/>
      <c r="HC245" s="39"/>
      <c r="HD245" s="39"/>
      <c r="HE245" s="39"/>
      <c r="HF245" s="39"/>
      <c r="HG245" s="39"/>
      <c r="HH245" s="39"/>
      <c r="HI245" s="39"/>
      <c r="HJ245" s="39"/>
      <c r="HK245" s="39"/>
      <c r="HL245" s="39"/>
      <c r="HM245" s="39"/>
      <c r="HN245" s="39"/>
      <c r="HO245" s="39"/>
      <c r="HP245" s="39"/>
      <c r="HQ245" s="39"/>
      <c r="HR245" s="39"/>
      <c r="HS245" s="39"/>
      <c r="HT245" s="39"/>
      <c r="HU245" s="39"/>
      <c r="HV245" s="39"/>
      <c r="HW245" s="39"/>
      <c r="HX245" s="39"/>
      <c r="HY245" s="39"/>
      <c r="HZ245" s="39"/>
      <c r="IA245" s="39"/>
      <c r="IB245" s="39"/>
      <c r="IC245" s="39"/>
      <c r="ID245" s="39"/>
      <c r="IE245" s="39"/>
      <c r="IF245" s="39"/>
      <c r="IG245" s="39"/>
      <c r="IH245" s="39"/>
      <c r="II245" s="39"/>
      <c r="IJ245" s="39"/>
      <c r="IK245" s="39"/>
      <c r="IL245" s="39"/>
      <c r="IM245" s="39"/>
      <c r="IN245" s="39"/>
      <c r="IO245" s="39"/>
      <c r="IP245" s="39"/>
      <c r="IQ245" s="39"/>
    </row>
    <row r="246" spans="1:251" s="77" customFormat="1" x14ac:dyDescent="0.25">
      <c r="A246" s="77" t="s">
        <v>749</v>
      </c>
      <c r="B246" s="95" t="s">
        <v>596</v>
      </c>
      <c r="C246" s="95">
        <v>2016</v>
      </c>
      <c r="D246" s="77" t="s">
        <v>736</v>
      </c>
      <c r="E246" s="77" t="s">
        <v>472</v>
      </c>
      <c r="F246" s="77">
        <v>250519</v>
      </c>
      <c r="G246" s="11"/>
      <c r="H246" s="316"/>
      <c r="I246" s="316"/>
      <c r="J246" s="316"/>
      <c r="K246" s="77" t="s">
        <v>129</v>
      </c>
      <c r="L246" s="184" t="s">
        <v>138</v>
      </c>
      <c r="M246" s="77" t="s">
        <v>244</v>
      </c>
      <c r="N246" s="77" t="s">
        <v>485</v>
      </c>
      <c r="O246" s="77" t="s">
        <v>525</v>
      </c>
    </row>
    <row r="247" spans="1:251" s="289" customFormat="1" x14ac:dyDescent="0.3">
      <c r="A247" s="6">
        <v>2.13</v>
      </c>
      <c r="B247" s="41" t="s">
        <v>142</v>
      </c>
      <c r="C247" s="39">
        <v>2007</v>
      </c>
      <c r="D247" s="5" t="s">
        <v>36</v>
      </c>
      <c r="E247" s="5" t="s">
        <v>219</v>
      </c>
      <c r="F247" s="6">
        <v>250113</v>
      </c>
      <c r="G247" s="5"/>
      <c r="H247" s="316">
        <v>515</v>
      </c>
      <c r="I247" s="316">
        <v>10</v>
      </c>
      <c r="J247" s="313"/>
      <c r="K247" s="5" t="s">
        <v>129</v>
      </c>
      <c r="L247" s="5" t="s">
        <v>131</v>
      </c>
      <c r="M247" s="5" t="s">
        <v>246</v>
      </c>
      <c r="N247" s="41" t="s">
        <v>217</v>
      </c>
      <c r="O247" s="128" t="s">
        <v>167</v>
      </c>
      <c r="P247" s="8" t="s">
        <v>181</v>
      </c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</row>
    <row r="248" spans="1:251" s="289" customFormat="1" x14ac:dyDescent="0.3">
      <c r="A248" s="6">
        <v>5.98</v>
      </c>
      <c r="B248" s="41" t="s">
        <v>142</v>
      </c>
      <c r="C248" s="39">
        <v>2007</v>
      </c>
      <c r="D248" s="5" t="s">
        <v>134</v>
      </c>
      <c r="E248" s="5" t="s">
        <v>219</v>
      </c>
      <c r="F248" s="6">
        <v>250217</v>
      </c>
      <c r="G248" s="6"/>
      <c r="H248" s="313"/>
      <c r="I248" s="313"/>
      <c r="J248" s="313"/>
      <c r="K248" s="5" t="s">
        <v>129</v>
      </c>
      <c r="L248" s="5" t="s">
        <v>131</v>
      </c>
      <c r="M248" s="5" t="s">
        <v>246</v>
      </c>
      <c r="N248" s="41" t="s">
        <v>217</v>
      </c>
      <c r="O248" s="128" t="s">
        <v>167</v>
      </c>
      <c r="P248" s="5" t="s">
        <v>181</v>
      </c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</row>
    <row r="249" spans="1:251" s="289" customFormat="1" x14ac:dyDescent="0.3">
      <c r="A249" s="42" t="s">
        <v>597</v>
      </c>
      <c r="B249" s="175" t="s">
        <v>118</v>
      </c>
      <c r="C249" s="42">
        <v>2006</v>
      </c>
      <c r="D249" s="276" t="s">
        <v>471</v>
      </c>
      <c r="E249" s="42" t="s">
        <v>472</v>
      </c>
      <c r="F249" s="42">
        <v>250505</v>
      </c>
      <c r="G249" s="278"/>
      <c r="H249" s="314">
        <v>0</v>
      </c>
      <c r="I249" s="314">
        <v>0</v>
      </c>
      <c r="J249" s="314"/>
      <c r="K249" s="39" t="s">
        <v>129</v>
      </c>
      <c r="L249" s="187" t="s">
        <v>205</v>
      </c>
      <c r="M249" s="39" t="s">
        <v>244</v>
      </c>
      <c r="N249" s="42" t="s">
        <v>533</v>
      </c>
      <c r="O249" s="42" t="s">
        <v>525</v>
      </c>
      <c r="P249" s="278" t="s">
        <v>181</v>
      </c>
      <c r="Q249" s="278"/>
      <c r="R249" s="278"/>
      <c r="S249" s="42"/>
      <c r="T249" s="278">
        <v>24</v>
      </c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  <c r="AJ249" s="278"/>
      <c r="AK249" s="278"/>
      <c r="AL249" s="278"/>
      <c r="AM249" s="278"/>
      <c r="AN249" s="278"/>
      <c r="AO249" s="278"/>
      <c r="AP249" s="278"/>
      <c r="AQ249" s="278"/>
      <c r="AR249" s="278"/>
      <c r="AS249" s="278"/>
      <c r="AT249" s="278"/>
      <c r="AU249" s="278"/>
      <c r="AV249" s="278"/>
      <c r="AW249" s="278"/>
      <c r="AX249" s="278"/>
      <c r="AY249" s="278"/>
      <c r="AZ249" s="278"/>
      <c r="BA249" s="278"/>
      <c r="BB249" s="278"/>
      <c r="BC249" s="278"/>
      <c r="BD249" s="278"/>
      <c r="BE249" s="278"/>
      <c r="BF249" s="278"/>
      <c r="BG249" s="278"/>
      <c r="BH249" s="278"/>
      <c r="BI249" s="278"/>
      <c r="BJ249" s="278"/>
      <c r="BK249" s="278"/>
      <c r="BL249" s="278"/>
      <c r="BM249" s="278"/>
      <c r="BN249" s="278"/>
      <c r="BO249" s="278"/>
      <c r="BP249" s="278"/>
      <c r="BQ249" s="278"/>
      <c r="BR249" s="278"/>
      <c r="BS249" s="278"/>
      <c r="BT249" s="278"/>
      <c r="BU249" s="278"/>
      <c r="BV249" s="278"/>
      <c r="BW249" s="278"/>
      <c r="BX249" s="278"/>
      <c r="BY249" s="278"/>
      <c r="BZ249" s="278"/>
      <c r="CA249" s="278"/>
      <c r="CB249" s="278"/>
      <c r="CC249" s="278"/>
      <c r="CD249" s="278"/>
      <c r="CE249" s="278"/>
      <c r="CF249" s="278"/>
      <c r="CG249" s="278"/>
      <c r="CH249" s="278"/>
      <c r="CI249" s="278"/>
      <c r="CJ249" s="278"/>
      <c r="CK249" s="278"/>
      <c r="CL249" s="278"/>
      <c r="CM249" s="278"/>
      <c r="CN249" s="278"/>
      <c r="CO249" s="278"/>
      <c r="CP249" s="278"/>
      <c r="CQ249" s="278"/>
      <c r="CR249" s="278"/>
      <c r="CS249" s="278"/>
      <c r="CT249" s="278"/>
      <c r="CU249" s="278"/>
      <c r="CV249" s="278"/>
      <c r="CW249" s="278"/>
      <c r="CX249" s="278"/>
      <c r="CY249" s="278"/>
      <c r="CZ249" s="278"/>
      <c r="DA249" s="278"/>
      <c r="DB249" s="278"/>
      <c r="DC249" s="278"/>
      <c r="DD249" s="278"/>
      <c r="DE249" s="278"/>
      <c r="DF249" s="278"/>
      <c r="DG249" s="278"/>
      <c r="DH249" s="278"/>
      <c r="DI249" s="278"/>
      <c r="DJ249" s="278"/>
      <c r="DK249" s="278"/>
      <c r="DL249" s="278"/>
      <c r="DM249" s="278"/>
      <c r="DN249" s="278"/>
      <c r="DO249" s="278"/>
      <c r="DP249" s="278"/>
      <c r="DQ249" s="278"/>
      <c r="DR249" s="278"/>
      <c r="DS249" s="278"/>
      <c r="DT249" s="278"/>
      <c r="DU249" s="278"/>
      <c r="DV249" s="278"/>
      <c r="DW249" s="278"/>
      <c r="DX249" s="278"/>
      <c r="DY249" s="278"/>
      <c r="DZ249" s="278"/>
      <c r="EA249" s="278"/>
      <c r="EB249" s="278"/>
      <c r="EC249" s="278"/>
      <c r="ED249" s="278"/>
      <c r="EE249" s="278"/>
      <c r="EF249" s="278"/>
      <c r="EG249" s="278"/>
      <c r="EH249" s="278"/>
      <c r="EI249" s="278"/>
      <c r="EJ249" s="278"/>
      <c r="EK249" s="278"/>
      <c r="EL249" s="278"/>
      <c r="EM249" s="278"/>
      <c r="EN249" s="278"/>
      <c r="EO249" s="278"/>
      <c r="EP249" s="278"/>
      <c r="EQ249" s="278"/>
      <c r="ER249" s="278"/>
      <c r="ES249" s="278"/>
      <c r="ET249" s="278"/>
      <c r="EU249" s="278"/>
      <c r="EV249" s="278"/>
      <c r="EW249" s="278"/>
      <c r="EX249" s="278"/>
      <c r="EY249" s="278"/>
      <c r="EZ249" s="278"/>
      <c r="FA249" s="278"/>
      <c r="FB249" s="278"/>
      <c r="FC249" s="278"/>
      <c r="FD249" s="278"/>
      <c r="FE249" s="278"/>
      <c r="FF249" s="278"/>
      <c r="FG249" s="278"/>
      <c r="FH249" s="278"/>
      <c r="FI249" s="278"/>
      <c r="FJ249" s="278"/>
      <c r="FK249" s="278"/>
      <c r="FL249" s="278"/>
      <c r="FM249" s="278"/>
      <c r="FN249" s="278"/>
      <c r="FO249" s="278"/>
      <c r="FP249" s="278"/>
      <c r="FQ249" s="278"/>
      <c r="FR249" s="278"/>
      <c r="FS249" s="278"/>
      <c r="FT249" s="278"/>
      <c r="FU249" s="278"/>
      <c r="FV249" s="278"/>
      <c r="FW249" s="278"/>
      <c r="FX249" s="278"/>
      <c r="FY249" s="278"/>
      <c r="FZ249" s="278"/>
      <c r="GA249" s="278"/>
      <c r="GB249" s="278"/>
      <c r="GC249" s="278"/>
      <c r="GD249" s="278"/>
      <c r="GE249" s="278"/>
      <c r="GF249" s="278"/>
      <c r="GG249" s="278"/>
      <c r="GH249" s="278"/>
      <c r="GI249" s="278"/>
      <c r="GJ249" s="278"/>
      <c r="GK249" s="278"/>
      <c r="GL249" s="278"/>
      <c r="GM249" s="278"/>
      <c r="GN249" s="278"/>
      <c r="GO249" s="278"/>
      <c r="GP249" s="278"/>
      <c r="GQ249" s="278"/>
      <c r="GR249" s="278"/>
      <c r="GS249" s="278"/>
      <c r="GT249" s="278"/>
      <c r="GU249" s="278"/>
      <c r="GV249" s="278"/>
      <c r="GW249" s="278"/>
      <c r="GX249" s="278"/>
      <c r="GY249" s="278"/>
      <c r="GZ249" s="278"/>
      <c r="HA249" s="278"/>
      <c r="HB249" s="278"/>
      <c r="HC249" s="278"/>
      <c r="HD249" s="278"/>
      <c r="HE249" s="278"/>
      <c r="HF249" s="278"/>
      <c r="HG249" s="278"/>
      <c r="HH249" s="278"/>
      <c r="HI249" s="278"/>
      <c r="HJ249" s="278"/>
      <c r="HK249" s="278"/>
      <c r="HL249" s="278"/>
      <c r="HM249" s="278"/>
      <c r="HN249" s="278"/>
      <c r="HO249" s="278"/>
      <c r="HP249" s="278"/>
      <c r="HQ249" s="278"/>
      <c r="HR249" s="278"/>
      <c r="HS249" s="278"/>
      <c r="HT249" s="278"/>
      <c r="HU249" s="278"/>
      <c r="HV249" s="278"/>
      <c r="HW249" s="278"/>
      <c r="HX249" s="278"/>
      <c r="HY249" s="278"/>
      <c r="HZ249" s="278"/>
      <c r="IA249" s="278"/>
      <c r="IB249" s="278"/>
      <c r="IC249" s="278"/>
      <c r="ID249" s="278"/>
      <c r="IE249" s="278"/>
      <c r="IF249" s="278"/>
      <c r="IG249" s="278"/>
      <c r="IH249" s="278"/>
      <c r="II249" s="278"/>
      <c r="IJ249" s="278"/>
      <c r="IK249" s="278"/>
      <c r="IL249" s="278"/>
      <c r="IM249" s="278"/>
      <c r="IN249" s="278"/>
      <c r="IO249" s="278"/>
      <c r="IP249" s="278"/>
      <c r="IQ249" s="278"/>
    </row>
    <row r="250" spans="1:251" s="289" customFormat="1" x14ac:dyDescent="0.3">
      <c r="A250" s="70" t="s">
        <v>271</v>
      </c>
      <c r="B250" s="175" t="s">
        <v>118</v>
      </c>
      <c r="C250" s="6">
        <v>2006</v>
      </c>
      <c r="D250" s="8" t="s">
        <v>264</v>
      </c>
      <c r="E250" s="5" t="s">
        <v>269</v>
      </c>
      <c r="F250" s="6">
        <v>250216</v>
      </c>
      <c r="G250" s="5"/>
      <c r="H250" s="316">
        <v>1035</v>
      </c>
      <c r="I250" s="316"/>
      <c r="J250" s="313"/>
      <c r="K250" s="5" t="s">
        <v>129</v>
      </c>
      <c r="L250" s="187" t="s">
        <v>205</v>
      </c>
      <c r="M250" s="5" t="s">
        <v>244</v>
      </c>
      <c r="N250" s="6" t="s">
        <v>272</v>
      </c>
      <c r="O250" s="128" t="s">
        <v>270</v>
      </c>
      <c r="P250" s="8" t="s">
        <v>181</v>
      </c>
      <c r="Q250" s="213" t="s">
        <v>273</v>
      </c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</row>
    <row r="251" spans="1:251" s="289" customFormat="1" x14ac:dyDescent="0.3">
      <c r="A251" s="42" t="s">
        <v>735</v>
      </c>
      <c r="B251" s="175" t="s">
        <v>118</v>
      </c>
      <c r="C251" s="42">
        <v>2006</v>
      </c>
      <c r="D251" s="276" t="s">
        <v>736</v>
      </c>
      <c r="E251" s="42" t="s">
        <v>733</v>
      </c>
      <c r="F251" s="42">
        <v>250514</v>
      </c>
      <c r="G251" s="278"/>
      <c r="H251" s="314">
        <v>1028</v>
      </c>
      <c r="I251" s="314">
        <v>854</v>
      </c>
      <c r="J251" s="314"/>
      <c r="K251" s="39" t="s">
        <v>129</v>
      </c>
      <c r="L251" s="187" t="s">
        <v>205</v>
      </c>
      <c r="M251" s="39" t="s">
        <v>244</v>
      </c>
      <c r="N251" s="42" t="s">
        <v>533</v>
      </c>
      <c r="O251" s="42" t="s">
        <v>525</v>
      </c>
      <c r="P251" s="278" t="s">
        <v>181</v>
      </c>
      <c r="Q251" s="278"/>
      <c r="R251" s="278"/>
      <c r="S251" s="42"/>
      <c r="T251" s="278">
        <v>24</v>
      </c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  <c r="AI251" s="278"/>
      <c r="AJ251" s="278"/>
      <c r="AK251" s="278"/>
      <c r="AL251" s="278"/>
      <c r="AM251" s="278"/>
      <c r="AN251" s="278"/>
      <c r="AO251" s="278"/>
      <c r="AP251" s="278"/>
      <c r="AQ251" s="278"/>
      <c r="AR251" s="278"/>
      <c r="AS251" s="278"/>
      <c r="AT251" s="278"/>
      <c r="AU251" s="278"/>
      <c r="AV251" s="278"/>
      <c r="AW251" s="278"/>
      <c r="AX251" s="278"/>
      <c r="AY251" s="278"/>
      <c r="AZ251" s="278"/>
      <c r="BA251" s="278"/>
      <c r="BB251" s="278"/>
      <c r="BC251" s="278"/>
      <c r="BD251" s="278"/>
      <c r="BE251" s="278"/>
      <c r="BF251" s="278"/>
      <c r="BG251" s="278"/>
      <c r="BH251" s="278"/>
      <c r="BI251" s="278"/>
      <c r="BJ251" s="278"/>
      <c r="BK251" s="278"/>
      <c r="BL251" s="278"/>
      <c r="BM251" s="278"/>
      <c r="BN251" s="278"/>
      <c r="BO251" s="278"/>
      <c r="BP251" s="278"/>
      <c r="BQ251" s="278"/>
      <c r="BR251" s="278"/>
      <c r="BS251" s="278"/>
      <c r="BT251" s="278"/>
      <c r="BU251" s="278"/>
      <c r="BV251" s="278"/>
      <c r="BW251" s="278"/>
      <c r="BX251" s="278"/>
      <c r="BY251" s="278"/>
      <c r="BZ251" s="278"/>
      <c r="CA251" s="278"/>
      <c r="CB251" s="278"/>
      <c r="CC251" s="278"/>
      <c r="CD251" s="278"/>
      <c r="CE251" s="278"/>
      <c r="CF251" s="278"/>
      <c r="CG251" s="278"/>
      <c r="CH251" s="278"/>
      <c r="CI251" s="278"/>
      <c r="CJ251" s="278"/>
      <c r="CK251" s="278"/>
      <c r="CL251" s="278"/>
      <c r="CM251" s="278"/>
      <c r="CN251" s="278"/>
      <c r="CO251" s="278"/>
      <c r="CP251" s="278"/>
      <c r="CQ251" s="278"/>
      <c r="CR251" s="278"/>
      <c r="CS251" s="278"/>
      <c r="CT251" s="278"/>
      <c r="CU251" s="278"/>
      <c r="CV251" s="278"/>
      <c r="CW251" s="278"/>
      <c r="CX251" s="278"/>
      <c r="CY251" s="278"/>
      <c r="CZ251" s="278"/>
      <c r="DA251" s="278"/>
      <c r="DB251" s="278"/>
      <c r="DC251" s="278"/>
      <c r="DD251" s="278"/>
      <c r="DE251" s="278"/>
      <c r="DF251" s="278"/>
      <c r="DG251" s="278"/>
      <c r="DH251" s="278"/>
      <c r="DI251" s="278"/>
      <c r="DJ251" s="278"/>
      <c r="DK251" s="278"/>
      <c r="DL251" s="278"/>
      <c r="DM251" s="278"/>
      <c r="DN251" s="278"/>
      <c r="DO251" s="278"/>
      <c r="DP251" s="278"/>
      <c r="DQ251" s="278"/>
      <c r="DR251" s="278"/>
      <c r="DS251" s="278"/>
      <c r="DT251" s="278"/>
      <c r="DU251" s="278"/>
      <c r="DV251" s="278"/>
      <c r="DW251" s="278"/>
      <c r="DX251" s="278"/>
      <c r="DY251" s="278"/>
      <c r="DZ251" s="278"/>
      <c r="EA251" s="278"/>
      <c r="EB251" s="278"/>
      <c r="EC251" s="278"/>
      <c r="ED251" s="278"/>
      <c r="EE251" s="278"/>
      <c r="EF251" s="278"/>
      <c r="EG251" s="278"/>
      <c r="EH251" s="278"/>
      <c r="EI251" s="278"/>
      <c r="EJ251" s="278"/>
      <c r="EK251" s="278"/>
      <c r="EL251" s="278"/>
      <c r="EM251" s="278"/>
      <c r="EN251" s="278"/>
      <c r="EO251" s="278"/>
      <c r="EP251" s="278"/>
      <c r="EQ251" s="278"/>
      <c r="ER251" s="278"/>
      <c r="ES251" s="278"/>
      <c r="ET251" s="278"/>
      <c r="EU251" s="278"/>
      <c r="EV251" s="278"/>
      <c r="EW251" s="278"/>
      <c r="EX251" s="278"/>
      <c r="EY251" s="278"/>
      <c r="EZ251" s="278"/>
      <c r="FA251" s="278"/>
      <c r="FB251" s="278"/>
      <c r="FC251" s="278"/>
      <c r="FD251" s="278"/>
      <c r="FE251" s="278"/>
      <c r="FF251" s="278"/>
      <c r="FG251" s="278"/>
      <c r="FH251" s="278"/>
      <c r="FI251" s="278"/>
      <c r="FJ251" s="278"/>
      <c r="FK251" s="278"/>
      <c r="FL251" s="278"/>
      <c r="FM251" s="278"/>
      <c r="FN251" s="278"/>
      <c r="FO251" s="278"/>
      <c r="FP251" s="278"/>
      <c r="FQ251" s="278"/>
      <c r="FR251" s="278"/>
      <c r="FS251" s="278"/>
      <c r="FT251" s="278"/>
      <c r="FU251" s="278"/>
      <c r="FV251" s="278"/>
      <c r="FW251" s="278"/>
      <c r="FX251" s="278"/>
      <c r="FY251" s="278"/>
      <c r="FZ251" s="278"/>
      <c r="GA251" s="278"/>
      <c r="GB251" s="278"/>
      <c r="GC251" s="278"/>
      <c r="GD251" s="278"/>
      <c r="GE251" s="278"/>
      <c r="GF251" s="278"/>
      <c r="GG251" s="278"/>
      <c r="GH251" s="278"/>
      <c r="GI251" s="278"/>
      <c r="GJ251" s="278"/>
      <c r="GK251" s="278"/>
      <c r="GL251" s="278"/>
      <c r="GM251" s="278"/>
      <c r="GN251" s="278"/>
      <c r="GO251" s="278"/>
      <c r="GP251" s="278"/>
      <c r="GQ251" s="278"/>
      <c r="GR251" s="278"/>
      <c r="GS251" s="278"/>
      <c r="GT251" s="278"/>
      <c r="GU251" s="278"/>
      <c r="GV251" s="278"/>
      <c r="GW251" s="278"/>
      <c r="GX251" s="278"/>
      <c r="GY251" s="278"/>
      <c r="GZ251" s="278"/>
      <c r="HA251" s="278"/>
      <c r="HB251" s="278"/>
      <c r="HC251" s="278"/>
      <c r="HD251" s="278"/>
      <c r="HE251" s="278"/>
      <c r="HF251" s="278"/>
      <c r="HG251" s="278"/>
      <c r="HH251" s="278"/>
      <c r="HI251" s="278"/>
      <c r="HJ251" s="278"/>
      <c r="HK251" s="278"/>
      <c r="HL251" s="278"/>
      <c r="HM251" s="278"/>
      <c r="HN251" s="278"/>
      <c r="HO251" s="278"/>
      <c r="HP251" s="278"/>
      <c r="HQ251" s="278"/>
      <c r="HR251" s="278"/>
      <c r="HS251" s="278"/>
      <c r="HT251" s="278"/>
      <c r="HU251" s="278"/>
      <c r="HV251" s="278"/>
      <c r="HW251" s="278"/>
      <c r="HX251" s="278"/>
      <c r="HY251" s="278"/>
      <c r="HZ251" s="278"/>
      <c r="IA251" s="278"/>
      <c r="IB251" s="278"/>
      <c r="IC251" s="278"/>
      <c r="ID251" s="278"/>
      <c r="IE251" s="278"/>
      <c r="IF251" s="278"/>
      <c r="IG251" s="278"/>
      <c r="IH251" s="278"/>
      <c r="II251" s="278"/>
      <c r="IJ251" s="278"/>
      <c r="IK251" s="278"/>
      <c r="IL251" s="278"/>
      <c r="IM251" s="278"/>
      <c r="IN251" s="278"/>
      <c r="IO251" s="278"/>
      <c r="IP251" s="278"/>
      <c r="IQ251" s="278"/>
    </row>
    <row r="252" spans="1:251" s="289" customFormat="1" x14ac:dyDescent="0.3">
      <c r="A252" s="194">
        <v>18.82</v>
      </c>
      <c r="B252" s="6" t="s">
        <v>116</v>
      </c>
      <c r="C252" s="77">
        <v>1948</v>
      </c>
      <c r="D252" s="5" t="s">
        <v>740</v>
      </c>
      <c r="E252" s="5" t="s">
        <v>472</v>
      </c>
      <c r="F252" s="6">
        <v>250515</v>
      </c>
      <c r="G252" s="5"/>
      <c r="H252" s="316"/>
      <c r="I252" s="316"/>
      <c r="J252" s="316">
        <v>364</v>
      </c>
      <c r="K252" s="5" t="s">
        <v>129</v>
      </c>
      <c r="L252" s="269" t="s">
        <v>187</v>
      </c>
      <c r="M252" s="5" t="s">
        <v>245</v>
      </c>
      <c r="N252" s="8" t="s">
        <v>147</v>
      </c>
      <c r="O252" s="128" t="s">
        <v>167</v>
      </c>
      <c r="P252" s="8" t="s">
        <v>181</v>
      </c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8"/>
      <c r="AS252" s="128"/>
      <c r="AT252" s="128"/>
      <c r="AU252" s="128"/>
      <c r="AV252" s="128"/>
      <c r="AW252" s="128"/>
      <c r="AX252" s="128"/>
      <c r="AY252" s="128"/>
      <c r="AZ252" s="128"/>
      <c r="BA252" s="128"/>
      <c r="BB252" s="128"/>
      <c r="BC252" s="128"/>
      <c r="BD252" s="128"/>
      <c r="BE252" s="128"/>
      <c r="BF252" s="128"/>
      <c r="BG252" s="128"/>
      <c r="BH252" s="128"/>
      <c r="BI252" s="128"/>
      <c r="BJ252" s="128"/>
      <c r="BK252" s="128"/>
      <c r="BL252" s="128"/>
      <c r="BM252" s="128"/>
      <c r="BN252" s="128"/>
      <c r="BO252" s="128"/>
      <c r="BP252" s="128"/>
      <c r="BQ252" s="128"/>
      <c r="BR252" s="128"/>
      <c r="BS252" s="128"/>
      <c r="BT252" s="128"/>
      <c r="BU252" s="128"/>
      <c r="BV252" s="128"/>
      <c r="BW252" s="128"/>
      <c r="BX252" s="128"/>
      <c r="BY252" s="128"/>
      <c r="BZ252" s="128"/>
      <c r="CA252" s="128"/>
      <c r="CB252" s="128"/>
      <c r="CC252" s="128"/>
      <c r="CD252" s="128"/>
      <c r="CE252" s="128"/>
      <c r="CF252" s="128"/>
      <c r="CG252" s="128"/>
      <c r="CH252" s="128"/>
      <c r="CI252" s="128"/>
      <c r="CJ252" s="128"/>
      <c r="CK252" s="128"/>
      <c r="CL252" s="128"/>
      <c r="CM252" s="128"/>
      <c r="CN252" s="128"/>
      <c r="CO252" s="128"/>
      <c r="CP252" s="128"/>
      <c r="CQ252" s="128"/>
      <c r="CR252" s="128"/>
      <c r="CS252" s="128"/>
      <c r="CT252" s="128"/>
      <c r="CU252" s="128"/>
      <c r="CV252" s="128"/>
      <c r="CW252" s="128"/>
      <c r="CX252" s="128"/>
      <c r="CY252" s="128"/>
      <c r="CZ252" s="128"/>
      <c r="DA252" s="128"/>
      <c r="DB252" s="128"/>
      <c r="DC252" s="128"/>
      <c r="DD252" s="128"/>
      <c r="DE252" s="128"/>
      <c r="DF252" s="128"/>
      <c r="DG252" s="128"/>
      <c r="DH252" s="128"/>
      <c r="DI252" s="128"/>
      <c r="DJ252" s="128"/>
      <c r="DK252" s="128"/>
      <c r="DL252" s="128"/>
      <c r="DM252" s="128"/>
      <c r="DN252" s="128"/>
      <c r="DO252" s="128"/>
      <c r="DP252" s="128"/>
      <c r="DQ252" s="128"/>
      <c r="DR252" s="128"/>
      <c r="DS252" s="128"/>
      <c r="DT252" s="128"/>
      <c r="DU252" s="128"/>
      <c r="DV252" s="128"/>
      <c r="DW252" s="128"/>
      <c r="DX252" s="128"/>
      <c r="DY252" s="128"/>
      <c r="DZ252" s="128"/>
      <c r="EA252" s="128"/>
      <c r="EB252" s="128"/>
      <c r="EC252" s="128"/>
      <c r="ED252" s="128"/>
      <c r="EE252" s="128"/>
      <c r="EF252" s="128"/>
      <c r="EG252" s="128"/>
      <c r="EH252" s="128"/>
      <c r="EI252" s="128"/>
      <c r="EJ252" s="128"/>
      <c r="EK252" s="128"/>
      <c r="EL252" s="128"/>
      <c r="EM252" s="128"/>
      <c r="EN252" s="128"/>
      <c r="EO252" s="128"/>
      <c r="EP252" s="128"/>
      <c r="EQ252" s="128"/>
      <c r="ER252" s="128"/>
      <c r="ES252" s="128"/>
      <c r="ET252" s="128"/>
      <c r="EU252" s="128"/>
      <c r="EV252" s="128"/>
      <c r="EW252" s="128"/>
      <c r="EX252" s="128"/>
      <c r="EY252" s="128"/>
      <c r="EZ252" s="128"/>
      <c r="FA252" s="128"/>
      <c r="FB252" s="128"/>
      <c r="FC252" s="128"/>
      <c r="FD252" s="128"/>
      <c r="FE252" s="128"/>
      <c r="FF252" s="128"/>
      <c r="FG252" s="128"/>
      <c r="FH252" s="128"/>
      <c r="FI252" s="128"/>
      <c r="FJ252" s="128"/>
      <c r="FK252" s="128"/>
      <c r="FL252" s="128"/>
      <c r="FM252" s="128"/>
      <c r="FN252" s="128"/>
      <c r="FO252" s="128"/>
      <c r="FP252" s="128"/>
      <c r="FQ252" s="128"/>
      <c r="FR252" s="128"/>
      <c r="FS252" s="128"/>
      <c r="FT252" s="128"/>
      <c r="FU252" s="128"/>
      <c r="FV252" s="128"/>
      <c r="FW252" s="128"/>
      <c r="FX252" s="128"/>
      <c r="FY252" s="128"/>
      <c r="FZ252" s="128"/>
      <c r="GA252" s="128"/>
      <c r="GB252" s="128"/>
      <c r="GC252" s="128"/>
      <c r="GD252" s="128"/>
      <c r="GE252" s="128"/>
      <c r="GF252" s="128"/>
      <c r="GG252" s="128"/>
      <c r="GH252" s="128"/>
      <c r="GI252" s="128"/>
      <c r="GJ252" s="128"/>
      <c r="GK252" s="128"/>
      <c r="GL252" s="128"/>
      <c r="GM252" s="128"/>
      <c r="GN252" s="128"/>
      <c r="GO252" s="128"/>
      <c r="GP252" s="128"/>
      <c r="GQ252" s="128"/>
      <c r="GR252" s="128"/>
      <c r="GS252" s="128"/>
      <c r="GT252" s="128"/>
      <c r="GU252" s="128"/>
      <c r="GV252" s="128"/>
      <c r="GW252" s="128"/>
      <c r="GX252" s="128"/>
      <c r="GY252" s="128"/>
      <c r="GZ252" s="128"/>
      <c r="HA252" s="128"/>
      <c r="HB252" s="128"/>
      <c r="HC252" s="128"/>
      <c r="HD252" s="128"/>
      <c r="HE252" s="128"/>
      <c r="HF252" s="128"/>
      <c r="HG252" s="128"/>
      <c r="HH252" s="128"/>
      <c r="HI252" s="128"/>
      <c r="HJ252" s="128"/>
      <c r="HK252" s="128"/>
      <c r="HL252" s="128"/>
      <c r="HM252" s="128"/>
      <c r="HN252" s="128"/>
      <c r="HO252" s="128"/>
      <c r="HP252" s="128"/>
      <c r="HQ252" s="128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8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</row>
    <row r="253" spans="1:251" s="289" customFormat="1" x14ac:dyDescent="0.3">
      <c r="A253" s="194">
        <v>8.8000000000000007</v>
      </c>
      <c r="B253" s="6" t="s">
        <v>116</v>
      </c>
      <c r="C253" s="77">
        <v>1948</v>
      </c>
      <c r="D253" s="5" t="s">
        <v>737</v>
      </c>
      <c r="E253" s="5" t="s">
        <v>472</v>
      </c>
      <c r="F253" s="6">
        <v>250515</v>
      </c>
      <c r="G253" s="5"/>
      <c r="H253" s="316"/>
      <c r="I253" s="316"/>
      <c r="J253" s="316">
        <v>646</v>
      </c>
      <c r="K253" s="5" t="s">
        <v>129</v>
      </c>
      <c r="L253" s="269" t="s">
        <v>187</v>
      </c>
      <c r="M253" s="5" t="s">
        <v>245</v>
      </c>
      <c r="N253" s="8" t="s">
        <v>147</v>
      </c>
      <c r="O253" s="128" t="s">
        <v>167</v>
      </c>
      <c r="P253" s="8" t="s">
        <v>181</v>
      </c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8"/>
      <c r="AS253" s="128"/>
      <c r="AT253" s="128"/>
      <c r="AU253" s="128"/>
      <c r="AV253" s="128"/>
      <c r="AW253" s="128"/>
      <c r="AX253" s="128"/>
      <c r="AY253" s="128"/>
      <c r="AZ253" s="128"/>
      <c r="BA253" s="128"/>
      <c r="BB253" s="128"/>
      <c r="BC253" s="128"/>
      <c r="BD253" s="128"/>
      <c r="BE253" s="128"/>
      <c r="BF253" s="128"/>
      <c r="BG253" s="128"/>
      <c r="BH253" s="128"/>
      <c r="BI253" s="128"/>
      <c r="BJ253" s="128"/>
      <c r="BK253" s="128"/>
      <c r="BL253" s="128"/>
      <c r="BM253" s="128"/>
      <c r="BN253" s="128"/>
      <c r="BO253" s="128"/>
      <c r="BP253" s="128"/>
      <c r="BQ253" s="128"/>
      <c r="BR253" s="128"/>
      <c r="BS253" s="128"/>
      <c r="BT253" s="128"/>
      <c r="BU253" s="128"/>
      <c r="BV253" s="128"/>
      <c r="BW253" s="128"/>
      <c r="BX253" s="128"/>
      <c r="BY253" s="128"/>
      <c r="BZ253" s="128"/>
      <c r="CA253" s="128"/>
      <c r="CB253" s="128"/>
      <c r="CC253" s="128"/>
      <c r="CD253" s="128"/>
      <c r="CE253" s="128"/>
      <c r="CF253" s="128"/>
      <c r="CG253" s="128"/>
      <c r="CH253" s="128"/>
      <c r="CI253" s="128"/>
      <c r="CJ253" s="128"/>
      <c r="CK253" s="128"/>
      <c r="CL253" s="128"/>
      <c r="CM253" s="128"/>
      <c r="CN253" s="128"/>
      <c r="CO253" s="128"/>
      <c r="CP253" s="128"/>
      <c r="CQ253" s="128"/>
      <c r="CR253" s="128"/>
      <c r="CS253" s="128"/>
      <c r="CT253" s="128"/>
      <c r="CU253" s="128"/>
      <c r="CV253" s="128"/>
      <c r="CW253" s="128"/>
      <c r="CX253" s="128"/>
      <c r="CY253" s="128"/>
      <c r="CZ253" s="128"/>
      <c r="DA253" s="128"/>
      <c r="DB253" s="128"/>
      <c r="DC253" s="128"/>
      <c r="DD253" s="128"/>
      <c r="DE253" s="128"/>
      <c r="DF253" s="128"/>
      <c r="DG253" s="128"/>
      <c r="DH253" s="128"/>
      <c r="DI253" s="128"/>
      <c r="DJ253" s="128"/>
      <c r="DK253" s="128"/>
      <c r="DL253" s="128"/>
      <c r="DM253" s="128"/>
      <c r="DN253" s="128"/>
      <c r="DO253" s="128"/>
      <c r="DP253" s="128"/>
      <c r="DQ253" s="128"/>
      <c r="DR253" s="128"/>
      <c r="DS253" s="128"/>
      <c r="DT253" s="128"/>
      <c r="DU253" s="128"/>
      <c r="DV253" s="128"/>
      <c r="DW253" s="128"/>
      <c r="DX253" s="128"/>
      <c r="DY253" s="128"/>
      <c r="DZ253" s="128"/>
      <c r="EA253" s="128"/>
      <c r="EB253" s="128"/>
      <c r="EC253" s="128"/>
      <c r="ED253" s="128"/>
      <c r="EE253" s="128"/>
      <c r="EF253" s="128"/>
      <c r="EG253" s="128"/>
      <c r="EH253" s="128"/>
      <c r="EI253" s="128"/>
      <c r="EJ253" s="128"/>
      <c r="EK253" s="128"/>
      <c r="EL253" s="128"/>
      <c r="EM253" s="128"/>
      <c r="EN253" s="128"/>
      <c r="EO253" s="128"/>
      <c r="EP253" s="128"/>
      <c r="EQ253" s="128"/>
      <c r="ER253" s="128"/>
      <c r="ES253" s="128"/>
      <c r="ET253" s="128"/>
      <c r="EU253" s="128"/>
      <c r="EV253" s="128"/>
      <c r="EW253" s="128"/>
      <c r="EX253" s="128"/>
      <c r="EY253" s="128"/>
      <c r="EZ253" s="128"/>
      <c r="FA253" s="128"/>
      <c r="FB253" s="128"/>
      <c r="FC253" s="128"/>
      <c r="FD253" s="128"/>
      <c r="FE253" s="128"/>
      <c r="FF253" s="128"/>
      <c r="FG253" s="128"/>
      <c r="FH253" s="128"/>
      <c r="FI253" s="128"/>
      <c r="FJ253" s="128"/>
      <c r="FK253" s="128"/>
      <c r="FL253" s="128"/>
      <c r="FM253" s="128"/>
      <c r="FN253" s="128"/>
      <c r="FO253" s="128"/>
      <c r="FP253" s="128"/>
      <c r="FQ253" s="128"/>
      <c r="FR253" s="128"/>
      <c r="FS253" s="128"/>
      <c r="FT253" s="128"/>
      <c r="FU253" s="128"/>
      <c r="FV253" s="128"/>
      <c r="FW253" s="128"/>
      <c r="FX253" s="128"/>
      <c r="FY253" s="128"/>
      <c r="FZ253" s="128"/>
      <c r="GA253" s="128"/>
      <c r="GB253" s="128"/>
      <c r="GC253" s="128"/>
      <c r="GD253" s="128"/>
      <c r="GE253" s="128"/>
      <c r="GF253" s="128"/>
      <c r="GG253" s="128"/>
      <c r="GH253" s="128"/>
      <c r="GI253" s="128"/>
      <c r="GJ253" s="128"/>
      <c r="GK253" s="128"/>
      <c r="GL253" s="128"/>
      <c r="GM253" s="128"/>
      <c r="GN253" s="128"/>
      <c r="GO253" s="128"/>
      <c r="GP253" s="128"/>
      <c r="GQ253" s="128"/>
      <c r="GR253" s="128"/>
      <c r="GS253" s="128"/>
      <c r="GT253" s="128"/>
      <c r="GU253" s="128"/>
      <c r="GV253" s="128"/>
      <c r="GW253" s="128"/>
      <c r="GX253" s="128"/>
      <c r="GY253" s="128"/>
      <c r="GZ253" s="128"/>
      <c r="HA253" s="128"/>
      <c r="HB253" s="128"/>
      <c r="HC253" s="128"/>
      <c r="HD253" s="128"/>
      <c r="HE253" s="128"/>
      <c r="HF253" s="128"/>
      <c r="HG253" s="128"/>
      <c r="HH253" s="128"/>
      <c r="HI253" s="128"/>
      <c r="HJ253" s="128"/>
      <c r="HK253" s="128"/>
      <c r="HL253" s="128"/>
      <c r="HM253" s="128"/>
      <c r="HN253" s="128"/>
      <c r="HO253" s="128"/>
      <c r="HP253" s="128"/>
      <c r="HQ253" s="128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8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</row>
    <row r="254" spans="1:251" s="289" customFormat="1" x14ac:dyDescent="0.3">
      <c r="A254" s="194">
        <v>8.4</v>
      </c>
      <c r="B254" s="6" t="s">
        <v>116</v>
      </c>
      <c r="C254" s="77">
        <v>1948</v>
      </c>
      <c r="D254" s="5" t="s">
        <v>236</v>
      </c>
      <c r="E254" s="5" t="s">
        <v>229</v>
      </c>
      <c r="F254" s="6">
        <v>250127</v>
      </c>
      <c r="G254" s="5"/>
      <c r="H254" s="316"/>
      <c r="I254" s="316"/>
      <c r="J254" s="316">
        <v>611</v>
      </c>
      <c r="K254" s="5" t="s">
        <v>129</v>
      </c>
      <c r="L254" s="269" t="s">
        <v>187</v>
      </c>
      <c r="M254" s="5" t="s">
        <v>245</v>
      </c>
      <c r="N254" s="8" t="s">
        <v>147</v>
      </c>
      <c r="O254" s="128" t="s">
        <v>167</v>
      </c>
      <c r="P254" s="8" t="s">
        <v>181</v>
      </c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8"/>
      <c r="AO254" s="128"/>
      <c r="AP254" s="128"/>
      <c r="AQ254" s="128"/>
      <c r="AR254" s="128"/>
      <c r="AS254" s="128"/>
      <c r="AT254" s="128"/>
      <c r="AU254" s="128"/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  <c r="BG254" s="128"/>
      <c r="BH254" s="128"/>
      <c r="BI254" s="128"/>
      <c r="BJ254" s="128"/>
      <c r="BK254" s="128"/>
      <c r="BL254" s="128"/>
      <c r="BM254" s="128"/>
      <c r="BN254" s="128"/>
      <c r="BO254" s="128"/>
      <c r="BP254" s="128"/>
      <c r="BQ254" s="128"/>
      <c r="BR254" s="128"/>
      <c r="BS254" s="128"/>
      <c r="BT254" s="128"/>
      <c r="BU254" s="128"/>
      <c r="BV254" s="128"/>
      <c r="BW254" s="128"/>
      <c r="BX254" s="128"/>
      <c r="BY254" s="128"/>
      <c r="BZ254" s="128"/>
      <c r="CA254" s="128"/>
      <c r="CB254" s="128"/>
      <c r="CC254" s="128"/>
      <c r="CD254" s="128"/>
      <c r="CE254" s="128"/>
      <c r="CF254" s="128"/>
      <c r="CG254" s="128"/>
      <c r="CH254" s="128"/>
      <c r="CI254" s="128"/>
      <c r="CJ254" s="128"/>
      <c r="CK254" s="128"/>
      <c r="CL254" s="128"/>
      <c r="CM254" s="128"/>
      <c r="CN254" s="128"/>
      <c r="CO254" s="128"/>
      <c r="CP254" s="128"/>
      <c r="CQ254" s="128"/>
      <c r="CR254" s="128"/>
      <c r="CS254" s="128"/>
      <c r="CT254" s="128"/>
      <c r="CU254" s="128"/>
      <c r="CV254" s="128"/>
      <c r="CW254" s="128"/>
      <c r="CX254" s="128"/>
      <c r="CY254" s="128"/>
      <c r="CZ254" s="128"/>
      <c r="DA254" s="128"/>
      <c r="DB254" s="128"/>
      <c r="DC254" s="128"/>
      <c r="DD254" s="128"/>
      <c r="DE254" s="128"/>
      <c r="DF254" s="128"/>
      <c r="DG254" s="128"/>
      <c r="DH254" s="128"/>
      <c r="DI254" s="128"/>
      <c r="DJ254" s="128"/>
      <c r="DK254" s="128"/>
      <c r="DL254" s="128"/>
      <c r="DM254" s="128"/>
      <c r="DN254" s="128"/>
      <c r="DO254" s="128"/>
      <c r="DP254" s="128"/>
      <c r="DQ254" s="128"/>
      <c r="DR254" s="128"/>
      <c r="DS254" s="128"/>
      <c r="DT254" s="128"/>
      <c r="DU254" s="128"/>
      <c r="DV254" s="128"/>
      <c r="DW254" s="128"/>
      <c r="DX254" s="128"/>
      <c r="DY254" s="128"/>
      <c r="DZ254" s="128"/>
      <c r="EA254" s="128"/>
      <c r="EB254" s="128"/>
      <c r="EC254" s="128"/>
      <c r="ED254" s="128"/>
      <c r="EE254" s="128"/>
      <c r="EF254" s="128"/>
      <c r="EG254" s="128"/>
      <c r="EH254" s="128"/>
      <c r="EI254" s="128"/>
      <c r="EJ254" s="128"/>
      <c r="EK254" s="128"/>
      <c r="EL254" s="128"/>
      <c r="EM254" s="128"/>
      <c r="EN254" s="128"/>
      <c r="EO254" s="128"/>
      <c r="EP254" s="128"/>
      <c r="EQ254" s="128"/>
      <c r="ER254" s="128"/>
      <c r="ES254" s="128"/>
      <c r="ET254" s="128"/>
      <c r="EU254" s="128"/>
      <c r="EV254" s="128"/>
      <c r="EW254" s="128"/>
      <c r="EX254" s="128"/>
      <c r="EY254" s="128"/>
      <c r="EZ254" s="128"/>
      <c r="FA254" s="128"/>
      <c r="FB254" s="128"/>
      <c r="FC254" s="128"/>
      <c r="FD254" s="128"/>
      <c r="FE254" s="128"/>
      <c r="FF254" s="128"/>
      <c r="FG254" s="128"/>
      <c r="FH254" s="128"/>
      <c r="FI254" s="128"/>
      <c r="FJ254" s="128"/>
      <c r="FK254" s="128"/>
      <c r="FL254" s="128"/>
      <c r="FM254" s="128"/>
      <c r="FN254" s="128"/>
      <c r="FO254" s="128"/>
      <c r="FP254" s="128"/>
      <c r="FQ254" s="128"/>
      <c r="FR254" s="128"/>
      <c r="FS254" s="128"/>
      <c r="FT254" s="128"/>
      <c r="FU254" s="128"/>
      <c r="FV254" s="128"/>
      <c r="FW254" s="128"/>
      <c r="FX254" s="128"/>
      <c r="FY254" s="128"/>
      <c r="FZ254" s="128"/>
      <c r="GA254" s="128"/>
      <c r="GB254" s="128"/>
      <c r="GC254" s="128"/>
      <c r="GD254" s="128"/>
      <c r="GE254" s="128"/>
      <c r="GF254" s="128"/>
      <c r="GG254" s="128"/>
      <c r="GH254" s="128"/>
      <c r="GI254" s="128"/>
      <c r="GJ254" s="128"/>
      <c r="GK254" s="128"/>
      <c r="GL254" s="128"/>
      <c r="GM254" s="128"/>
      <c r="GN254" s="128"/>
      <c r="GO254" s="128"/>
      <c r="GP254" s="128"/>
      <c r="GQ254" s="128"/>
      <c r="GR254" s="128"/>
      <c r="GS254" s="128"/>
      <c r="GT254" s="128"/>
      <c r="GU254" s="128"/>
      <c r="GV254" s="128"/>
      <c r="GW254" s="128"/>
      <c r="GX254" s="128"/>
      <c r="GY254" s="128"/>
      <c r="GZ254" s="128"/>
      <c r="HA254" s="128"/>
      <c r="HB254" s="128"/>
      <c r="HC254" s="128"/>
      <c r="HD254" s="128"/>
      <c r="HE254" s="128"/>
      <c r="HF254" s="128"/>
      <c r="HG254" s="128"/>
      <c r="HH254" s="128"/>
      <c r="HI254" s="128"/>
      <c r="HJ254" s="128"/>
      <c r="HK254" s="128"/>
      <c r="HL254" s="128"/>
      <c r="HM254" s="128"/>
      <c r="HN254" s="128"/>
      <c r="HO254" s="128"/>
      <c r="HP254" s="128"/>
      <c r="HQ254" s="128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8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</row>
    <row r="255" spans="1:251" s="289" customFormat="1" x14ac:dyDescent="0.3">
      <c r="A255" s="6">
        <v>1.91</v>
      </c>
      <c r="B255" s="8" t="s">
        <v>116</v>
      </c>
      <c r="C255" s="6">
        <v>1948</v>
      </c>
      <c r="D255" s="10" t="s">
        <v>36</v>
      </c>
      <c r="E255" s="8" t="s">
        <v>251</v>
      </c>
      <c r="F255" s="6">
        <v>250205</v>
      </c>
      <c r="G255" s="8"/>
      <c r="H255" s="317"/>
      <c r="I255" s="317"/>
      <c r="J255" s="317">
        <v>448</v>
      </c>
      <c r="K255" s="8" t="s">
        <v>129</v>
      </c>
      <c r="L255" s="269" t="s">
        <v>187</v>
      </c>
      <c r="M255" s="10" t="s">
        <v>246</v>
      </c>
      <c r="N255" s="10" t="s">
        <v>147</v>
      </c>
      <c r="O255" s="128" t="s">
        <v>167</v>
      </c>
      <c r="P255" s="8" t="s">
        <v>181</v>
      </c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</row>
    <row r="256" spans="1:251" s="289" customFormat="1" x14ac:dyDescent="0.3">
      <c r="A256" s="194">
        <v>20.92</v>
      </c>
      <c r="B256" s="6" t="s">
        <v>116</v>
      </c>
      <c r="C256" s="77">
        <v>1948</v>
      </c>
      <c r="D256" s="5" t="s">
        <v>738</v>
      </c>
      <c r="E256" s="5" t="s">
        <v>472</v>
      </c>
      <c r="F256" s="6">
        <v>250515</v>
      </c>
      <c r="G256" s="5"/>
      <c r="H256" s="316"/>
      <c r="I256" s="316"/>
      <c r="J256" s="316">
        <v>378</v>
      </c>
      <c r="K256" s="5" t="s">
        <v>129</v>
      </c>
      <c r="L256" s="269" t="s">
        <v>187</v>
      </c>
      <c r="M256" s="5" t="s">
        <v>245</v>
      </c>
      <c r="N256" s="8" t="s">
        <v>147</v>
      </c>
      <c r="O256" s="128" t="s">
        <v>167</v>
      </c>
      <c r="P256" s="8" t="s">
        <v>181</v>
      </c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8"/>
      <c r="AS256" s="128"/>
      <c r="AT256" s="128"/>
      <c r="AU256" s="128"/>
      <c r="AV256" s="128"/>
      <c r="AW256" s="128"/>
      <c r="AX256" s="128"/>
      <c r="AY256" s="128"/>
      <c r="AZ256" s="128"/>
      <c r="BA256" s="128"/>
      <c r="BB256" s="128"/>
      <c r="BC256" s="128"/>
      <c r="BD256" s="128"/>
      <c r="BE256" s="128"/>
      <c r="BF256" s="128"/>
      <c r="BG256" s="128"/>
      <c r="BH256" s="128"/>
      <c r="BI256" s="128"/>
      <c r="BJ256" s="128"/>
      <c r="BK256" s="128"/>
      <c r="BL256" s="128"/>
      <c r="BM256" s="128"/>
      <c r="BN256" s="128"/>
      <c r="BO256" s="128"/>
      <c r="BP256" s="128"/>
      <c r="BQ256" s="128"/>
      <c r="BR256" s="128"/>
      <c r="BS256" s="128"/>
      <c r="BT256" s="128"/>
      <c r="BU256" s="128"/>
      <c r="BV256" s="128"/>
      <c r="BW256" s="128"/>
      <c r="BX256" s="128"/>
      <c r="BY256" s="128"/>
      <c r="BZ256" s="128"/>
      <c r="CA256" s="128"/>
      <c r="CB256" s="128"/>
      <c r="CC256" s="128"/>
      <c r="CD256" s="128"/>
      <c r="CE256" s="128"/>
      <c r="CF256" s="128"/>
      <c r="CG256" s="128"/>
      <c r="CH256" s="128"/>
      <c r="CI256" s="128"/>
      <c r="CJ256" s="128"/>
      <c r="CK256" s="128"/>
      <c r="CL256" s="128"/>
      <c r="CM256" s="128"/>
      <c r="CN256" s="128"/>
      <c r="CO256" s="128"/>
      <c r="CP256" s="128"/>
      <c r="CQ256" s="128"/>
      <c r="CR256" s="128"/>
      <c r="CS256" s="128"/>
      <c r="CT256" s="128"/>
      <c r="CU256" s="128"/>
      <c r="CV256" s="128"/>
      <c r="CW256" s="128"/>
      <c r="CX256" s="128"/>
      <c r="CY256" s="128"/>
      <c r="CZ256" s="128"/>
      <c r="DA256" s="128"/>
      <c r="DB256" s="128"/>
      <c r="DC256" s="128"/>
      <c r="DD256" s="128"/>
      <c r="DE256" s="128"/>
      <c r="DF256" s="128"/>
      <c r="DG256" s="128"/>
      <c r="DH256" s="128"/>
      <c r="DI256" s="128"/>
      <c r="DJ256" s="128"/>
      <c r="DK256" s="128"/>
      <c r="DL256" s="128"/>
      <c r="DM256" s="128"/>
      <c r="DN256" s="128"/>
      <c r="DO256" s="128"/>
      <c r="DP256" s="128"/>
      <c r="DQ256" s="128"/>
      <c r="DR256" s="128"/>
      <c r="DS256" s="128"/>
      <c r="DT256" s="128"/>
      <c r="DU256" s="128"/>
      <c r="DV256" s="128"/>
      <c r="DW256" s="128"/>
      <c r="DX256" s="128"/>
      <c r="DY256" s="128"/>
      <c r="DZ256" s="128"/>
      <c r="EA256" s="128"/>
      <c r="EB256" s="128"/>
      <c r="EC256" s="128"/>
      <c r="ED256" s="128"/>
      <c r="EE256" s="128"/>
      <c r="EF256" s="128"/>
      <c r="EG256" s="128"/>
      <c r="EH256" s="128"/>
      <c r="EI256" s="128"/>
      <c r="EJ256" s="128"/>
      <c r="EK256" s="128"/>
      <c r="EL256" s="128"/>
      <c r="EM256" s="128"/>
      <c r="EN256" s="128"/>
      <c r="EO256" s="128"/>
      <c r="EP256" s="128"/>
      <c r="EQ256" s="128"/>
      <c r="ER256" s="128"/>
      <c r="ES256" s="128"/>
      <c r="ET256" s="128"/>
      <c r="EU256" s="128"/>
      <c r="EV256" s="128"/>
      <c r="EW256" s="128"/>
      <c r="EX256" s="128"/>
      <c r="EY256" s="128"/>
      <c r="EZ256" s="128"/>
      <c r="FA256" s="128"/>
      <c r="FB256" s="128"/>
      <c r="FC256" s="128"/>
      <c r="FD256" s="128"/>
      <c r="FE256" s="128"/>
      <c r="FF256" s="128"/>
      <c r="FG256" s="128"/>
      <c r="FH256" s="128"/>
      <c r="FI256" s="128"/>
      <c r="FJ256" s="128"/>
      <c r="FK256" s="128"/>
      <c r="FL256" s="128"/>
      <c r="FM256" s="128"/>
      <c r="FN256" s="128"/>
      <c r="FO256" s="128"/>
      <c r="FP256" s="128"/>
      <c r="FQ256" s="128"/>
      <c r="FR256" s="128"/>
      <c r="FS256" s="128"/>
      <c r="FT256" s="128"/>
      <c r="FU256" s="128"/>
      <c r="FV256" s="128"/>
      <c r="FW256" s="128"/>
      <c r="FX256" s="128"/>
      <c r="FY256" s="128"/>
      <c r="FZ256" s="128"/>
      <c r="GA256" s="128"/>
      <c r="GB256" s="128"/>
      <c r="GC256" s="128"/>
      <c r="GD256" s="128"/>
      <c r="GE256" s="128"/>
      <c r="GF256" s="128"/>
      <c r="GG256" s="128"/>
      <c r="GH256" s="128"/>
      <c r="GI256" s="128"/>
      <c r="GJ256" s="128"/>
      <c r="GK256" s="128"/>
      <c r="GL256" s="128"/>
      <c r="GM256" s="128"/>
      <c r="GN256" s="128"/>
      <c r="GO256" s="128"/>
      <c r="GP256" s="128"/>
      <c r="GQ256" s="128"/>
      <c r="GR256" s="128"/>
      <c r="GS256" s="128"/>
      <c r="GT256" s="128"/>
      <c r="GU256" s="128"/>
      <c r="GV256" s="128"/>
      <c r="GW256" s="128"/>
      <c r="GX256" s="128"/>
      <c r="GY256" s="128"/>
      <c r="GZ256" s="128"/>
      <c r="HA256" s="128"/>
      <c r="HB256" s="128"/>
      <c r="HC256" s="128"/>
      <c r="HD256" s="128"/>
      <c r="HE256" s="128"/>
      <c r="HF256" s="128"/>
      <c r="HG256" s="128"/>
      <c r="HH256" s="128"/>
      <c r="HI256" s="128"/>
      <c r="HJ256" s="128"/>
      <c r="HK256" s="128"/>
      <c r="HL256" s="128"/>
      <c r="HM256" s="128"/>
      <c r="HN256" s="128"/>
      <c r="HO256" s="128"/>
      <c r="HP256" s="128"/>
      <c r="HQ256" s="128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8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</row>
    <row r="257" spans="1:251" s="289" customFormat="1" x14ac:dyDescent="0.3">
      <c r="A257" s="194">
        <v>6.21</v>
      </c>
      <c r="B257" s="6" t="s">
        <v>116</v>
      </c>
      <c r="C257" s="77">
        <v>1948</v>
      </c>
      <c r="D257" s="5" t="s">
        <v>235</v>
      </c>
      <c r="E257" s="5" t="s">
        <v>229</v>
      </c>
      <c r="F257" s="6">
        <v>250127</v>
      </c>
      <c r="G257" s="5"/>
      <c r="H257" s="316"/>
      <c r="I257" s="316"/>
      <c r="J257" s="316">
        <v>395</v>
      </c>
      <c r="K257" s="5" t="s">
        <v>129</v>
      </c>
      <c r="L257" s="269" t="s">
        <v>187</v>
      </c>
      <c r="M257" s="5" t="s">
        <v>246</v>
      </c>
      <c r="N257" s="8" t="s">
        <v>147</v>
      </c>
      <c r="O257" s="128" t="s">
        <v>167</v>
      </c>
      <c r="P257" s="8" t="s">
        <v>181</v>
      </c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8"/>
      <c r="AS257" s="128"/>
      <c r="AT257" s="128"/>
      <c r="AU257" s="128"/>
      <c r="AV257" s="128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  <c r="BG257" s="128"/>
      <c r="BH257" s="128"/>
      <c r="BI257" s="128"/>
      <c r="BJ257" s="128"/>
      <c r="BK257" s="128"/>
      <c r="BL257" s="128"/>
      <c r="BM257" s="128"/>
      <c r="BN257" s="128"/>
      <c r="BO257" s="128"/>
      <c r="BP257" s="128"/>
      <c r="BQ257" s="128"/>
      <c r="BR257" s="128"/>
      <c r="BS257" s="128"/>
      <c r="BT257" s="128"/>
      <c r="BU257" s="128"/>
      <c r="BV257" s="128"/>
      <c r="BW257" s="128"/>
      <c r="BX257" s="128"/>
      <c r="BY257" s="128"/>
      <c r="BZ257" s="128"/>
      <c r="CA257" s="128"/>
      <c r="CB257" s="128"/>
      <c r="CC257" s="128"/>
      <c r="CD257" s="128"/>
      <c r="CE257" s="128"/>
      <c r="CF257" s="128"/>
      <c r="CG257" s="128"/>
      <c r="CH257" s="128"/>
      <c r="CI257" s="128"/>
      <c r="CJ257" s="128"/>
      <c r="CK257" s="128"/>
      <c r="CL257" s="128"/>
      <c r="CM257" s="128"/>
      <c r="CN257" s="128"/>
      <c r="CO257" s="128"/>
      <c r="CP257" s="128"/>
      <c r="CQ257" s="128"/>
      <c r="CR257" s="128"/>
      <c r="CS257" s="128"/>
      <c r="CT257" s="128"/>
      <c r="CU257" s="128"/>
      <c r="CV257" s="128"/>
      <c r="CW257" s="128"/>
      <c r="CX257" s="128"/>
      <c r="CY257" s="128"/>
      <c r="CZ257" s="128"/>
      <c r="DA257" s="128"/>
      <c r="DB257" s="128"/>
      <c r="DC257" s="128"/>
      <c r="DD257" s="128"/>
      <c r="DE257" s="128"/>
      <c r="DF257" s="128"/>
      <c r="DG257" s="128"/>
      <c r="DH257" s="128"/>
      <c r="DI257" s="128"/>
      <c r="DJ257" s="128"/>
      <c r="DK257" s="128"/>
      <c r="DL257" s="128"/>
      <c r="DM257" s="128"/>
      <c r="DN257" s="128"/>
      <c r="DO257" s="128"/>
      <c r="DP257" s="128"/>
      <c r="DQ257" s="128"/>
      <c r="DR257" s="128"/>
      <c r="DS257" s="128"/>
      <c r="DT257" s="128"/>
      <c r="DU257" s="128"/>
      <c r="DV257" s="128"/>
      <c r="DW257" s="128"/>
      <c r="DX257" s="128"/>
      <c r="DY257" s="128"/>
      <c r="DZ257" s="128"/>
      <c r="EA257" s="128"/>
      <c r="EB257" s="128"/>
      <c r="EC257" s="128"/>
      <c r="ED257" s="128"/>
      <c r="EE257" s="128"/>
      <c r="EF257" s="128"/>
      <c r="EG257" s="128"/>
      <c r="EH257" s="128"/>
      <c r="EI257" s="128"/>
      <c r="EJ257" s="128"/>
      <c r="EK257" s="128"/>
      <c r="EL257" s="128"/>
      <c r="EM257" s="128"/>
      <c r="EN257" s="128"/>
      <c r="EO257" s="128"/>
      <c r="EP257" s="128"/>
      <c r="EQ257" s="128"/>
      <c r="ER257" s="128"/>
      <c r="ES257" s="128"/>
      <c r="ET257" s="128"/>
      <c r="EU257" s="128"/>
      <c r="EV257" s="128"/>
      <c r="EW257" s="128"/>
      <c r="EX257" s="128"/>
      <c r="EY257" s="128"/>
      <c r="EZ257" s="128"/>
      <c r="FA257" s="128"/>
      <c r="FB257" s="128"/>
      <c r="FC257" s="128"/>
      <c r="FD257" s="128"/>
      <c r="FE257" s="128"/>
      <c r="FF257" s="128"/>
      <c r="FG257" s="128"/>
      <c r="FH257" s="128"/>
      <c r="FI257" s="128"/>
      <c r="FJ257" s="128"/>
      <c r="FK257" s="128"/>
      <c r="FL257" s="128"/>
      <c r="FM257" s="128"/>
      <c r="FN257" s="128"/>
      <c r="FO257" s="128"/>
      <c r="FP257" s="128"/>
      <c r="FQ257" s="128"/>
      <c r="FR257" s="128"/>
      <c r="FS257" s="128"/>
      <c r="FT257" s="128"/>
      <c r="FU257" s="128"/>
      <c r="FV257" s="128"/>
      <c r="FW257" s="128"/>
      <c r="FX257" s="128"/>
      <c r="FY257" s="128"/>
      <c r="FZ257" s="128"/>
      <c r="GA257" s="128"/>
      <c r="GB257" s="128"/>
      <c r="GC257" s="128"/>
      <c r="GD257" s="128"/>
      <c r="GE257" s="128"/>
      <c r="GF257" s="128"/>
      <c r="GG257" s="128"/>
      <c r="GH257" s="128"/>
      <c r="GI257" s="128"/>
      <c r="GJ257" s="128"/>
      <c r="GK257" s="128"/>
      <c r="GL257" s="128"/>
      <c r="GM257" s="128"/>
      <c r="GN257" s="128"/>
      <c r="GO257" s="128"/>
      <c r="GP257" s="128"/>
      <c r="GQ257" s="128"/>
      <c r="GR257" s="128"/>
      <c r="GS257" s="128"/>
      <c r="GT257" s="128"/>
      <c r="GU257" s="128"/>
      <c r="GV257" s="128"/>
      <c r="GW257" s="128"/>
      <c r="GX257" s="128"/>
      <c r="GY257" s="128"/>
      <c r="GZ257" s="128"/>
      <c r="HA257" s="128"/>
      <c r="HB257" s="128"/>
      <c r="HC257" s="128"/>
      <c r="HD257" s="128"/>
      <c r="HE257" s="128"/>
      <c r="HF257" s="128"/>
      <c r="HG257" s="128"/>
      <c r="HH257" s="128"/>
      <c r="HI257" s="128"/>
      <c r="HJ257" s="128"/>
      <c r="HK257" s="128"/>
      <c r="HL257" s="128"/>
      <c r="HM257" s="128"/>
      <c r="HN257" s="128"/>
      <c r="HO257" s="128"/>
      <c r="HP257" s="128"/>
      <c r="HQ257" s="128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</row>
    <row r="258" spans="1:251" s="289" customFormat="1" x14ac:dyDescent="0.3">
      <c r="A258" s="194">
        <v>5.6</v>
      </c>
      <c r="B258" s="6" t="s">
        <v>116</v>
      </c>
      <c r="C258" s="77">
        <v>1948</v>
      </c>
      <c r="D258" s="5" t="s">
        <v>234</v>
      </c>
      <c r="E258" s="5" t="s">
        <v>229</v>
      </c>
      <c r="F258" s="6">
        <v>250127</v>
      </c>
      <c r="G258" s="5"/>
      <c r="H258" s="316"/>
      <c r="I258" s="316"/>
      <c r="J258" s="316">
        <v>613</v>
      </c>
      <c r="K258" s="5" t="s">
        <v>129</v>
      </c>
      <c r="L258" s="269" t="s">
        <v>187</v>
      </c>
      <c r="M258" s="5" t="s">
        <v>246</v>
      </c>
      <c r="N258" s="8" t="s">
        <v>147</v>
      </c>
      <c r="O258" s="128" t="s">
        <v>167</v>
      </c>
      <c r="P258" s="8" t="s">
        <v>181</v>
      </c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8"/>
      <c r="AS258" s="128"/>
      <c r="AT258" s="128"/>
      <c r="AU258" s="128"/>
      <c r="AV258" s="128"/>
      <c r="AW258" s="128"/>
      <c r="AX258" s="128"/>
      <c r="AY258" s="128"/>
      <c r="AZ258" s="128"/>
      <c r="BA258" s="128"/>
      <c r="BB258" s="128"/>
      <c r="BC258" s="128"/>
      <c r="BD258" s="128"/>
      <c r="BE258" s="128"/>
      <c r="BF258" s="128"/>
      <c r="BG258" s="128"/>
      <c r="BH258" s="128"/>
      <c r="BI258" s="128"/>
      <c r="BJ258" s="128"/>
      <c r="BK258" s="128"/>
      <c r="BL258" s="128"/>
      <c r="BM258" s="128"/>
      <c r="BN258" s="128"/>
      <c r="BO258" s="128"/>
      <c r="BP258" s="128"/>
      <c r="BQ258" s="128"/>
      <c r="BR258" s="128"/>
      <c r="BS258" s="128"/>
      <c r="BT258" s="128"/>
      <c r="BU258" s="128"/>
      <c r="BV258" s="128"/>
      <c r="BW258" s="128"/>
      <c r="BX258" s="128"/>
      <c r="BY258" s="128"/>
      <c r="BZ258" s="128"/>
      <c r="CA258" s="128"/>
      <c r="CB258" s="128"/>
      <c r="CC258" s="128"/>
      <c r="CD258" s="128"/>
      <c r="CE258" s="128"/>
      <c r="CF258" s="128"/>
      <c r="CG258" s="128"/>
      <c r="CH258" s="128"/>
      <c r="CI258" s="128"/>
      <c r="CJ258" s="128"/>
      <c r="CK258" s="128"/>
      <c r="CL258" s="128"/>
      <c r="CM258" s="128"/>
      <c r="CN258" s="128"/>
      <c r="CO258" s="128"/>
      <c r="CP258" s="128"/>
      <c r="CQ258" s="128"/>
      <c r="CR258" s="128"/>
      <c r="CS258" s="128"/>
      <c r="CT258" s="128"/>
      <c r="CU258" s="128"/>
      <c r="CV258" s="128"/>
      <c r="CW258" s="128"/>
      <c r="CX258" s="128"/>
      <c r="CY258" s="128"/>
      <c r="CZ258" s="128"/>
      <c r="DA258" s="128"/>
      <c r="DB258" s="128"/>
      <c r="DC258" s="128"/>
      <c r="DD258" s="128"/>
      <c r="DE258" s="128"/>
      <c r="DF258" s="128"/>
      <c r="DG258" s="128"/>
      <c r="DH258" s="128"/>
      <c r="DI258" s="128"/>
      <c r="DJ258" s="128"/>
      <c r="DK258" s="128"/>
      <c r="DL258" s="128"/>
      <c r="DM258" s="128"/>
      <c r="DN258" s="128"/>
      <c r="DO258" s="128"/>
      <c r="DP258" s="128"/>
      <c r="DQ258" s="128"/>
      <c r="DR258" s="128"/>
      <c r="DS258" s="128"/>
      <c r="DT258" s="128"/>
      <c r="DU258" s="128"/>
      <c r="DV258" s="128"/>
      <c r="DW258" s="128"/>
      <c r="DX258" s="128"/>
      <c r="DY258" s="128"/>
      <c r="DZ258" s="128"/>
      <c r="EA258" s="128"/>
      <c r="EB258" s="128"/>
      <c r="EC258" s="128"/>
      <c r="ED258" s="128"/>
      <c r="EE258" s="128"/>
      <c r="EF258" s="128"/>
      <c r="EG258" s="128"/>
      <c r="EH258" s="128"/>
      <c r="EI258" s="128"/>
      <c r="EJ258" s="128"/>
      <c r="EK258" s="128"/>
      <c r="EL258" s="128"/>
      <c r="EM258" s="128"/>
      <c r="EN258" s="128"/>
      <c r="EO258" s="128"/>
      <c r="EP258" s="128"/>
      <c r="EQ258" s="128"/>
      <c r="ER258" s="128"/>
      <c r="ES258" s="128"/>
      <c r="ET258" s="128"/>
      <c r="EU258" s="128"/>
      <c r="EV258" s="128"/>
      <c r="EW258" s="128"/>
      <c r="EX258" s="128"/>
      <c r="EY258" s="128"/>
      <c r="EZ258" s="128"/>
      <c r="FA258" s="128"/>
      <c r="FB258" s="128"/>
      <c r="FC258" s="128"/>
      <c r="FD258" s="128"/>
      <c r="FE258" s="128"/>
      <c r="FF258" s="128"/>
      <c r="FG258" s="128"/>
      <c r="FH258" s="128"/>
      <c r="FI258" s="128"/>
      <c r="FJ258" s="128"/>
      <c r="FK258" s="128"/>
      <c r="FL258" s="128"/>
      <c r="FM258" s="128"/>
      <c r="FN258" s="128"/>
      <c r="FO258" s="128"/>
      <c r="FP258" s="128"/>
      <c r="FQ258" s="128"/>
      <c r="FR258" s="128"/>
      <c r="FS258" s="128"/>
      <c r="FT258" s="128"/>
      <c r="FU258" s="128"/>
      <c r="FV258" s="128"/>
      <c r="FW258" s="128"/>
      <c r="FX258" s="128"/>
      <c r="FY258" s="128"/>
      <c r="FZ258" s="128"/>
      <c r="GA258" s="128"/>
      <c r="GB258" s="128"/>
      <c r="GC258" s="128"/>
      <c r="GD258" s="128"/>
      <c r="GE258" s="128"/>
      <c r="GF258" s="128"/>
      <c r="GG258" s="128"/>
      <c r="GH258" s="128"/>
      <c r="GI258" s="128"/>
      <c r="GJ258" s="128"/>
      <c r="GK258" s="128"/>
      <c r="GL258" s="128"/>
      <c r="GM258" s="128"/>
      <c r="GN258" s="128"/>
      <c r="GO258" s="128"/>
      <c r="GP258" s="128"/>
      <c r="GQ258" s="128"/>
      <c r="GR258" s="128"/>
      <c r="GS258" s="128"/>
      <c r="GT258" s="128"/>
      <c r="GU258" s="128"/>
      <c r="GV258" s="128"/>
      <c r="GW258" s="128"/>
      <c r="GX258" s="128"/>
      <c r="GY258" s="128"/>
      <c r="GZ258" s="128"/>
      <c r="HA258" s="128"/>
      <c r="HB258" s="128"/>
      <c r="HC258" s="128"/>
      <c r="HD258" s="128"/>
      <c r="HE258" s="128"/>
      <c r="HF258" s="128"/>
      <c r="HG258" s="128"/>
      <c r="HH258" s="128"/>
      <c r="HI258" s="128"/>
      <c r="HJ258" s="128"/>
      <c r="HK258" s="128"/>
      <c r="HL258" s="128"/>
      <c r="HM258" s="128"/>
      <c r="HN258" s="128"/>
      <c r="HO258" s="128"/>
      <c r="HP258" s="128"/>
      <c r="HQ258" s="128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</row>
    <row r="259" spans="1:251" s="289" customFormat="1" x14ac:dyDescent="0.3">
      <c r="A259" s="194">
        <v>9.83</v>
      </c>
      <c r="B259" s="6" t="s">
        <v>116</v>
      </c>
      <c r="C259" s="77">
        <v>1948</v>
      </c>
      <c r="D259" s="5" t="s">
        <v>739</v>
      </c>
      <c r="E259" s="5" t="s">
        <v>472</v>
      </c>
      <c r="F259" s="6">
        <v>250515</v>
      </c>
      <c r="G259" s="5"/>
      <c r="H259" s="316"/>
      <c r="I259" s="316"/>
      <c r="J259" s="316">
        <v>510</v>
      </c>
      <c r="K259" s="5" t="s">
        <v>129</v>
      </c>
      <c r="L259" s="269" t="s">
        <v>187</v>
      </c>
      <c r="M259" s="5" t="s">
        <v>245</v>
      </c>
      <c r="N259" s="8" t="s">
        <v>147</v>
      </c>
      <c r="O259" s="128" t="s">
        <v>167</v>
      </c>
      <c r="P259" s="8" t="s">
        <v>181</v>
      </c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  <c r="AO259" s="128"/>
      <c r="AP259" s="128"/>
      <c r="AQ259" s="128"/>
      <c r="AR259" s="128"/>
      <c r="AS259" s="128"/>
      <c r="AT259" s="128"/>
      <c r="AU259" s="128"/>
      <c r="AV259" s="128"/>
      <c r="AW259" s="128"/>
      <c r="AX259" s="128"/>
      <c r="AY259" s="128"/>
      <c r="AZ259" s="128"/>
      <c r="BA259" s="128"/>
      <c r="BB259" s="128"/>
      <c r="BC259" s="128"/>
      <c r="BD259" s="128"/>
      <c r="BE259" s="128"/>
      <c r="BF259" s="128"/>
      <c r="BG259" s="128"/>
      <c r="BH259" s="128"/>
      <c r="BI259" s="128"/>
      <c r="BJ259" s="128"/>
      <c r="BK259" s="128"/>
      <c r="BL259" s="128"/>
      <c r="BM259" s="128"/>
      <c r="BN259" s="128"/>
      <c r="BO259" s="128"/>
      <c r="BP259" s="128"/>
      <c r="BQ259" s="128"/>
      <c r="BR259" s="128"/>
      <c r="BS259" s="128"/>
      <c r="BT259" s="128"/>
      <c r="BU259" s="128"/>
      <c r="BV259" s="128"/>
      <c r="BW259" s="128"/>
      <c r="BX259" s="128"/>
      <c r="BY259" s="128"/>
      <c r="BZ259" s="128"/>
      <c r="CA259" s="128"/>
      <c r="CB259" s="128"/>
      <c r="CC259" s="128"/>
      <c r="CD259" s="128"/>
      <c r="CE259" s="128"/>
      <c r="CF259" s="128"/>
      <c r="CG259" s="128"/>
      <c r="CH259" s="128"/>
      <c r="CI259" s="128"/>
      <c r="CJ259" s="128"/>
      <c r="CK259" s="128"/>
      <c r="CL259" s="128"/>
      <c r="CM259" s="128"/>
      <c r="CN259" s="128"/>
      <c r="CO259" s="128"/>
      <c r="CP259" s="128"/>
      <c r="CQ259" s="128"/>
      <c r="CR259" s="128"/>
      <c r="CS259" s="128"/>
      <c r="CT259" s="128"/>
      <c r="CU259" s="128"/>
      <c r="CV259" s="128"/>
      <c r="CW259" s="128"/>
      <c r="CX259" s="128"/>
      <c r="CY259" s="128"/>
      <c r="CZ259" s="128"/>
      <c r="DA259" s="128"/>
      <c r="DB259" s="128"/>
      <c r="DC259" s="128"/>
      <c r="DD259" s="128"/>
      <c r="DE259" s="128"/>
      <c r="DF259" s="128"/>
      <c r="DG259" s="128"/>
      <c r="DH259" s="128"/>
      <c r="DI259" s="128"/>
      <c r="DJ259" s="128"/>
      <c r="DK259" s="128"/>
      <c r="DL259" s="128"/>
      <c r="DM259" s="128"/>
      <c r="DN259" s="128"/>
      <c r="DO259" s="128"/>
      <c r="DP259" s="128"/>
      <c r="DQ259" s="128"/>
      <c r="DR259" s="128"/>
      <c r="DS259" s="128"/>
      <c r="DT259" s="128"/>
      <c r="DU259" s="128"/>
      <c r="DV259" s="128"/>
      <c r="DW259" s="128"/>
      <c r="DX259" s="128"/>
      <c r="DY259" s="128"/>
      <c r="DZ259" s="128"/>
      <c r="EA259" s="128"/>
      <c r="EB259" s="128"/>
      <c r="EC259" s="128"/>
      <c r="ED259" s="128"/>
      <c r="EE259" s="128"/>
      <c r="EF259" s="128"/>
      <c r="EG259" s="128"/>
      <c r="EH259" s="128"/>
      <c r="EI259" s="128"/>
      <c r="EJ259" s="128"/>
      <c r="EK259" s="128"/>
      <c r="EL259" s="128"/>
      <c r="EM259" s="128"/>
      <c r="EN259" s="128"/>
      <c r="EO259" s="128"/>
      <c r="EP259" s="128"/>
      <c r="EQ259" s="128"/>
      <c r="ER259" s="128"/>
      <c r="ES259" s="128"/>
      <c r="ET259" s="128"/>
      <c r="EU259" s="128"/>
      <c r="EV259" s="128"/>
      <c r="EW259" s="128"/>
      <c r="EX259" s="128"/>
      <c r="EY259" s="128"/>
      <c r="EZ259" s="128"/>
      <c r="FA259" s="128"/>
      <c r="FB259" s="128"/>
      <c r="FC259" s="128"/>
      <c r="FD259" s="128"/>
      <c r="FE259" s="128"/>
      <c r="FF259" s="128"/>
      <c r="FG259" s="128"/>
      <c r="FH259" s="128"/>
      <c r="FI259" s="128"/>
      <c r="FJ259" s="128"/>
      <c r="FK259" s="128"/>
      <c r="FL259" s="128"/>
      <c r="FM259" s="128"/>
      <c r="FN259" s="128"/>
      <c r="FO259" s="128"/>
      <c r="FP259" s="128"/>
      <c r="FQ259" s="128"/>
      <c r="FR259" s="128"/>
      <c r="FS259" s="128"/>
      <c r="FT259" s="128"/>
      <c r="FU259" s="128"/>
      <c r="FV259" s="128"/>
      <c r="FW259" s="128"/>
      <c r="FX259" s="128"/>
      <c r="FY259" s="128"/>
      <c r="FZ259" s="128"/>
      <c r="GA259" s="128"/>
      <c r="GB259" s="128"/>
      <c r="GC259" s="128"/>
      <c r="GD259" s="128"/>
      <c r="GE259" s="128"/>
      <c r="GF259" s="128"/>
      <c r="GG259" s="128"/>
      <c r="GH259" s="128"/>
      <c r="GI259" s="128"/>
      <c r="GJ259" s="128"/>
      <c r="GK259" s="128"/>
      <c r="GL259" s="128"/>
      <c r="GM259" s="128"/>
      <c r="GN259" s="128"/>
      <c r="GO259" s="128"/>
      <c r="GP259" s="128"/>
      <c r="GQ259" s="128"/>
      <c r="GR259" s="128"/>
      <c r="GS259" s="128"/>
      <c r="GT259" s="128"/>
      <c r="GU259" s="128"/>
      <c r="GV259" s="128"/>
      <c r="GW259" s="128"/>
      <c r="GX259" s="128"/>
      <c r="GY259" s="128"/>
      <c r="GZ259" s="128"/>
      <c r="HA259" s="128"/>
      <c r="HB259" s="128"/>
      <c r="HC259" s="128"/>
      <c r="HD259" s="128"/>
      <c r="HE259" s="128"/>
      <c r="HF259" s="128"/>
      <c r="HG259" s="128"/>
      <c r="HH259" s="128"/>
      <c r="HI259" s="128"/>
      <c r="HJ259" s="128"/>
      <c r="HK259" s="128"/>
      <c r="HL259" s="128"/>
      <c r="HM259" s="128"/>
      <c r="HN259" s="128"/>
      <c r="HO259" s="128"/>
      <c r="HP259" s="128"/>
      <c r="HQ259" s="128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8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</row>
    <row r="260" spans="1:251" s="289" customFormat="1" x14ac:dyDescent="0.3">
      <c r="A260" s="70">
        <v>0.7</v>
      </c>
      <c r="B260" s="175" t="s">
        <v>170</v>
      </c>
      <c r="C260" s="6">
        <v>2014</v>
      </c>
      <c r="D260" s="8" t="s">
        <v>96</v>
      </c>
      <c r="E260" s="5" t="s">
        <v>219</v>
      </c>
      <c r="F260" s="6">
        <v>250113</v>
      </c>
      <c r="G260" s="5"/>
      <c r="H260" s="316">
        <v>620</v>
      </c>
      <c r="I260" s="316"/>
      <c r="J260" s="313"/>
      <c r="K260" s="5" t="s">
        <v>130</v>
      </c>
      <c r="L260" s="5" t="s">
        <v>138</v>
      </c>
      <c r="M260" s="5" t="s">
        <v>246</v>
      </c>
      <c r="N260" s="6" t="s">
        <v>137</v>
      </c>
      <c r="O260" s="128" t="s">
        <v>167</v>
      </c>
      <c r="P260" s="8" t="s">
        <v>181</v>
      </c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8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</row>
    <row r="261" spans="1:251" s="289" customFormat="1" x14ac:dyDescent="0.3">
      <c r="A261" s="70">
        <v>1.5</v>
      </c>
      <c r="B261" s="175" t="s">
        <v>170</v>
      </c>
      <c r="C261" s="6">
        <v>2014</v>
      </c>
      <c r="D261" s="8" t="s">
        <v>36</v>
      </c>
      <c r="E261" s="5" t="s">
        <v>219</v>
      </c>
      <c r="F261" s="6">
        <v>250113</v>
      </c>
      <c r="G261" s="5"/>
      <c r="H261" s="316">
        <v>592</v>
      </c>
      <c r="I261" s="316"/>
      <c r="J261" s="313"/>
      <c r="K261" s="5" t="s">
        <v>130</v>
      </c>
      <c r="L261" s="5" t="s">
        <v>138</v>
      </c>
      <c r="M261" s="5" t="s">
        <v>246</v>
      </c>
      <c r="N261" s="6" t="s">
        <v>137</v>
      </c>
      <c r="O261" s="128" t="s">
        <v>167</v>
      </c>
      <c r="P261" s="8" t="s">
        <v>181</v>
      </c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8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</row>
    <row r="262" spans="1:251" s="289" customFormat="1" x14ac:dyDescent="0.3">
      <c r="A262" s="42" t="s">
        <v>598</v>
      </c>
      <c r="B262" s="42" t="s">
        <v>599</v>
      </c>
      <c r="C262" s="42">
        <v>2015</v>
      </c>
      <c r="D262" s="42" t="s">
        <v>484</v>
      </c>
      <c r="E262" s="42" t="s">
        <v>472</v>
      </c>
      <c r="F262" s="42">
        <v>250505</v>
      </c>
      <c r="G262" s="39"/>
      <c r="H262" s="314">
        <v>0</v>
      </c>
      <c r="I262" s="314"/>
      <c r="J262" s="314"/>
      <c r="K262" s="39" t="s">
        <v>130</v>
      </c>
      <c r="L262" s="39" t="s">
        <v>138</v>
      </c>
      <c r="M262" s="39" t="s">
        <v>244</v>
      </c>
      <c r="N262" s="39" t="s">
        <v>600</v>
      </c>
      <c r="O262" s="39" t="s">
        <v>525</v>
      </c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  <c r="BO262" s="39"/>
      <c r="BP262" s="39"/>
      <c r="BQ262" s="39"/>
      <c r="BR262" s="39"/>
      <c r="BS262" s="39"/>
      <c r="BT262" s="39"/>
      <c r="BU262" s="39"/>
      <c r="BV262" s="39"/>
      <c r="BW262" s="39"/>
      <c r="BX262" s="39"/>
      <c r="BY262" s="39"/>
      <c r="BZ262" s="39"/>
      <c r="CA262" s="39"/>
      <c r="CB262" s="39"/>
      <c r="CC262" s="39"/>
      <c r="CD262" s="39"/>
      <c r="CE262" s="39"/>
      <c r="CF262" s="39"/>
      <c r="CG262" s="39"/>
      <c r="CH262" s="39"/>
      <c r="CI262" s="39"/>
      <c r="CJ262" s="39"/>
      <c r="CK262" s="39"/>
      <c r="CL262" s="39"/>
      <c r="CM262" s="39"/>
      <c r="CN262" s="39"/>
      <c r="CO262" s="39"/>
      <c r="CP262" s="39"/>
      <c r="CQ262" s="39"/>
      <c r="CR262" s="39"/>
      <c r="CS262" s="39"/>
      <c r="CT262" s="39"/>
      <c r="CU262" s="39"/>
      <c r="CV262" s="39"/>
      <c r="CW262" s="39"/>
      <c r="CX262" s="39"/>
      <c r="CY262" s="39"/>
      <c r="CZ262" s="39"/>
      <c r="DA262" s="39"/>
      <c r="DB262" s="39"/>
      <c r="DC262" s="39"/>
      <c r="DD262" s="39"/>
      <c r="DE262" s="39"/>
      <c r="DF262" s="39"/>
      <c r="DG262" s="39"/>
      <c r="DH262" s="39"/>
      <c r="DI262" s="39"/>
      <c r="DJ262" s="39"/>
      <c r="DK262" s="39"/>
      <c r="DL262" s="39"/>
      <c r="DM262" s="39"/>
      <c r="DN262" s="39"/>
      <c r="DO262" s="39"/>
      <c r="DP262" s="39"/>
      <c r="DQ262" s="39"/>
      <c r="DR262" s="39"/>
      <c r="DS262" s="39"/>
      <c r="DT262" s="39"/>
      <c r="DU262" s="39"/>
      <c r="DV262" s="39"/>
      <c r="DW262" s="39"/>
      <c r="DX262" s="39"/>
      <c r="DY262" s="39"/>
      <c r="DZ262" s="39"/>
      <c r="EA262" s="39"/>
      <c r="EB262" s="39"/>
      <c r="EC262" s="39"/>
      <c r="ED262" s="39"/>
      <c r="EE262" s="39"/>
      <c r="EF262" s="39"/>
      <c r="EG262" s="39"/>
      <c r="EH262" s="39"/>
      <c r="EI262" s="39"/>
      <c r="EJ262" s="39"/>
      <c r="EK262" s="39"/>
      <c r="EL262" s="39"/>
      <c r="EM262" s="39"/>
      <c r="EN262" s="39"/>
      <c r="EO262" s="39"/>
      <c r="EP262" s="39"/>
      <c r="EQ262" s="39"/>
      <c r="ER262" s="39"/>
      <c r="ES262" s="39"/>
      <c r="ET262" s="39"/>
      <c r="EU262" s="39"/>
      <c r="EV262" s="39"/>
      <c r="EW262" s="39"/>
      <c r="EX262" s="39"/>
      <c r="EY262" s="39"/>
      <c r="EZ262" s="39"/>
      <c r="FA262" s="39"/>
      <c r="FB262" s="39"/>
      <c r="FC262" s="39"/>
      <c r="FD262" s="39"/>
      <c r="FE262" s="39"/>
      <c r="FF262" s="39"/>
      <c r="FG262" s="39"/>
      <c r="FH262" s="39"/>
      <c r="FI262" s="39"/>
      <c r="FJ262" s="39"/>
      <c r="FK262" s="39"/>
      <c r="FL262" s="39"/>
      <c r="FM262" s="39"/>
      <c r="FN262" s="39"/>
      <c r="FO262" s="39"/>
      <c r="FP262" s="39"/>
      <c r="FQ262" s="39"/>
      <c r="FR262" s="39"/>
      <c r="FS262" s="39"/>
      <c r="FT262" s="39"/>
      <c r="FU262" s="39"/>
      <c r="FV262" s="39"/>
      <c r="FW262" s="39"/>
      <c r="FX262" s="39"/>
      <c r="FY262" s="39"/>
      <c r="FZ262" s="39"/>
      <c r="GA262" s="39"/>
      <c r="GB262" s="39"/>
      <c r="GC262" s="39"/>
      <c r="GD262" s="39"/>
      <c r="GE262" s="39"/>
      <c r="GF262" s="39"/>
      <c r="GG262" s="39"/>
      <c r="GH262" s="39"/>
      <c r="GI262" s="39"/>
      <c r="GJ262" s="39"/>
      <c r="GK262" s="39"/>
      <c r="GL262" s="39"/>
      <c r="GM262" s="39"/>
      <c r="GN262" s="39"/>
      <c r="GO262" s="39"/>
      <c r="GP262" s="39"/>
      <c r="GQ262" s="39"/>
      <c r="GR262" s="39"/>
      <c r="GS262" s="39"/>
      <c r="GT262" s="39"/>
      <c r="GU262" s="39"/>
      <c r="GV262" s="39"/>
      <c r="GW262" s="39"/>
      <c r="GX262" s="39"/>
      <c r="GY262" s="39"/>
      <c r="GZ262" s="39"/>
      <c r="HA262" s="39"/>
      <c r="HB262" s="39"/>
      <c r="HC262" s="39"/>
      <c r="HD262" s="39"/>
      <c r="HE262" s="39"/>
      <c r="HF262" s="39"/>
      <c r="HG262" s="39"/>
      <c r="HH262" s="39"/>
      <c r="HI262" s="39"/>
      <c r="HJ262" s="39"/>
      <c r="HK262" s="39"/>
      <c r="HL262" s="39"/>
      <c r="HM262" s="39"/>
      <c r="HN262" s="39"/>
      <c r="HO262" s="39"/>
      <c r="HP262" s="39"/>
      <c r="HQ262" s="39"/>
      <c r="HR262" s="39"/>
      <c r="HS262" s="39"/>
      <c r="HT262" s="39"/>
      <c r="HU262" s="39"/>
      <c r="HV262" s="39"/>
      <c r="HW262" s="39"/>
      <c r="HX262" s="39"/>
      <c r="HY262" s="39"/>
      <c r="HZ262" s="39"/>
      <c r="IA262" s="39"/>
      <c r="IB262" s="39"/>
      <c r="IC262" s="39"/>
      <c r="ID262" s="39"/>
      <c r="IE262" s="39"/>
      <c r="IF262" s="39"/>
      <c r="IG262" s="39"/>
      <c r="IH262" s="39"/>
      <c r="II262" s="39"/>
      <c r="IJ262" s="39"/>
      <c r="IK262" s="39"/>
      <c r="IL262" s="39"/>
      <c r="IM262" s="39"/>
      <c r="IN262" s="39"/>
      <c r="IO262" s="39"/>
      <c r="IP262" s="39"/>
      <c r="IQ262" s="39"/>
    </row>
    <row r="263" spans="1:251" s="289" customFormat="1" x14ac:dyDescent="0.3">
      <c r="A263" s="95" t="s">
        <v>601</v>
      </c>
      <c r="B263" s="95" t="s">
        <v>602</v>
      </c>
      <c r="C263" s="95">
        <v>2017</v>
      </c>
      <c r="D263" s="42" t="s">
        <v>484</v>
      </c>
      <c r="E263" s="42" t="s">
        <v>472</v>
      </c>
      <c r="F263" s="42">
        <v>250505</v>
      </c>
      <c r="G263" s="39"/>
      <c r="H263" s="314">
        <v>0</v>
      </c>
      <c r="I263" s="314"/>
      <c r="J263" s="314"/>
      <c r="K263" s="39" t="s">
        <v>130</v>
      </c>
      <c r="L263" s="39" t="s">
        <v>138</v>
      </c>
      <c r="M263" s="39" t="s">
        <v>244</v>
      </c>
      <c r="N263" s="39" t="s">
        <v>507</v>
      </c>
      <c r="O263" s="39" t="s">
        <v>525</v>
      </c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  <c r="CG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39"/>
      <c r="CV263" s="39"/>
      <c r="CW263" s="39"/>
      <c r="CX263" s="39"/>
      <c r="CY263" s="39"/>
      <c r="CZ263" s="39"/>
      <c r="DA263" s="39"/>
      <c r="DB263" s="39"/>
      <c r="DC263" s="39"/>
      <c r="DD263" s="39"/>
      <c r="DE263" s="39"/>
      <c r="DF263" s="39"/>
      <c r="DG263" s="39"/>
      <c r="DH263" s="39"/>
      <c r="DI263" s="39"/>
      <c r="DJ263" s="39"/>
      <c r="DK263" s="39"/>
      <c r="DL263" s="39"/>
      <c r="DM263" s="39"/>
      <c r="DN263" s="39"/>
      <c r="DO263" s="39"/>
      <c r="DP263" s="39"/>
      <c r="DQ263" s="39"/>
      <c r="DR263" s="39"/>
      <c r="DS263" s="39"/>
      <c r="DT263" s="39"/>
      <c r="DU263" s="39"/>
      <c r="DV263" s="39"/>
      <c r="DW263" s="39"/>
      <c r="DX263" s="39"/>
      <c r="DY263" s="39"/>
      <c r="DZ263" s="39"/>
      <c r="EA263" s="39"/>
      <c r="EB263" s="39"/>
      <c r="EC263" s="39"/>
      <c r="ED263" s="39"/>
      <c r="EE263" s="39"/>
      <c r="EF263" s="39"/>
      <c r="EG263" s="39"/>
      <c r="EH263" s="39"/>
      <c r="EI263" s="39"/>
      <c r="EJ263" s="39"/>
      <c r="EK263" s="39"/>
      <c r="EL263" s="39"/>
      <c r="EM263" s="39"/>
      <c r="EN263" s="39"/>
      <c r="EO263" s="39"/>
      <c r="EP263" s="39"/>
      <c r="EQ263" s="39"/>
      <c r="ER263" s="39"/>
      <c r="ES263" s="39"/>
      <c r="ET263" s="39"/>
      <c r="EU263" s="39"/>
      <c r="EV263" s="39"/>
      <c r="EW263" s="39"/>
      <c r="EX263" s="39"/>
      <c r="EY263" s="39"/>
      <c r="EZ263" s="39"/>
      <c r="FA263" s="39"/>
      <c r="FB263" s="39"/>
      <c r="FC263" s="39"/>
      <c r="FD263" s="39"/>
      <c r="FE263" s="39"/>
      <c r="FF263" s="39"/>
      <c r="FG263" s="39"/>
      <c r="FH263" s="39"/>
      <c r="FI263" s="39"/>
      <c r="FJ263" s="39"/>
      <c r="FK263" s="39"/>
      <c r="FL263" s="39"/>
      <c r="FM263" s="39"/>
      <c r="FN263" s="39"/>
      <c r="FO263" s="39"/>
      <c r="FP263" s="39"/>
      <c r="FQ263" s="39"/>
      <c r="FR263" s="39"/>
      <c r="FS263" s="39"/>
      <c r="FT263" s="39"/>
      <c r="FU263" s="39"/>
      <c r="FV263" s="39"/>
      <c r="FW263" s="39"/>
      <c r="FX263" s="39"/>
      <c r="FY263" s="39"/>
      <c r="FZ263" s="39"/>
      <c r="GA263" s="39"/>
      <c r="GB263" s="39"/>
      <c r="GC263" s="39"/>
      <c r="GD263" s="39"/>
      <c r="GE263" s="39"/>
      <c r="GF263" s="39"/>
      <c r="GG263" s="39"/>
      <c r="GH263" s="39"/>
      <c r="GI263" s="39"/>
      <c r="GJ263" s="39"/>
      <c r="GK263" s="39"/>
      <c r="GL263" s="39"/>
      <c r="GM263" s="39"/>
      <c r="GN263" s="39"/>
      <c r="GO263" s="39"/>
      <c r="GP263" s="39"/>
      <c r="GQ263" s="39"/>
      <c r="GR263" s="39"/>
      <c r="GS263" s="39"/>
      <c r="GT263" s="39"/>
      <c r="GU263" s="39"/>
      <c r="GV263" s="39"/>
      <c r="GW263" s="39"/>
      <c r="GX263" s="39"/>
      <c r="GY263" s="39"/>
      <c r="GZ263" s="39"/>
      <c r="HA263" s="39"/>
      <c r="HB263" s="39"/>
      <c r="HC263" s="39"/>
      <c r="HD263" s="39"/>
      <c r="HE263" s="39"/>
      <c r="HF263" s="39"/>
      <c r="HG263" s="39"/>
      <c r="HH263" s="39"/>
      <c r="HI263" s="39"/>
      <c r="HJ263" s="39"/>
      <c r="HK263" s="39"/>
      <c r="HL263" s="39"/>
      <c r="HM263" s="39"/>
      <c r="HN263" s="39"/>
      <c r="HO263" s="39"/>
      <c r="HP263" s="39"/>
      <c r="HQ263" s="39"/>
      <c r="HR263" s="39"/>
      <c r="HS263" s="39"/>
      <c r="HT263" s="39"/>
      <c r="HU263" s="39"/>
      <c r="HV263" s="39"/>
      <c r="HW263" s="39"/>
      <c r="HX263" s="39"/>
      <c r="HY263" s="39"/>
      <c r="HZ263" s="39"/>
      <c r="IA263" s="39"/>
      <c r="IB263" s="39"/>
      <c r="IC263" s="39"/>
      <c r="ID263" s="39"/>
      <c r="IE263" s="39"/>
      <c r="IF263" s="39"/>
      <c r="IG263" s="39"/>
      <c r="IH263" s="39"/>
      <c r="II263" s="39"/>
      <c r="IJ263" s="39"/>
      <c r="IK263" s="39"/>
      <c r="IL263" s="39"/>
      <c r="IM263" s="39"/>
      <c r="IN263" s="39"/>
      <c r="IO263" s="39"/>
      <c r="IP263" s="39"/>
      <c r="IQ263" s="39"/>
    </row>
    <row r="264" spans="1:251" s="289" customFormat="1" x14ac:dyDescent="0.3">
      <c r="A264" s="286" t="s">
        <v>402</v>
      </c>
      <c r="B264" s="274" t="s">
        <v>373</v>
      </c>
      <c r="C264" s="6">
        <v>1983</v>
      </c>
      <c r="D264" s="274" t="s">
        <v>276</v>
      </c>
      <c r="E264" s="273" t="s">
        <v>391</v>
      </c>
      <c r="F264" s="6">
        <v>250426</v>
      </c>
      <c r="G264" s="8"/>
      <c r="H264" s="317"/>
      <c r="I264" s="317"/>
      <c r="J264" s="317"/>
      <c r="K264" s="8" t="s">
        <v>129</v>
      </c>
      <c r="L264" s="273" t="s">
        <v>131</v>
      </c>
      <c r="M264" s="10" t="s">
        <v>389</v>
      </c>
      <c r="N264" s="274" t="s">
        <v>371</v>
      </c>
      <c r="O264" s="274" t="s">
        <v>167</v>
      </c>
      <c r="P264" s="8" t="s">
        <v>181</v>
      </c>
      <c r="Q264" s="9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  <c r="HZ264" s="8"/>
      <c r="IA264" s="8"/>
      <c r="IB264" s="8"/>
      <c r="IC264" s="8"/>
      <c r="ID264" s="8"/>
      <c r="IE264" s="8"/>
      <c r="IF264" s="8"/>
      <c r="IG264" s="8"/>
      <c r="IH264" s="8"/>
      <c r="II264" s="8"/>
      <c r="IJ264" s="8"/>
      <c r="IK264" s="8"/>
      <c r="IL264" s="8"/>
      <c r="IM264" s="8"/>
      <c r="IN264" s="8"/>
      <c r="IO264" s="8"/>
      <c r="IP264" s="8"/>
      <c r="IQ264" s="8"/>
    </row>
    <row r="265" spans="1:251" s="289" customFormat="1" x14ac:dyDescent="0.3">
      <c r="A265" s="39">
        <v>9.5</v>
      </c>
      <c r="B265" s="71" t="s">
        <v>616</v>
      </c>
      <c r="C265" s="165">
        <v>2017</v>
      </c>
      <c r="D265" s="71" t="s">
        <v>603</v>
      </c>
      <c r="E265" s="41" t="s">
        <v>665</v>
      </c>
      <c r="F265" s="39">
        <v>250507</v>
      </c>
      <c r="G265" s="39">
        <v>-0.6</v>
      </c>
      <c r="H265" s="314">
        <v>0</v>
      </c>
      <c r="I265" s="314"/>
      <c r="J265" s="314"/>
      <c r="K265" s="41" t="s">
        <v>129</v>
      </c>
      <c r="L265" s="41" t="s">
        <v>138</v>
      </c>
      <c r="M265" s="41" t="s">
        <v>244</v>
      </c>
      <c r="N265" s="42" t="s">
        <v>485</v>
      </c>
      <c r="O265" s="71" t="s">
        <v>167</v>
      </c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  <c r="FP265" s="41"/>
      <c r="FQ265" s="41"/>
      <c r="FR265" s="41"/>
      <c r="FS265" s="41"/>
      <c r="FT265" s="41"/>
      <c r="FU265" s="41"/>
      <c r="FV265" s="41"/>
      <c r="FW265" s="41"/>
      <c r="FX265" s="41"/>
      <c r="FY265" s="41"/>
      <c r="FZ265" s="41"/>
      <c r="GA265" s="41"/>
      <c r="GB265" s="41"/>
      <c r="GC265" s="41"/>
      <c r="GD265" s="41"/>
      <c r="GE265" s="41"/>
      <c r="GF265" s="41"/>
      <c r="GG265" s="41"/>
      <c r="GH265" s="41"/>
      <c r="GI265" s="41"/>
      <c r="GJ265" s="41"/>
      <c r="GK265" s="41"/>
      <c r="GL265" s="41"/>
      <c r="GM265" s="41"/>
      <c r="GN265" s="41"/>
      <c r="GO265" s="41"/>
      <c r="GP265" s="41"/>
      <c r="GQ265" s="41"/>
      <c r="GR265" s="41"/>
      <c r="GS265" s="41"/>
      <c r="GT265" s="41"/>
      <c r="GU265" s="41"/>
      <c r="GV265" s="41"/>
      <c r="GW265" s="41"/>
      <c r="GX265" s="41"/>
      <c r="GY265" s="41"/>
      <c r="GZ265" s="41"/>
      <c r="HA265" s="41"/>
      <c r="HB265" s="41"/>
      <c r="HC265" s="41"/>
      <c r="HD265" s="41"/>
      <c r="HE265" s="41"/>
      <c r="HF265" s="41"/>
      <c r="HG265" s="41"/>
      <c r="HH265" s="41"/>
      <c r="HI265" s="41"/>
      <c r="HJ265" s="41"/>
      <c r="HK265" s="41"/>
      <c r="HL265" s="41"/>
      <c r="HM265" s="41"/>
      <c r="HN265" s="41"/>
      <c r="HO265" s="41"/>
      <c r="HP265" s="41"/>
      <c r="HQ265" s="41"/>
      <c r="HR265" s="41"/>
      <c r="HS265" s="41"/>
      <c r="HT265" s="41"/>
      <c r="HU265" s="41"/>
      <c r="HV265" s="41"/>
      <c r="HW265" s="41"/>
      <c r="HX265" s="41"/>
      <c r="HY265" s="41"/>
      <c r="HZ265" s="41"/>
      <c r="IA265" s="41"/>
      <c r="IB265" s="41"/>
      <c r="IC265" s="41"/>
      <c r="ID265" s="41"/>
      <c r="IE265" s="41"/>
      <c r="IF265" s="41"/>
      <c r="IG265" s="41"/>
      <c r="IH265" s="41"/>
      <c r="II265" s="41"/>
      <c r="IJ265" s="41"/>
      <c r="IK265" s="41"/>
      <c r="IL265" s="41"/>
      <c r="IM265" s="41"/>
      <c r="IN265" s="41"/>
      <c r="IO265" s="41"/>
      <c r="IP265" s="41"/>
      <c r="IQ265" s="41"/>
    </row>
    <row r="266" spans="1:251" s="289" customFormat="1" x14ac:dyDescent="0.3">
      <c r="A266" s="42">
        <v>15.9</v>
      </c>
      <c r="B266" s="71" t="s">
        <v>616</v>
      </c>
      <c r="C266" s="165">
        <v>2017</v>
      </c>
      <c r="D266" s="71" t="s">
        <v>633</v>
      </c>
      <c r="E266" s="41" t="s">
        <v>665</v>
      </c>
      <c r="F266" s="39">
        <v>250507</v>
      </c>
      <c r="G266" s="42">
        <v>-0.5</v>
      </c>
      <c r="H266" s="314">
        <v>0</v>
      </c>
      <c r="I266" s="314"/>
      <c r="J266" s="314"/>
      <c r="K266" s="41" t="s">
        <v>129</v>
      </c>
      <c r="L266" s="41" t="s">
        <v>138</v>
      </c>
      <c r="M266" s="41" t="s">
        <v>244</v>
      </c>
      <c r="N266" s="42" t="s">
        <v>485</v>
      </c>
      <c r="O266" s="71" t="s">
        <v>167</v>
      </c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  <c r="FP266" s="41"/>
      <c r="FQ266" s="41"/>
      <c r="FR266" s="41"/>
      <c r="FS266" s="41"/>
      <c r="FT266" s="41"/>
      <c r="FU266" s="41"/>
      <c r="FV266" s="41"/>
      <c r="FW266" s="41"/>
      <c r="FX266" s="41"/>
      <c r="FY266" s="41"/>
      <c r="FZ266" s="41"/>
      <c r="GA266" s="41"/>
      <c r="GB266" s="41"/>
      <c r="GC266" s="41"/>
      <c r="GD266" s="41"/>
      <c r="GE266" s="41"/>
      <c r="GF266" s="41"/>
      <c r="GG266" s="41"/>
      <c r="GH266" s="41"/>
      <c r="GI266" s="41"/>
      <c r="GJ266" s="41"/>
      <c r="GK266" s="41"/>
      <c r="GL266" s="41"/>
      <c r="GM266" s="41"/>
      <c r="GN266" s="41"/>
      <c r="GO266" s="41"/>
      <c r="GP266" s="41"/>
      <c r="GQ266" s="41"/>
      <c r="GR266" s="41"/>
      <c r="GS266" s="41"/>
      <c r="GT266" s="41"/>
      <c r="GU266" s="41"/>
      <c r="GV266" s="41"/>
      <c r="GW266" s="41"/>
      <c r="GX266" s="41"/>
      <c r="GY266" s="41"/>
      <c r="GZ266" s="41"/>
      <c r="HA266" s="41"/>
      <c r="HB266" s="41"/>
      <c r="HC266" s="41"/>
      <c r="HD266" s="41"/>
      <c r="HE266" s="41"/>
      <c r="HF266" s="41"/>
      <c r="HG266" s="41"/>
      <c r="HH266" s="41"/>
      <c r="HI266" s="41"/>
      <c r="HJ266" s="41"/>
      <c r="HK266" s="41"/>
      <c r="HL266" s="41"/>
      <c r="HM266" s="41"/>
      <c r="HN266" s="41"/>
      <c r="HO266" s="41"/>
      <c r="HP266" s="41"/>
      <c r="HQ266" s="41"/>
      <c r="HR266" s="41"/>
      <c r="HS266" s="41"/>
      <c r="HT266" s="41"/>
      <c r="HU266" s="41"/>
      <c r="HV266" s="41"/>
      <c r="HW266" s="41"/>
      <c r="HX266" s="41"/>
      <c r="HY266" s="41"/>
      <c r="HZ266" s="41"/>
      <c r="IA266" s="41"/>
      <c r="IB266" s="41"/>
      <c r="IC266" s="41"/>
      <c r="ID266" s="41"/>
      <c r="IE266" s="41"/>
      <c r="IF266" s="41"/>
      <c r="IG266" s="41"/>
      <c r="IH266" s="41"/>
      <c r="II266" s="41"/>
      <c r="IJ266" s="41"/>
      <c r="IK266" s="41"/>
      <c r="IL266" s="41"/>
      <c r="IM266" s="41"/>
      <c r="IN266" s="41"/>
      <c r="IO266" s="41"/>
      <c r="IP266" s="41"/>
      <c r="IQ266" s="41"/>
    </row>
    <row r="267" spans="1:251" s="289" customFormat="1" x14ac:dyDescent="0.3">
      <c r="A267" s="42">
        <v>20.6</v>
      </c>
      <c r="B267" s="71" t="s">
        <v>616</v>
      </c>
      <c r="C267" s="165">
        <v>2017</v>
      </c>
      <c r="D267" s="71" t="s">
        <v>644</v>
      </c>
      <c r="E267" s="41" t="s">
        <v>665</v>
      </c>
      <c r="F267" s="39">
        <v>250507</v>
      </c>
      <c r="G267" s="42">
        <v>-0.7</v>
      </c>
      <c r="H267" s="314">
        <v>0</v>
      </c>
      <c r="I267" s="314"/>
      <c r="J267" s="314"/>
      <c r="K267" s="41" t="s">
        <v>129</v>
      </c>
      <c r="L267" s="41" t="s">
        <v>138</v>
      </c>
      <c r="M267" s="41" t="s">
        <v>244</v>
      </c>
      <c r="N267" s="42" t="s">
        <v>485</v>
      </c>
      <c r="O267" s="71" t="s">
        <v>167</v>
      </c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  <c r="FP267" s="41"/>
      <c r="FQ267" s="41"/>
      <c r="FR267" s="41"/>
      <c r="FS267" s="41"/>
      <c r="FT267" s="41"/>
      <c r="FU267" s="41"/>
      <c r="FV267" s="41"/>
      <c r="FW267" s="41"/>
      <c r="FX267" s="41"/>
      <c r="FY267" s="41"/>
      <c r="FZ267" s="41"/>
      <c r="GA267" s="41"/>
      <c r="GB267" s="41"/>
      <c r="GC267" s="41"/>
      <c r="GD267" s="41"/>
      <c r="GE267" s="41"/>
      <c r="GF267" s="41"/>
      <c r="GG267" s="41"/>
      <c r="GH267" s="41"/>
      <c r="GI267" s="41"/>
      <c r="GJ267" s="41"/>
      <c r="GK267" s="41"/>
      <c r="GL267" s="41"/>
      <c r="GM267" s="41"/>
      <c r="GN267" s="41"/>
      <c r="GO267" s="41"/>
      <c r="GP267" s="41"/>
      <c r="GQ267" s="41"/>
      <c r="GR267" s="41"/>
      <c r="GS267" s="41"/>
      <c r="GT267" s="41"/>
      <c r="GU267" s="41"/>
      <c r="GV267" s="41"/>
      <c r="GW267" s="41"/>
      <c r="GX267" s="41"/>
      <c r="GY267" s="41"/>
      <c r="GZ267" s="41"/>
      <c r="HA267" s="41"/>
      <c r="HB267" s="41"/>
      <c r="HC267" s="41"/>
      <c r="HD267" s="41"/>
      <c r="HE267" s="41"/>
      <c r="HF267" s="41"/>
      <c r="HG267" s="41"/>
      <c r="HH267" s="41"/>
      <c r="HI267" s="41"/>
      <c r="HJ267" s="41"/>
      <c r="HK267" s="41"/>
      <c r="HL267" s="41"/>
      <c r="HM267" s="41"/>
      <c r="HN267" s="41"/>
      <c r="HO267" s="41"/>
      <c r="HP267" s="41"/>
      <c r="HQ267" s="41"/>
      <c r="HR267" s="41"/>
      <c r="HS267" s="41"/>
      <c r="HT267" s="41"/>
      <c r="HU267" s="41"/>
      <c r="HV267" s="41"/>
      <c r="HW267" s="41"/>
      <c r="HX267" s="41"/>
      <c r="HY267" s="41"/>
      <c r="HZ267" s="41"/>
      <c r="IA267" s="41"/>
      <c r="IB267" s="41"/>
      <c r="IC267" s="41"/>
      <c r="ID267" s="41"/>
      <c r="IE267" s="41"/>
      <c r="IF267" s="41"/>
      <c r="IG267" s="41"/>
      <c r="IH267" s="41"/>
      <c r="II267" s="41"/>
      <c r="IJ267" s="41"/>
      <c r="IK267" s="41"/>
      <c r="IL267" s="41"/>
      <c r="IM267" s="41"/>
      <c r="IN267" s="41"/>
      <c r="IO267" s="41"/>
      <c r="IP267" s="41"/>
      <c r="IQ267" s="41"/>
    </row>
    <row r="268" spans="1:251" s="289" customFormat="1" x14ac:dyDescent="0.3">
      <c r="A268" s="39">
        <v>3.93</v>
      </c>
      <c r="B268" s="71" t="s">
        <v>616</v>
      </c>
      <c r="C268" s="165">
        <v>2017</v>
      </c>
      <c r="D268" s="71" t="s">
        <v>645</v>
      </c>
      <c r="E268" s="41" t="s">
        <v>665</v>
      </c>
      <c r="F268" s="39">
        <v>250507</v>
      </c>
      <c r="G268" s="39"/>
      <c r="H268" s="314">
        <v>553</v>
      </c>
      <c r="I268" s="314"/>
      <c r="J268" s="314"/>
      <c r="K268" s="41" t="s">
        <v>129</v>
      </c>
      <c r="L268" s="41" t="s">
        <v>138</v>
      </c>
      <c r="M268" s="41" t="s">
        <v>245</v>
      </c>
      <c r="N268" s="42" t="s">
        <v>485</v>
      </c>
      <c r="O268" s="71" t="s">
        <v>167</v>
      </c>
      <c r="P268" s="41" t="s">
        <v>15</v>
      </c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  <c r="FP268" s="41"/>
      <c r="FQ268" s="41"/>
      <c r="FR268" s="41"/>
      <c r="FS268" s="41"/>
      <c r="FT268" s="41"/>
      <c r="FU268" s="41"/>
      <c r="FV268" s="41"/>
      <c r="FW268" s="41"/>
      <c r="FX268" s="41"/>
      <c r="FY268" s="41"/>
      <c r="FZ268" s="41"/>
      <c r="GA268" s="41"/>
      <c r="GB268" s="41"/>
      <c r="GC268" s="41"/>
      <c r="GD268" s="41"/>
      <c r="GE268" s="41"/>
      <c r="GF268" s="41"/>
      <c r="GG268" s="41"/>
      <c r="GH268" s="41"/>
      <c r="GI268" s="41"/>
      <c r="GJ268" s="41"/>
      <c r="GK268" s="41"/>
      <c r="GL268" s="41"/>
      <c r="GM268" s="41"/>
      <c r="GN268" s="41"/>
      <c r="GO268" s="41"/>
      <c r="GP268" s="41"/>
      <c r="GQ268" s="41"/>
      <c r="GR268" s="41"/>
      <c r="GS268" s="41"/>
      <c r="GT268" s="41"/>
      <c r="GU268" s="41"/>
      <c r="GV268" s="41"/>
      <c r="GW268" s="41"/>
      <c r="GX268" s="41"/>
      <c r="GY268" s="41"/>
      <c r="GZ268" s="41"/>
      <c r="HA268" s="41"/>
      <c r="HB268" s="41"/>
      <c r="HC268" s="41"/>
      <c r="HD268" s="41"/>
      <c r="HE268" s="41"/>
      <c r="HF268" s="41"/>
      <c r="HG268" s="41"/>
      <c r="HH268" s="41"/>
      <c r="HI268" s="41"/>
      <c r="HJ268" s="41"/>
      <c r="HK268" s="41"/>
      <c r="HL268" s="41"/>
      <c r="HM268" s="41"/>
      <c r="HN268" s="41"/>
      <c r="HO268" s="41"/>
      <c r="HP268" s="41"/>
      <c r="HQ268" s="41"/>
      <c r="HR268" s="41"/>
      <c r="HS268" s="41"/>
      <c r="HT268" s="41"/>
      <c r="HU268" s="41"/>
      <c r="HV268" s="41"/>
      <c r="HW268" s="41"/>
      <c r="HX268" s="41"/>
      <c r="HY268" s="41"/>
      <c r="HZ268" s="41"/>
      <c r="IA268" s="41"/>
      <c r="IB268" s="41"/>
      <c r="IC268" s="41"/>
      <c r="ID268" s="41"/>
      <c r="IE268" s="41"/>
      <c r="IF268" s="41"/>
      <c r="IG268" s="41"/>
      <c r="IH268" s="41"/>
      <c r="II268" s="41"/>
      <c r="IJ268" s="41"/>
      <c r="IK268" s="41"/>
      <c r="IL268" s="41"/>
      <c r="IM268" s="41"/>
      <c r="IN268" s="41"/>
      <c r="IO268" s="41"/>
      <c r="IP268" s="41"/>
      <c r="IQ268" s="41"/>
    </row>
    <row r="269" spans="1:251" s="289" customFormat="1" x14ac:dyDescent="0.3">
      <c r="A269" s="39">
        <v>1.39</v>
      </c>
      <c r="B269" s="71" t="s">
        <v>616</v>
      </c>
      <c r="C269" s="165">
        <v>2017</v>
      </c>
      <c r="D269" s="71" t="s">
        <v>658</v>
      </c>
      <c r="E269" s="41" t="s">
        <v>665</v>
      </c>
      <c r="F269" s="39">
        <v>250507</v>
      </c>
      <c r="G269" s="39" t="s">
        <v>656</v>
      </c>
      <c r="H269" s="314">
        <v>448</v>
      </c>
      <c r="I269" s="314"/>
      <c r="J269" s="314"/>
      <c r="K269" s="41" t="s">
        <v>129</v>
      </c>
      <c r="L269" s="41" t="s">
        <v>138</v>
      </c>
      <c r="M269" s="41" t="s">
        <v>246</v>
      </c>
      <c r="N269" s="42" t="s">
        <v>485</v>
      </c>
      <c r="O269" s="71" t="s">
        <v>167</v>
      </c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  <c r="FP269" s="41"/>
      <c r="FQ269" s="41"/>
      <c r="FR269" s="41"/>
      <c r="FS269" s="41"/>
      <c r="FT269" s="41"/>
      <c r="FU269" s="41"/>
      <c r="FV269" s="41"/>
      <c r="FW269" s="41"/>
      <c r="FX269" s="41"/>
      <c r="FY269" s="41"/>
      <c r="FZ269" s="41"/>
      <c r="GA269" s="41"/>
      <c r="GB269" s="41"/>
      <c r="GC269" s="41"/>
      <c r="GD269" s="41"/>
      <c r="GE269" s="41"/>
      <c r="GF269" s="41"/>
      <c r="GG269" s="41"/>
      <c r="GH269" s="41"/>
      <c r="GI269" s="41"/>
      <c r="GJ269" s="41"/>
      <c r="GK269" s="41"/>
      <c r="GL269" s="41"/>
      <c r="GM269" s="41"/>
      <c r="GN269" s="41"/>
      <c r="GO269" s="41"/>
      <c r="GP269" s="41"/>
      <c r="GQ269" s="41"/>
      <c r="GR269" s="41"/>
      <c r="GS269" s="41"/>
      <c r="GT269" s="41"/>
      <c r="GU269" s="41"/>
      <c r="GV269" s="41"/>
      <c r="GW269" s="41"/>
      <c r="GX269" s="41"/>
      <c r="GY269" s="41"/>
      <c r="GZ269" s="41"/>
      <c r="HA269" s="41"/>
      <c r="HB269" s="41"/>
      <c r="HC269" s="41"/>
      <c r="HD269" s="41"/>
      <c r="HE269" s="41"/>
      <c r="HF269" s="41"/>
      <c r="HG269" s="41"/>
      <c r="HH269" s="41"/>
      <c r="HI269" s="41"/>
      <c r="HJ269" s="41"/>
      <c r="HK269" s="41"/>
      <c r="HL269" s="41"/>
      <c r="HM269" s="41"/>
      <c r="HN269" s="41"/>
      <c r="HO269" s="41"/>
      <c r="HP269" s="41"/>
      <c r="HQ269" s="41"/>
      <c r="HR269" s="41"/>
      <c r="HS269" s="41"/>
      <c r="HT269" s="41"/>
      <c r="HU269" s="41"/>
      <c r="HV269" s="41"/>
      <c r="HW269" s="41"/>
      <c r="HX269" s="41"/>
      <c r="HY269" s="41"/>
      <c r="HZ269" s="41"/>
      <c r="IA269" s="41"/>
      <c r="IB269" s="41"/>
      <c r="IC269" s="41"/>
      <c r="ID269" s="41"/>
      <c r="IE269" s="41"/>
      <c r="IF269" s="41"/>
      <c r="IG269" s="41"/>
      <c r="IH269" s="41"/>
      <c r="II269" s="41"/>
      <c r="IJ269" s="41"/>
      <c r="IK269" s="41"/>
      <c r="IL269" s="41"/>
      <c r="IM269" s="41"/>
      <c r="IN269" s="41"/>
      <c r="IO269" s="41"/>
      <c r="IP269" s="41"/>
      <c r="IQ269" s="41"/>
    </row>
    <row r="270" spans="1:251" s="289" customFormat="1" x14ac:dyDescent="0.3">
      <c r="A270" s="286" t="s">
        <v>401</v>
      </c>
      <c r="B270" s="274" t="s">
        <v>374</v>
      </c>
      <c r="C270" s="6">
        <v>1995</v>
      </c>
      <c r="D270" s="274" t="s">
        <v>276</v>
      </c>
      <c r="E270" s="273" t="s">
        <v>391</v>
      </c>
      <c r="F270" s="6">
        <v>250426</v>
      </c>
      <c r="G270" s="8"/>
      <c r="H270" s="317"/>
      <c r="I270" s="317"/>
      <c r="J270" s="317"/>
      <c r="K270" s="8" t="s">
        <v>129</v>
      </c>
      <c r="L270" s="273" t="s">
        <v>131</v>
      </c>
      <c r="M270" s="10" t="s">
        <v>389</v>
      </c>
      <c r="N270" s="274" t="s">
        <v>367</v>
      </c>
      <c r="O270" s="274" t="s">
        <v>167</v>
      </c>
      <c r="P270" s="8" t="s">
        <v>181</v>
      </c>
      <c r="Q270" s="9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8"/>
      <c r="II270" s="8"/>
      <c r="IJ270" s="8"/>
      <c r="IK270" s="8"/>
      <c r="IL270" s="8"/>
      <c r="IM270" s="8"/>
      <c r="IN270" s="8"/>
      <c r="IO270" s="8"/>
      <c r="IP270" s="8"/>
      <c r="IQ270" s="8"/>
    </row>
    <row r="271" spans="1:251" s="289" customFormat="1" x14ac:dyDescent="0.3">
      <c r="A271" s="70">
        <v>17.149999999999999</v>
      </c>
      <c r="B271" s="270" t="s">
        <v>175</v>
      </c>
      <c r="C271" s="6">
        <v>1972</v>
      </c>
      <c r="D271" s="8" t="s">
        <v>349</v>
      </c>
      <c r="E271" s="5" t="s">
        <v>350</v>
      </c>
      <c r="F271" s="6">
        <v>250506</v>
      </c>
      <c r="G271" s="5"/>
      <c r="H271" s="316"/>
      <c r="I271" s="316"/>
      <c r="J271" s="313"/>
      <c r="K271" s="5" t="s">
        <v>129</v>
      </c>
      <c r="L271" s="191" t="s">
        <v>203</v>
      </c>
      <c r="M271" s="5" t="s">
        <v>278</v>
      </c>
      <c r="N271" s="6" t="s">
        <v>722</v>
      </c>
      <c r="O271" s="128" t="s">
        <v>167</v>
      </c>
      <c r="P271" s="8" t="s">
        <v>181</v>
      </c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8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</row>
    <row r="272" spans="1:251" s="289" customFormat="1" x14ac:dyDescent="0.3">
      <c r="A272" s="286" t="s">
        <v>405</v>
      </c>
      <c r="B272" s="270" t="s">
        <v>175</v>
      </c>
      <c r="C272" s="6">
        <v>1972</v>
      </c>
      <c r="D272" s="274" t="s">
        <v>276</v>
      </c>
      <c r="E272" s="273" t="s">
        <v>391</v>
      </c>
      <c r="F272" s="6">
        <v>250426</v>
      </c>
      <c r="G272" s="8"/>
      <c r="H272" s="317"/>
      <c r="I272" s="317"/>
      <c r="J272" s="317"/>
      <c r="K272" s="8" t="s">
        <v>129</v>
      </c>
      <c r="L272" s="191" t="s">
        <v>203</v>
      </c>
      <c r="M272" s="10" t="s">
        <v>389</v>
      </c>
      <c r="N272" s="274" t="s">
        <v>370</v>
      </c>
      <c r="O272" s="274" t="s">
        <v>167</v>
      </c>
      <c r="P272" s="8" t="s">
        <v>181</v>
      </c>
      <c r="Q272" s="9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  <c r="HV272" s="8"/>
      <c r="HW272" s="8"/>
      <c r="HX272" s="8"/>
      <c r="HY272" s="8"/>
      <c r="HZ272" s="8"/>
      <c r="IA272" s="8"/>
      <c r="IB272" s="8"/>
      <c r="IC272" s="8"/>
      <c r="ID272" s="8"/>
      <c r="IE272" s="8"/>
      <c r="IF272" s="8"/>
      <c r="IG272" s="8"/>
      <c r="IH272" s="8"/>
      <c r="II272" s="8"/>
      <c r="IJ272" s="8"/>
      <c r="IK272" s="8"/>
      <c r="IL272" s="8"/>
      <c r="IM272" s="8"/>
      <c r="IN272" s="8"/>
      <c r="IO272" s="8"/>
      <c r="IP272" s="8"/>
      <c r="IQ272" s="8"/>
    </row>
    <row r="273" spans="1:251" s="289" customFormat="1" x14ac:dyDescent="0.3">
      <c r="A273" s="8" t="s">
        <v>417</v>
      </c>
      <c r="B273" s="8" t="s">
        <v>416</v>
      </c>
      <c r="C273" s="6">
        <v>1998</v>
      </c>
      <c r="D273" s="274" t="s">
        <v>276</v>
      </c>
      <c r="E273" s="273" t="s">
        <v>391</v>
      </c>
      <c r="F273" s="6">
        <v>250426</v>
      </c>
      <c r="G273" s="8"/>
      <c r="H273" s="317"/>
      <c r="I273" s="317"/>
      <c r="J273" s="317"/>
      <c r="K273" s="8" t="s">
        <v>129</v>
      </c>
      <c r="L273" s="273" t="s">
        <v>131</v>
      </c>
      <c r="M273" s="10" t="s">
        <v>389</v>
      </c>
      <c r="N273" s="275" t="s">
        <v>367</v>
      </c>
      <c r="O273" s="276" t="s">
        <v>167</v>
      </c>
      <c r="P273" s="8" t="s">
        <v>181</v>
      </c>
      <c r="Q273" s="9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  <c r="HV273" s="8"/>
      <c r="HW273" s="8"/>
      <c r="HX273" s="8"/>
      <c r="HY273" s="8"/>
      <c r="HZ273" s="8"/>
      <c r="IA273" s="8"/>
      <c r="IB273" s="8"/>
      <c r="IC273" s="8"/>
      <c r="ID273" s="8"/>
      <c r="IE273" s="8"/>
      <c r="IF273" s="8"/>
      <c r="IG273" s="8"/>
      <c r="IH273" s="8"/>
      <c r="II273" s="8"/>
      <c r="IJ273" s="8"/>
      <c r="IK273" s="8"/>
      <c r="IL273" s="8"/>
      <c r="IM273" s="8"/>
      <c r="IN273" s="8"/>
      <c r="IO273" s="8"/>
      <c r="IP273" s="8"/>
      <c r="IQ273" s="8"/>
    </row>
    <row r="274" spans="1:251" s="289" customFormat="1" x14ac:dyDescent="0.3">
      <c r="A274" s="70"/>
      <c r="B274" s="300"/>
      <c r="C274" s="6"/>
      <c r="D274" s="8"/>
      <c r="E274" s="5"/>
      <c r="F274" s="6"/>
      <c r="G274" s="5"/>
      <c r="H274" s="316"/>
      <c r="I274" s="316"/>
      <c r="J274" s="313"/>
      <c r="K274" s="5"/>
      <c r="L274" s="5"/>
      <c r="M274" s="5"/>
      <c r="N274" s="6"/>
      <c r="O274" s="128"/>
      <c r="P274" s="8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8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</row>
    <row r="278" spans="1:251" s="41" customFormat="1" x14ac:dyDescent="0.3">
      <c r="A278" s="271"/>
      <c r="B278" s="265" t="s">
        <v>132</v>
      </c>
      <c r="C278" s="272"/>
      <c r="F278" s="39"/>
      <c r="G278" s="39"/>
      <c r="H278" s="314"/>
      <c r="I278" s="314"/>
      <c r="J278" s="314"/>
      <c r="L278" s="269"/>
      <c r="N278" s="39"/>
      <c r="O278" s="6"/>
    </row>
    <row r="279" spans="1:251" s="77" customFormat="1" ht="21" customHeight="1" x14ac:dyDescent="0.3">
      <c r="A279" s="42" t="s">
        <v>714</v>
      </c>
      <c r="B279" s="71" t="s">
        <v>613</v>
      </c>
      <c r="C279" s="165">
        <v>2018</v>
      </c>
      <c r="D279" s="71" t="s">
        <v>633</v>
      </c>
      <c r="E279" s="41" t="s">
        <v>665</v>
      </c>
      <c r="F279" s="39">
        <v>250507</v>
      </c>
      <c r="G279" s="42">
        <v>-0.7</v>
      </c>
      <c r="H279" s="314"/>
      <c r="I279" s="314"/>
      <c r="J279" s="314"/>
      <c r="K279" s="41" t="s">
        <v>130</v>
      </c>
      <c r="L279" s="41"/>
      <c r="M279" s="41" t="s">
        <v>244</v>
      </c>
      <c r="N279" s="42" t="s">
        <v>507</v>
      </c>
      <c r="O279" s="71" t="s">
        <v>169</v>
      </c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  <c r="GX279" s="41"/>
      <c r="GY279" s="41"/>
      <c r="GZ279" s="41"/>
      <c r="HA279" s="41"/>
      <c r="HB279" s="41"/>
      <c r="HC279" s="41"/>
      <c r="HD279" s="41"/>
      <c r="HE279" s="41"/>
      <c r="HF279" s="41"/>
      <c r="HG279" s="41"/>
      <c r="HH279" s="41"/>
      <c r="HI279" s="41"/>
      <c r="HJ279" s="41"/>
      <c r="HK279" s="41"/>
      <c r="HL279" s="41"/>
      <c r="HM279" s="41"/>
      <c r="HN279" s="41"/>
      <c r="HO279" s="41"/>
      <c r="HP279" s="41"/>
      <c r="HQ279" s="41"/>
      <c r="HR279" s="41"/>
      <c r="HS279" s="41"/>
      <c r="HT279" s="41"/>
      <c r="HU279" s="41"/>
      <c r="HV279" s="41"/>
      <c r="HW279" s="41"/>
      <c r="HX279" s="41"/>
      <c r="HY279" s="41"/>
      <c r="HZ279" s="41"/>
      <c r="IA279" s="41"/>
      <c r="IB279" s="41"/>
      <c r="IC279" s="41"/>
      <c r="ID279" s="41"/>
      <c r="IE279" s="41"/>
      <c r="IF279" s="41"/>
      <c r="IG279" s="41"/>
      <c r="IH279" s="41"/>
      <c r="II279" s="41"/>
      <c r="IJ279" s="41"/>
      <c r="IK279" s="41"/>
      <c r="IL279" s="41"/>
      <c r="IM279" s="41"/>
      <c r="IN279" s="41"/>
      <c r="IO279" s="41"/>
      <c r="IP279" s="41"/>
      <c r="IQ279" s="41"/>
    </row>
    <row r="280" spans="1:251" s="41" customFormat="1" ht="14" customHeight="1" x14ac:dyDescent="0.3">
      <c r="A280" s="39">
        <v>2.4700000000000002</v>
      </c>
      <c r="B280" s="71" t="s">
        <v>613</v>
      </c>
      <c r="C280" s="165">
        <v>2018</v>
      </c>
      <c r="D280" s="71" t="s">
        <v>645</v>
      </c>
      <c r="E280" s="41" t="s">
        <v>665</v>
      </c>
      <c r="F280" s="39">
        <v>250507</v>
      </c>
      <c r="G280" s="39"/>
      <c r="H280" s="314"/>
      <c r="I280" s="314"/>
      <c r="J280" s="314"/>
      <c r="K280" s="41" t="s">
        <v>130</v>
      </c>
      <c r="M280" s="41" t="s">
        <v>245</v>
      </c>
      <c r="N280" s="42" t="s">
        <v>507</v>
      </c>
      <c r="O280" s="71" t="s">
        <v>169</v>
      </c>
    </row>
    <row r="281" spans="1:251" s="41" customFormat="1" ht="14" customHeight="1" x14ac:dyDescent="0.3">
      <c r="A281" s="39">
        <v>1.76</v>
      </c>
      <c r="B281" s="71" t="s">
        <v>613</v>
      </c>
      <c r="C281" s="165">
        <v>2018</v>
      </c>
      <c r="D281" s="71" t="s">
        <v>658</v>
      </c>
      <c r="E281" s="41" t="s">
        <v>665</v>
      </c>
      <c r="F281" s="39">
        <v>250507</v>
      </c>
      <c r="G281" s="39" t="s">
        <v>656</v>
      </c>
      <c r="H281" s="314"/>
      <c r="I281" s="314"/>
      <c r="J281" s="314"/>
      <c r="K281" s="41" t="s">
        <v>130</v>
      </c>
      <c r="M281" s="41" t="s">
        <v>246</v>
      </c>
      <c r="N281" s="42" t="s">
        <v>507</v>
      </c>
      <c r="O281" s="71" t="s">
        <v>169</v>
      </c>
    </row>
    <row r="282" spans="1:251" s="41" customFormat="1" ht="14" customHeight="1" x14ac:dyDescent="0.3">
      <c r="A282" s="276" t="s">
        <v>469</v>
      </c>
      <c r="B282" s="276" t="s">
        <v>470</v>
      </c>
      <c r="C282" s="276">
        <v>1989</v>
      </c>
      <c r="D282" s="276" t="s">
        <v>471</v>
      </c>
      <c r="E282" s="42" t="s">
        <v>472</v>
      </c>
      <c r="F282" s="42">
        <v>250505</v>
      </c>
      <c r="G282" s="278"/>
      <c r="H282" s="318"/>
      <c r="I282" s="318">
        <v>0</v>
      </c>
      <c r="J282" s="314">
        <v>0</v>
      </c>
      <c r="K282" s="278" t="s">
        <v>129</v>
      </c>
      <c r="L282" s="278"/>
      <c r="M282" s="39" t="s">
        <v>244</v>
      </c>
      <c r="N282" s="276" t="s">
        <v>473</v>
      </c>
      <c r="O282" s="42" t="s">
        <v>169</v>
      </c>
      <c r="P282" s="278"/>
      <c r="Q282" s="278"/>
      <c r="R282" s="278"/>
      <c r="S282" s="42"/>
      <c r="T282" s="278">
        <v>11</v>
      </c>
      <c r="U282" s="278"/>
      <c r="V282" s="278"/>
      <c r="W282" s="278"/>
      <c r="X282" s="278"/>
      <c r="Y282" s="278"/>
      <c r="Z282" s="278"/>
      <c r="AA282" s="278"/>
      <c r="AB282" s="278"/>
      <c r="AC282" s="278"/>
      <c r="AD282" s="278"/>
      <c r="AE282" s="278"/>
      <c r="AF282" s="278"/>
      <c r="AG282" s="278"/>
      <c r="AH282" s="278"/>
      <c r="AI282" s="278"/>
      <c r="AJ282" s="278"/>
      <c r="AK282" s="278"/>
      <c r="AL282" s="278"/>
      <c r="AM282" s="278"/>
      <c r="AN282" s="278"/>
      <c r="AO282" s="278"/>
      <c r="AP282" s="278"/>
      <c r="AQ282" s="278"/>
      <c r="AR282" s="278"/>
      <c r="AS282" s="278"/>
      <c r="AT282" s="278"/>
      <c r="AU282" s="278"/>
      <c r="AV282" s="278"/>
      <c r="AW282" s="278"/>
      <c r="AX282" s="278"/>
      <c r="AY282" s="278"/>
      <c r="AZ282" s="278"/>
      <c r="BA282" s="278"/>
      <c r="BB282" s="278"/>
      <c r="BC282" s="278"/>
      <c r="BD282" s="278"/>
      <c r="BE282" s="278"/>
      <c r="BF282" s="278"/>
      <c r="BG282" s="278"/>
      <c r="BH282" s="278"/>
      <c r="BI282" s="278"/>
      <c r="BJ282" s="278"/>
      <c r="BK282" s="278"/>
      <c r="BL282" s="278"/>
      <c r="BM282" s="278"/>
      <c r="BN282" s="278"/>
      <c r="BO282" s="278"/>
      <c r="BP282" s="278"/>
      <c r="BQ282" s="278"/>
      <c r="BR282" s="278"/>
      <c r="BS282" s="278"/>
      <c r="BT282" s="278"/>
      <c r="BU282" s="278"/>
      <c r="BV282" s="278"/>
      <c r="BW282" s="278"/>
      <c r="BX282" s="278"/>
      <c r="BY282" s="278"/>
      <c r="BZ282" s="278"/>
      <c r="CA282" s="278"/>
      <c r="CB282" s="278"/>
      <c r="CC282" s="278"/>
      <c r="CD282" s="278"/>
      <c r="CE282" s="278"/>
      <c r="CF282" s="278"/>
      <c r="CG282" s="278"/>
      <c r="CH282" s="278"/>
      <c r="CI282" s="278"/>
      <c r="CJ282" s="278"/>
      <c r="CK282" s="278"/>
      <c r="CL282" s="278"/>
      <c r="CM282" s="278"/>
      <c r="CN282" s="278"/>
      <c r="CO282" s="278"/>
      <c r="CP282" s="278"/>
      <c r="CQ282" s="278"/>
      <c r="CR282" s="278"/>
      <c r="CS282" s="278"/>
      <c r="CT282" s="278"/>
      <c r="CU282" s="278"/>
      <c r="CV282" s="278"/>
      <c r="CW282" s="278"/>
      <c r="CX282" s="278"/>
      <c r="CY282" s="278"/>
      <c r="CZ282" s="278"/>
      <c r="DA282" s="278"/>
      <c r="DB282" s="278"/>
      <c r="DC282" s="278"/>
      <c r="DD282" s="278"/>
      <c r="DE282" s="278"/>
      <c r="DF282" s="278"/>
      <c r="DG282" s="278"/>
      <c r="DH282" s="278"/>
      <c r="DI282" s="278"/>
      <c r="DJ282" s="278"/>
      <c r="DK282" s="278"/>
      <c r="DL282" s="278"/>
      <c r="DM282" s="278"/>
      <c r="DN282" s="278"/>
      <c r="DO282" s="278"/>
      <c r="DP282" s="278"/>
      <c r="DQ282" s="278"/>
      <c r="DR282" s="278"/>
      <c r="DS282" s="278"/>
      <c r="DT282" s="278"/>
      <c r="DU282" s="278"/>
      <c r="DV282" s="278"/>
      <c r="DW282" s="278"/>
      <c r="DX282" s="278"/>
      <c r="DY282" s="278"/>
      <c r="DZ282" s="278"/>
      <c r="EA282" s="278"/>
      <c r="EB282" s="278"/>
      <c r="EC282" s="278"/>
      <c r="ED282" s="278"/>
      <c r="EE282" s="278"/>
      <c r="EF282" s="278"/>
      <c r="EG282" s="278"/>
      <c r="EH282" s="278"/>
      <c r="EI282" s="278"/>
      <c r="EJ282" s="278"/>
      <c r="EK282" s="278"/>
      <c r="EL282" s="278"/>
      <c r="EM282" s="278"/>
      <c r="EN282" s="278"/>
      <c r="EO282" s="278"/>
      <c r="EP282" s="278"/>
      <c r="EQ282" s="278"/>
      <c r="ER282" s="278"/>
      <c r="ES282" s="278"/>
      <c r="ET282" s="278"/>
      <c r="EU282" s="278"/>
      <c r="EV282" s="278"/>
      <c r="EW282" s="278"/>
      <c r="EX282" s="278"/>
      <c r="EY282" s="278"/>
      <c r="EZ282" s="278"/>
      <c r="FA282" s="278"/>
      <c r="FB282" s="278"/>
      <c r="FC282" s="278"/>
      <c r="FD282" s="278"/>
      <c r="FE282" s="278"/>
      <c r="FF282" s="278"/>
      <c r="FG282" s="278"/>
      <c r="FH282" s="278"/>
      <c r="FI282" s="278"/>
      <c r="FJ282" s="278"/>
      <c r="FK282" s="278"/>
      <c r="FL282" s="278"/>
      <c r="FM282" s="278"/>
      <c r="FN282" s="278"/>
      <c r="FO282" s="278"/>
      <c r="FP282" s="278"/>
      <c r="FQ282" s="278"/>
      <c r="FR282" s="278"/>
      <c r="FS282" s="278"/>
      <c r="FT282" s="278"/>
      <c r="FU282" s="278"/>
      <c r="FV282" s="278"/>
      <c r="FW282" s="278"/>
      <c r="FX282" s="278"/>
      <c r="FY282" s="278"/>
      <c r="FZ282" s="278"/>
      <c r="GA282" s="278"/>
      <c r="GB282" s="278"/>
      <c r="GC282" s="278"/>
      <c r="GD282" s="278"/>
      <c r="GE282" s="278"/>
      <c r="GF282" s="278"/>
      <c r="GG282" s="278"/>
      <c r="GH282" s="278"/>
      <c r="GI282" s="278"/>
      <c r="GJ282" s="278"/>
      <c r="GK282" s="278"/>
      <c r="GL282" s="278"/>
      <c r="GM282" s="278"/>
      <c r="GN282" s="278"/>
      <c r="GO282" s="278"/>
      <c r="GP282" s="278"/>
      <c r="GQ282" s="278"/>
      <c r="GR282" s="278"/>
      <c r="GS282" s="278"/>
      <c r="GT282" s="278"/>
      <c r="GU282" s="278"/>
      <c r="GV282" s="278"/>
      <c r="GW282" s="278"/>
      <c r="GX282" s="278"/>
      <c r="GY282" s="278"/>
      <c r="GZ282" s="278"/>
      <c r="HA282" s="278"/>
      <c r="HB282" s="278"/>
      <c r="HC282" s="278"/>
      <c r="HD282" s="278"/>
      <c r="HE282" s="278"/>
      <c r="HF282" s="278"/>
      <c r="HG282" s="278"/>
      <c r="HH282" s="278"/>
      <c r="HI282" s="278"/>
      <c r="HJ282" s="278"/>
      <c r="HK282" s="278"/>
      <c r="HL282" s="278"/>
      <c r="HM282" s="278"/>
      <c r="HN282" s="278"/>
      <c r="HO282" s="278"/>
      <c r="HP282" s="278"/>
      <c r="HQ282" s="278"/>
      <c r="HR282" s="278"/>
      <c r="HS282" s="278"/>
      <c r="HT282" s="278"/>
      <c r="HU282" s="278"/>
      <c r="HV282" s="278"/>
      <c r="HW282" s="278"/>
      <c r="HX282" s="278"/>
      <c r="HY282" s="278"/>
      <c r="HZ282" s="278"/>
      <c r="IA282" s="278"/>
      <c r="IB282" s="278"/>
      <c r="IC282" s="278"/>
      <c r="ID282" s="278"/>
      <c r="IE282" s="278"/>
      <c r="IF282" s="278"/>
      <c r="IG282" s="278"/>
      <c r="IH282" s="278"/>
      <c r="II282" s="278"/>
      <c r="IJ282" s="278"/>
      <c r="IK282" s="278"/>
      <c r="IL282" s="278"/>
      <c r="IM282" s="278"/>
      <c r="IN282" s="278"/>
      <c r="IO282" s="278"/>
      <c r="IP282" s="278"/>
      <c r="IQ282" s="278"/>
    </row>
    <row r="283" spans="1:251" s="41" customFormat="1" ht="14" customHeight="1" x14ac:dyDescent="0.3">
      <c r="A283" s="42" t="s">
        <v>475</v>
      </c>
      <c r="B283" s="42" t="s">
        <v>476</v>
      </c>
      <c r="C283" s="42">
        <v>1969</v>
      </c>
      <c r="D283" s="276" t="s">
        <v>471</v>
      </c>
      <c r="E283" s="42" t="s">
        <v>472</v>
      </c>
      <c r="F283" s="42">
        <v>250505</v>
      </c>
      <c r="G283" s="278"/>
      <c r="H283" s="319"/>
      <c r="I283" s="319">
        <v>156</v>
      </c>
      <c r="J283" s="314">
        <v>203</v>
      </c>
      <c r="K283" s="39" t="s">
        <v>130</v>
      </c>
      <c r="L283" s="278"/>
      <c r="M283" s="39" t="s">
        <v>244</v>
      </c>
      <c r="N283" s="42" t="s">
        <v>477</v>
      </c>
      <c r="O283" s="42" t="s">
        <v>169</v>
      </c>
      <c r="P283" s="278"/>
      <c r="Q283" s="278"/>
      <c r="R283" s="278"/>
      <c r="S283" s="278"/>
      <c r="T283" s="278">
        <v>12</v>
      </c>
      <c r="U283" s="278"/>
      <c r="V283" s="278"/>
      <c r="W283" s="278"/>
      <c r="X283" s="278"/>
      <c r="Y283" s="278"/>
      <c r="Z283" s="278"/>
      <c r="AA283" s="278"/>
      <c r="AB283" s="278"/>
      <c r="AC283" s="278"/>
      <c r="AD283" s="278"/>
      <c r="AE283" s="278"/>
      <c r="AF283" s="278"/>
      <c r="AG283" s="278"/>
      <c r="AH283" s="278"/>
      <c r="AI283" s="278"/>
      <c r="AJ283" s="278"/>
      <c r="AK283" s="278"/>
      <c r="AL283" s="278"/>
      <c r="AM283" s="278"/>
      <c r="AN283" s="278"/>
      <c r="AO283" s="278"/>
      <c r="AP283" s="278"/>
      <c r="AQ283" s="278"/>
      <c r="AR283" s="278"/>
      <c r="AS283" s="278"/>
      <c r="AT283" s="278"/>
      <c r="AU283" s="278"/>
      <c r="AV283" s="278"/>
      <c r="AW283" s="278"/>
      <c r="AX283" s="278"/>
      <c r="AY283" s="278"/>
      <c r="AZ283" s="278"/>
      <c r="BA283" s="278"/>
      <c r="BB283" s="278"/>
      <c r="BC283" s="278"/>
      <c r="BD283" s="278"/>
      <c r="BE283" s="278"/>
      <c r="BF283" s="278"/>
      <c r="BG283" s="278"/>
      <c r="BH283" s="278"/>
      <c r="BI283" s="278"/>
      <c r="BJ283" s="278"/>
      <c r="BK283" s="278"/>
      <c r="BL283" s="278"/>
      <c r="BM283" s="278"/>
      <c r="BN283" s="278"/>
      <c r="BO283" s="278"/>
      <c r="BP283" s="278"/>
      <c r="BQ283" s="278"/>
      <c r="BR283" s="278"/>
      <c r="BS283" s="278"/>
      <c r="BT283" s="278"/>
      <c r="BU283" s="278"/>
      <c r="BV283" s="278"/>
      <c r="BW283" s="278"/>
      <c r="BX283" s="278"/>
      <c r="BY283" s="278"/>
      <c r="BZ283" s="278"/>
      <c r="CA283" s="278"/>
      <c r="CB283" s="278"/>
      <c r="CC283" s="278"/>
      <c r="CD283" s="278"/>
      <c r="CE283" s="278"/>
      <c r="CF283" s="278"/>
      <c r="CG283" s="278"/>
      <c r="CH283" s="278"/>
      <c r="CI283" s="278"/>
      <c r="CJ283" s="278"/>
      <c r="CK283" s="278"/>
      <c r="CL283" s="278"/>
      <c r="CM283" s="278"/>
      <c r="CN283" s="278"/>
      <c r="CO283" s="278"/>
      <c r="CP283" s="278"/>
      <c r="CQ283" s="278"/>
      <c r="CR283" s="278"/>
      <c r="CS283" s="278"/>
      <c r="CT283" s="278"/>
      <c r="CU283" s="278"/>
      <c r="CV283" s="278"/>
      <c r="CW283" s="278"/>
      <c r="CX283" s="278"/>
      <c r="CY283" s="278"/>
      <c r="CZ283" s="278"/>
      <c r="DA283" s="278"/>
      <c r="DB283" s="278"/>
      <c r="DC283" s="278"/>
      <c r="DD283" s="278"/>
      <c r="DE283" s="278"/>
      <c r="DF283" s="278"/>
      <c r="DG283" s="278"/>
      <c r="DH283" s="278"/>
      <c r="DI283" s="278"/>
      <c r="DJ283" s="278"/>
      <c r="DK283" s="278"/>
      <c r="DL283" s="278"/>
      <c r="DM283" s="278"/>
      <c r="DN283" s="278"/>
      <c r="DO283" s="278"/>
      <c r="DP283" s="278"/>
      <c r="DQ283" s="278"/>
      <c r="DR283" s="278"/>
      <c r="DS283" s="278"/>
      <c r="DT283" s="278"/>
      <c r="DU283" s="278"/>
      <c r="DV283" s="278"/>
      <c r="DW283" s="278"/>
      <c r="DX283" s="278"/>
      <c r="DY283" s="278"/>
      <c r="DZ283" s="278"/>
      <c r="EA283" s="278"/>
      <c r="EB283" s="278"/>
      <c r="EC283" s="278"/>
      <c r="ED283" s="278"/>
      <c r="EE283" s="278"/>
      <c r="EF283" s="278"/>
      <c r="EG283" s="278"/>
      <c r="EH283" s="278"/>
      <c r="EI283" s="278"/>
      <c r="EJ283" s="278"/>
      <c r="EK283" s="278"/>
      <c r="EL283" s="278"/>
      <c r="EM283" s="278"/>
      <c r="EN283" s="278"/>
      <c r="EO283" s="278"/>
      <c r="EP283" s="278"/>
      <c r="EQ283" s="278"/>
      <c r="ER283" s="278"/>
      <c r="ES283" s="278"/>
      <c r="ET283" s="278"/>
      <c r="EU283" s="278"/>
      <c r="EV283" s="278"/>
      <c r="EW283" s="278"/>
      <c r="EX283" s="278"/>
      <c r="EY283" s="278"/>
      <c r="EZ283" s="278"/>
      <c r="FA283" s="278"/>
      <c r="FB283" s="278"/>
      <c r="FC283" s="278"/>
      <c r="FD283" s="278"/>
      <c r="FE283" s="278"/>
      <c r="FF283" s="278"/>
      <c r="FG283" s="278"/>
      <c r="FH283" s="278"/>
      <c r="FI283" s="278"/>
      <c r="FJ283" s="278"/>
      <c r="FK283" s="278"/>
      <c r="FL283" s="278"/>
      <c r="FM283" s="278"/>
      <c r="FN283" s="278"/>
      <c r="FO283" s="278"/>
      <c r="FP283" s="278"/>
      <c r="FQ283" s="278"/>
      <c r="FR283" s="278"/>
      <c r="FS283" s="278"/>
      <c r="FT283" s="278"/>
      <c r="FU283" s="278"/>
      <c r="FV283" s="278"/>
      <c r="FW283" s="278"/>
      <c r="FX283" s="278"/>
      <c r="FY283" s="278"/>
      <c r="FZ283" s="278"/>
      <c r="GA283" s="278"/>
      <c r="GB283" s="278"/>
      <c r="GC283" s="278"/>
      <c r="GD283" s="278"/>
      <c r="GE283" s="278"/>
      <c r="GF283" s="278"/>
      <c r="GG283" s="278"/>
      <c r="GH283" s="278"/>
      <c r="GI283" s="278"/>
      <c r="GJ283" s="278"/>
      <c r="GK283" s="278"/>
      <c r="GL283" s="278"/>
      <c r="GM283" s="278"/>
      <c r="GN283" s="278"/>
      <c r="GO283" s="278"/>
      <c r="GP283" s="278"/>
      <c r="GQ283" s="278"/>
      <c r="GR283" s="278"/>
      <c r="GS283" s="278"/>
      <c r="GT283" s="278"/>
      <c r="GU283" s="278"/>
      <c r="GV283" s="278"/>
      <c r="GW283" s="278"/>
      <c r="GX283" s="278"/>
      <c r="GY283" s="278"/>
      <c r="GZ283" s="278"/>
      <c r="HA283" s="278"/>
      <c r="HB283" s="278"/>
      <c r="HC283" s="278"/>
      <c r="HD283" s="278"/>
      <c r="HE283" s="278"/>
      <c r="HF283" s="278"/>
      <c r="HG283" s="278"/>
      <c r="HH283" s="278"/>
      <c r="HI283" s="278"/>
      <c r="HJ283" s="278"/>
      <c r="HK283" s="278"/>
      <c r="HL283" s="278"/>
      <c r="HM283" s="278"/>
      <c r="HN283" s="278"/>
      <c r="HO283" s="278"/>
      <c r="HP283" s="278"/>
      <c r="HQ283" s="278"/>
      <c r="HR283" s="278"/>
      <c r="HS283" s="278"/>
      <c r="HT283" s="278"/>
      <c r="HU283" s="278"/>
      <c r="HV283" s="278"/>
      <c r="HW283" s="278"/>
      <c r="HX283" s="278"/>
      <c r="HY283" s="278"/>
      <c r="HZ283" s="278"/>
      <c r="IA283" s="278"/>
      <c r="IB283" s="278"/>
      <c r="IC283" s="278"/>
      <c r="ID283" s="278"/>
      <c r="IE283" s="278"/>
      <c r="IF283" s="278"/>
      <c r="IG283" s="278"/>
      <c r="IH283" s="278"/>
      <c r="II283" s="278"/>
      <c r="IJ283" s="278"/>
      <c r="IK283" s="278"/>
      <c r="IL283" s="278"/>
      <c r="IM283" s="278"/>
      <c r="IN283" s="278"/>
      <c r="IO283" s="278"/>
      <c r="IP283" s="278"/>
      <c r="IQ283" s="278"/>
    </row>
    <row r="284" spans="1:251" s="41" customFormat="1" ht="14" customHeight="1" x14ac:dyDescent="0.3">
      <c r="A284" s="215">
        <v>5.8</v>
      </c>
      <c r="B284" s="71" t="s">
        <v>649</v>
      </c>
      <c r="C284" s="165">
        <v>2013</v>
      </c>
      <c r="D284" s="71" t="s">
        <v>645</v>
      </c>
      <c r="E284" s="41" t="s">
        <v>665</v>
      </c>
      <c r="F284" s="39">
        <v>250507</v>
      </c>
      <c r="G284" s="39"/>
      <c r="H284" s="314"/>
      <c r="I284" s="314"/>
      <c r="J284" s="314"/>
      <c r="K284" s="41" t="s">
        <v>130</v>
      </c>
      <c r="M284" s="41" t="s">
        <v>245</v>
      </c>
      <c r="N284" s="42" t="s">
        <v>152</v>
      </c>
      <c r="O284" s="71" t="s">
        <v>169</v>
      </c>
    </row>
    <row r="285" spans="1:251" s="41" customFormat="1" ht="14" customHeight="1" x14ac:dyDescent="0.3">
      <c r="A285" s="39">
        <v>2.4900000000000002</v>
      </c>
      <c r="B285" s="71" t="s">
        <v>649</v>
      </c>
      <c r="C285" s="165">
        <v>2013</v>
      </c>
      <c r="D285" s="71" t="s">
        <v>658</v>
      </c>
      <c r="E285" s="41" t="s">
        <v>665</v>
      </c>
      <c r="F285" s="39">
        <v>250507</v>
      </c>
      <c r="G285" s="39" t="s">
        <v>656</v>
      </c>
      <c r="H285" s="314"/>
      <c r="I285" s="314"/>
      <c r="J285" s="314"/>
      <c r="K285" s="41" t="s">
        <v>130</v>
      </c>
      <c r="M285" s="41" t="s">
        <v>246</v>
      </c>
      <c r="N285" s="42" t="s">
        <v>152</v>
      </c>
      <c r="O285" s="71" t="s">
        <v>169</v>
      </c>
    </row>
    <row r="286" spans="1:251" s="41" customFormat="1" ht="14" customHeight="1" x14ac:dyDescent="0.3">
      <c r="A286" s="42" t="s">
        <v>667</v>
      </c>
      <c r="B286" s="71" t="s">
        <v>610</v>
      </c>
      <c r="C286" s="165">
        <v>2016</v>
      </c>
      <c r="D286" s="71" t="s">
        <v>603</v>
      </c>
      <c r="E286" s="41" t="s">
        <v>665</v>
      </c>
      <c r="F286" s="39">
        <v>250507</v>
      </c>
      <c r="G286" s="282" t="s">
        <v>611</v>
      </c>
      <c r="H286" s="314"/>
      <c r="I286" s="314"/>
      <c r="J286" s="314"/>
      <c r="K286" s="41" t="s">
        <v>129</v>
      </c>
      <c r="M286" s="41" t="s">
        <v>244</v>
      </c>
      <c r="N286" s="42" t="s">
        <v>485</v>
      </c>
      <c r="O286" s="71" t="s">
        <v>169</v>
      </c>
    </row>
    <row r="287" spans="1:251" s="41" customFormat="1" ht="14" customHeight="1" x14ac:dyDescent="0.3">
      <c r="A287" s="42" t="s">
        <v>671</v>
      </c>
      <c r="B287" s="71" t="s">
        <v>610</v>
      </c>
      <c r="C287" s="165">
        <v>2016</v>
      </c>
      <c r="D287" s="71" t="s">
        <v>633</v>
      </c>
      <c r="E287" s="41" t="s">
        <v>665</v>
      </c>
      <c r="F287" s="39">
        <v>250507</v>
      </c>
      <c r="G287" s="42">
        <v>-0.7</v>
      </c>
      <c r="H287" s="314"/>
      <c r="I287" s="314"/>
      <c r="J287" s="314"/>
      <c r="K287" s="41" t="s">
        <v>129</v>
      </c>
      <c r="M287" s="41" t="s">
        <v>244</v>
      </c>
      <c r="N287" s="42" t="s">
        <v>485</v>
      </c>
      <c r="O287" s="71" t="s">
        <v>169</v>
      </c>
    </row>
    <row r="288" spans="1:251" s="41" customFormat="1" ht="14" customHeight="1" x14ac:dyDescent="0.3">
      <c r="A288" s="281" t="s">
        <v>713</v>
      </c>
      <c r="B288" s="71" t="s">
        <v>610</v>
      </c>
      <c r="C288" s="165">
        <v>2016</v>
      </c>
      <c r="D288" s="71" t="s">
        <v>644</v>
      </c>
      <c r="E288" s="41" t="s">
        <v>665</v>
      </c>
      <c r="F288" s="39">
        <v>250507</v>
      </c>
      <c r="G288" s="42">
        <v>-0.3</v>
      </c>
      <c r="H288" s="314"/>
      <c r="I288" s="314"/>
      <c r="J288" s="314"/>
      <c r="K288" s="41" t="s">
        <v>129</v>
      </c>
      <c r="M288" s="41" t="s">
        <v>244</v>
      </c>
      <c r="N288" s="42" t="s">
        <v>485</v>
      </c>
      <c r="O288" s="71" t="s">
        <v>169</v>
      </c>
    </row>
    <row r="289" spans="1:251" s="41" customFormat="1" ht="14" customHeight="1" x14ac:dyDescent="0.3">
      <c r="A289" s="6">
        <v>0.75</v>
      </c>
      <c r="B289" s="5" t="s">
        <v>212</v>
      </c>
      <c r="C289" s="6">
        <v>2014</v>
      </c>
      <c r="D289" s="41" t="s">
        <v>96</v>
      </c>
      <c r="E289" s="5" t="s">
        <v>219</v>
      </c>
      <c r="F289" s="6">
        <v>250113</v>
      </c>
      <c r="G289" s="5"/>
      <c r="H289" s="319">
        <v>702</v>
      </c>
      <c r="I289" s="319"/>
      <c r="J289" s="313"/>
      <c r="K289" s="5" t="s">
        <v>129</v>
      </c>
      <c r="L289" s="5" t="s">
        <v>138</v>
      </c>
      <c r="M289" s="5" t="s">
        <v>246</v>
      </c>
      <c r="N289" s="6" t="s">
        <v>174</v>
      </c>
      <c r="O289" s="71" t="s">
        <v>169</v>
      </c>
      <c r="P289" s="8" t="s">
        <v>213</v>
      </c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</row>
    <row r="290" spans="1:251" s="41" customFormat="1" ht="14" customHeight="1" x14ac:dyDescent="0.3">
      <c r="A290" s="6">
        <v>1.59</v>
      </c>
      <c r="B290" s="5" t="s">
        <v>212</v>
      </c>
      <c r="C290" s="6">
        <v>2014</v>
      </c>
      <c r="D290" s="41" t="s">
        <v>36</v>
      </c>
      <c r="E290" s="5" t="s">
        <v>219</v>
      </c>
      <c r="F290" s="6">
        <v>250113</v>
      </c>
      <c r="G290" s="5"/>
      <c r="H290" s="314">
        <v>655</v>
      </c>
      <c r="I290" s="314"/>
      <c r="J290" s="313"/>
      <c r="K290" s="5" t="s">
        <v>129</v>
      </c>
      <c r="L290" s="5" t="s">
        <v>138</v>
      </c>
      <c r="M290" s="5" t="s">
        <v>246</v>
      </c>
      <c r="N290" s="6" t="s">
        <v>174</v>
      </c>
      <c r="O290" s="41" t="s">
        <v>169</v>
      </c>
      <c r="P290" s="8" t="s">
        <v>182</v>
      </c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</row>
    <row r="291" spans="1:251" s="41" customFormat="1" ht="14" customHeight="1" x14ac:dyDescent="0.3">
      <c r="A291" s="6">
        <v>1.64</v>
      </c>
      <c r="B291" s="5" t="s">
        <v>212</v>
      </c>
      <c r="C291" s="6">
        <v>2014</v>
      </c>
      <c r="D291" s="5" t="s">
        <v>36</v>
      </c>
      <c r="E291" s="5" t="s">
        <v>219</v>
      </c>
      <c r="F291" s="6">
        <v>250217</v>
      </c>
      <c r="G291" s="5"/>
      <c r="H291" s="313">
        <v>680</v>
      </c>
      <c r="I291" s="313"/>
      <c r="J291" s="313"/>
      <c r="K291" s="5" t="s">
        <v>129</v>
      </c>
      <c r="L291" s="5" t="s">
        <v>138</v>
      </c>
      <c r="M291" s="5" t="s">
        <v>246</v>
      </c>
      <c r="N291" s="6" t="s">
        <v>174</v>
      </c>
      <c r="O291" s="41" t="s">
        <v>169</v>
      </c>
      <c r="P291" s="5" t="s">
        <v>182</v>
      </c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</row>
    <row r="292" spans="1:251" s="41" customFormat="1" ht="14" customHeight="1" x14ac:dyDescent="0.3">
      <c r="A292" s="42" t="s">
        <v>711</v>
      </c>
      <c r="B292" s="71" t="s">
        <v>626</v>
      </c>
      <c r="C292" s="165">
        <v>2015</v>
      </c>
      <c r="D292" s="71" t="s">
        <v>603</v>
      </c>
      <c r="E292" s="41" t="s">
        <v>665</v>
      </c>
      <c r="F292" s="39">
        <v>250507</v>
      </c>
      <c r="G292" s="42">
        <v>-1.4</v>
      </c>
      <c r="H292" s="314"/>
      <c r="I292" s="314"/>
      <c r="J292" s="314"/>
      <c r="K292" s="41" t="s">
        <v>129</v>
      </c>
      <c r="M292" s="41" t="s">
        <v>244</v>
      </c>
      <c r="N292" s="42" t="s">
        <v>284</v>
      </c>
      <c r="O292" s="71" t="s">
        <v>169</v>
      </c>
    </row>
    <row r="293" spans="1:251" s="41" customFormat="1" ht="14" customHeight="1" x14ac:dyDescent="0.3">
      <c r="A293" s="42" t="s">
        <v>712</v>
      </c>
      <c r="B293" s="71" t="s">
        <v>626</v>
      </c>
      <c r="C293" s="165">
        <v>2015</v>
      </c>
      <c r="D293" s="71" t="s">
        <v>633</v>
      </c>
      <c r="E293" s="41" t="s">
        <v>665</v>
      </c>
      <c r="F293" s="39">
        <v>250507</v>
      </c>
      <c r="G293" s="42">
        <v>0</v>
      </c>
      <c r="H293" s="314"/>
      <c r="I293" s="314"/>
      <c r="J293" s="314"/>
      <c r="K293" s="41" t="s">
        <v>129</v>
      </c>
      <c r="M293" s="41" t="s">
        <v>244</v>
      </c>
      <c r="N293" s="42" t="s">
        <v>284</v>
      </c>
      <c r="O293" s="71" t="s">
        <v>169</v>
      </c>
    </row>
    <row r="294" spans="1:251" s="41" customFormat="1" ht="14" customHeight="1" x14ac:dyDescent="0.3">
      <c r="A294" s="42">
        <v>5.35</v>
      </c>
      <c r="B294" s="71" t="s">
        <v>626</v>
      </c>
      <c r="C294" s="165">
        <v>2015</v>
      </c>
      <c r="D294" s="71" t="s">
        <v>645</v>
      </c>
      <c r="E294" s="41" t="s">
        <v>665</v>
      </c>
      <c r="F294" s="39">
        <v>250507</v>
      </c>
      <c r="G294" s="282"/>
      <c r="H294" s="314"/>
      <c r="I294" s="314"/>
      <c r="J294" s="314"/>
      <c r="K294" s="41" t="s">
        <v>129</v>
      </c>
      <c r="M294" s="41" t="s">
        <v>245</v>
      </c>
      <c r="N294" s="42" t="s">
        <v>284</v>
      </c>
      <c r="O294" s="71" t="s">
        <v>169</v>
      </c>
    </row>
    <row r="295" spans="1:251" s="41" customFormat="1" ht="14" customHeight="1" x14ac:dyDescent="0.3">
      <c r="A295" s="42">
        <v>2.4900000000000002</v>
      </c>
      <c r="B295" s="71" t="s">
        <v>626</v>
      </c>
      <c r="C295" s="165">
        <v>2015</v>
      </c>
      <c r="D295" s="71" t="s">
        <v>658</v>
      </c>
      <c r="E295" s="41" t="s">
        <v>665</v>
      </c>
      <c r="F295" s="39">
        <v>250507</v>
      </c>
      <c r="G295" s="39" t="s">
        <v>656</v>
      </c>
      <c r="H295" s="314"/>
      <c r="I295" s="314"/>
      <c r="J295" s="314"/>
      <c r="K295" s="41" t="s">
        <v>129</v>
      </c>
      <c r="M295" s="41" t="s">
        <v>246</v>
      </c>
      <c r="N295" s="42" t="s">
        <v>284</v>
      </c>
      <c r="O295" s="71" t="s">
        <v>169</v>
      </c>
    </row>
    <row r="296" spans="1:251" s="41" customFormat="1" ht="14" customHeight="1" x14ac:dyDescent="0.3">
      <c r="A296" s="42" t="s">
        <v>478</v>
      </c>
      <c r="B296" s="277" t="s">
        <v>479</v>
      </c>
      <c r="C296" s="42">
        <v>1990</v>
      </c>
      <c r="D296" s="276" t="s">
        <v>471</v>
      </c>
      <c r="E296" s="42" t="s">
        <v>472</v>
      </c>
      <c r="F296" s="42">
        <v>250505</v>
      </c>
      <c r="G296" s="278"/>
      <c r="H296" s="314"/>
      <c r="I296" s="314">
        <v>297</v>
      </c>
      <c r="J296" s="314">
        <v>215</v>
      </c>
      <c r="K296" s="278" t="s">
        <v>129</v>
      </c>
      <c r="L296" s="278"/>
      <c r="M296" s="39" t="s">
        <v>244</v>
      </c>
      <c r="N296" s="39" t="s">
        <v>473</v>
      </c>
      <c r="O296" s="42" t="s">
        <v>169</v>
      </c>
      <c r="P296" s="278"/>
      <c r="Q296" s="278"/>
      <c r="R296" s="278"/>
      <c r="S296" s="42"/>
      <c r="T296" s="278">
        <v>34</v>
      </c>
      <c r="U296" s="278"/>
      <c r="V296" s="278"/>
      <c r="W296" s="278"/>
      <c r="X296" s="278"/>
      <c r="Y296" s="278"/>
      <c r="Z296" s="278"/>
      <c r="AA296" s="278"/>
      <c r="AB296" s="278"/>
      <c r="AC296" s="278"/>
      <c r="AD296" s="278"/>
      <c r="AE296" s="278"/>
      <c r="AF296" s="278"/>
      <c r="AG296" s="278"/>
      <c r="AH296" s="278"/>
      <c r="AI296" s="278"/>
      <c r="AJ296" s="278"/>
      <c r="AK296" s="278"/>
      <c r="AL296" s="278"/>
      <c r="AM296" s="278"/>
      <c r="AN296" s="278"/>
      <c r="AO296" s="278"/>
      <c r="AP296" s="278"/>
      <c r="AQ296" s="278"/>
      <c r="AR296" s="278"/>
      <c r="AS296" s="278"/>
      <c r="AT296" s="278"/>
      <c r="AU296" s="278"/>
      <c r="AV296" s="278"/>
      <c r="AW296" s="278"/>
      <c r="AX296" s="278"/>
      <c r="AY296" s="278"/>
      <c r="AZ296" s="278"/>
      <c r="BA296" s="278"/>
      <c r="BB296" s="278"/>
      <c r="BC296" s="278"/>
      <c r="BD296" s="278"/>
      <c r="BE296" s="278"/>
      <c r="BF296" s="278"/>
      <c r="BG296" s="278"/>
      <c r="BH296" s="278"/>
      <c r="BI296" s="278"/>
      <c r="BJ296" s="278"/>
      <c r="BK296" s="278"/>
      <c r="BL296" s="278"/>
      <c r="BM296" s="278"/>
      <c r="BN296" s="278"/>
      <c r="BO296" s="278"/>
      <c r="BP296" s="278"/>
      <c r="BQ296" s="278"/>
      <c r="BR296" s="278"/>
      <c r="BS296" s="278"/>
      <c r="BT296" s="278"/>
      <c r="BU296" s="278"/>
      <c r="BV296" s="278"/>
      <c r="BW296" s="278"/>
      <c r="BX296" s="278"/>
      <c r="BY296" s="278"/>
      <c r="BZ296" s="278"/>
      <c r="CA296" s="278"/>
      <c r="CB296" s="278"/>
      <c r="CC296" s="278"/>
      <c r="CD296" s="278"/>
      <c r="CE296" s="278"/>
      <c r="CF296" s="278"/>
      <c r="CG296" s="278"/>
      <c r="CH296" s="278"/>
      <c r="CI296" s="278"/>
      <c r="CJ296" s="278"/>
      <c r="CK296" s="278"/>
      <c r="CL296" s="278"/>
      <c r="CM296" s="278"/>
      <c r="CN296" s="278"/>
      <c r="CO296" s="278"/>
      <c r="CP296" s="278"/>
      <c r="CQ296" s="278"/>
      <c r="CR296" s="278"/>
      <c r="CS296" s="278"/>
      <c r="CT296" s="278"/>
      <c r="CU296" s="278"/>
      <c r="CV296" s="278"/>
      <c r="CW296" s="278"/>
      <c r="CX296" s="278"/>
      <c r="CY296" s="278"/>
      <c r="CZ296" s="278"/>
      <c r="DA296" s="278"/>
      <c r="DB296" s="278"/>
      <c r="DC296" s="278"/>
      <c r="DD296" s="278"/>
      <c r="DE296" s="278"/>
      <c r="DF296" s="278"/>
      <c r="DG296" s="278"/>
      <c r="DH296" s="278"/>
      <c r="DI296" s="278"/>
      <c r="DJ296" s="278"/>
      <c r="DK296" s="278"/>
      <c r="DL296" s="278"/>
      <c r="DM296" s="278"/>
      <c r="DN296" s="278"/>
      <c r="DO296" s="278"/>
      <c r="DP296" s="278"/>
      <c r="DQ296" s="278"/>
      <c r="DR296" s="278"/>
      <c r="DS296" s="278"/>
      <c r="DT296" s="278"/>
      <c r="DU296" s="278"/>
      <c r="DV296" s="278"/>
      <c r="DW296" s="278"/>
      <c r="DX296" s="278"/>
      <c r="DY296" s="278"/>
      <c r="DZ296" s="278"/>
      <c r="EA296" s="278"/>
      <c r="EB296" s="278"/>
      <c r="EC296" s="278"/>
      <c r="ED296" s="278"/>
      <c r="EE296" s="278"/>
      <c r="EF296" s="278"/>
      <c r="EG296" s="278"/>
      <c r="EH296" s="278"/>
      <c r="EI296" s="278"/>
      <c r="EJ296" s="278"/>
      <c r="EK296" s="278"/>
      <c r="EL296" s="278"/>
      <c r="EM296" s="278"/>
      <c r="EN296" s="278"/>
      <c r="EO296" s="278"/>
      <c r="EP296" s="278"/>
      <c r="EQ296" s="278"/>
      <c r="ER296" s="278"/>
      <c r="ES296" s="278"/>
      <c r="ET296" s="278"/>
      <c r="EU296" s="278"/>
      <c r="EV296" s="278"/>
      <c r="EW296" s="278"/>
      <c r="EX296" s="278"/>
      <c r="EY296" s="278"/>
      <c r="EZ296" s="278"/>
      <c r="FA296" s="278"/>
      <c r="FB296" s="278"/>
      <c r="FC296" s="278"/>
      <c r="FD296" s="278"/>
      <c r="FE296" s="278"/>
      <c r="FF296" s="278"/>
      <c r="FG296" s="278"/>
      <c r="FH296" s="278"/>
      <c r="FI296" s="278"/>
      <c r="FJ296" s="278"/>
      <c r="FK296" s="278"/>
      <c r="FL296" s="278"/>
      <c r="FM296" s="278"/>
      <c r="FN296" s="278"/>
      <c r="FO296" s="278"/>
      <c r="FP296" s="278"/>
      <c r="FQ296" s="278"/>
      <c r="FR296" s="278"/>
      <c r="FS296" s="278"/>
      <c r="FT296" s="278"/>
      <c r="FU296" s="278"/>
      <c r="FV296" s="278"/>
      <c r="FW296" s="278"/>
      <c r="FX296" s="278"/>
      <c r="FY296" s="278"/>
      <c r="FZ296" s="278"/>
      <c r="GA296" s="278"/>
      <c r="GB296" s="278"/>
      <c r="GC296" s="278"/>
      <c r="GD296" s="278"/>
      <c r="GE296" s="278"/>
      <c r="GF296" s="278"/>
      <c r="GG296" s="278"/>
      <c r="GH296" s="278"/>
      <c r="GI296" s="278"/>
      <c r="GJ296" s="278"/>
      <c r="GK296" s="278"/>
      <c r="GL296" s="278"/>
      <c r="GM296" s="278"/>
      <c r="GN296" s="278"/>
      <c r="GO296" s="278"/>
      <c r="GP296" s="278"/>
      <c r="GQ296" s="278"/>
      <c r="GR296" s="278"/>
      <c r="GS296" s="278"/>
      <c r="GT296" s="278"/>
      <c r="GU296" s="278"/>
      <c r="GV296" s="278"/>
      <c r="GW296" s="278"/>
      <c r="GX296" s="278"/>
      <c r="GY296" s="278"/>
      <c r="GZ296" s="278"/>
      <c r="HA296" s="278"/>
      <c r="HB296" s="278"/>
      <c r="HC296" s="278"/>
      <c r="HD296" s="278"/>
      <c r="HE296" s="278"/>
      <c r="HF296" s="278"/>
      <c r="HG296" s="278"/>
      <c r="HH296" s="278"/>
      <c r="HI296" s="278"/>
      <c r="HJ296" s="278"/>
      <c r="HK296" s="278"/>
      <c r="HL296" s="278"/>
      <c r="HM296" s="278"/>
      <c r="HN296" s="278"/>
      <c r="HO296" s="278"/>
      <c r="HP296" s="278"/>
      <c r="HQ296" s="278"/>
      <c r="HR296" s="278"/>
      <c r="HS296" s="278"/>
      <c r="HT296" s="278"/>
      <c r="HU296" s="278"/>
      <c r="HV296" s="278"/>
      <c r="HW296" s="278"/>
      <c r="HX296" s="278"/>
      <c r="HY296" s="278"/>
      <c r="HZ296" s="278"/>
      <c r="IA296" s="278"/>
      <c r="IB296" s="278"/>
      <c r="IC296" s="278"/>
      <c r="ID296" s="278"/>
      <c r="IE296" s="278"/>
      <c r="IF296" s="278"/>
      <c r="IG296" s="278"/>
      <c r="IH296" s="278"/>
      <c r="II296" s="278"/>
      <c r="IJ296" s="278"/>
      <c r="IK296" s="278"/>
      <c r="IL296" s="278"/>
      <c r="IM296" s="278"/>
      <c r="IN296" s="278"/>
      <c r="IO296" s="278"/>
      <c r="IP296" s="278"/>
      <c r="IQ296" s="278"/>
    </row>
    <row r="297" spans="1:251" s="41" customFormat="1" ht="14" customHeight="1" x14ac:dyDescent="0.3">
      <c r="A297" s="42">
        <v>5.08</v>
      </c>
      <c r="B297" s="71" t="s">
        <v>648</v>
      </c>
      <c r="C297" s="165">
        <v>2014</v>
      </c>
      <c r="D297" s="71" t="s">
        <v>645</v>
      </c>
      <c r="E297" s="41" t="s">
        <v>665</v>
      </c>
      <c r="F297" s="39">
        <v>250507</v>
      </c>
      <c r="G297" s="282"/>
      <c r="H297" s="314"/>
      <c r="I297" s="314"/>
      <c r="J297" s="314"/>
      <c r="K297" s="41" t="s">
        <v>130</v>
      </c>
      <c r="M297" s="41" t="s">
        <v>245</v>
      </c>
      <c r="N297" s="42" t="s">
        <v>137</v>
      </c>
      <c r="O297" s="71" t="s">
        <v>169</v>
      </c>
    </row>
    <row r="298" spans="1:251" s="41" customFormat="1" ht="14" customHeight="1" x14ac:dyDescent="0.3">
      <c r="A298" s="42">
        <v>2.46</v>
      </c>
      <c r="B298" s="71" t="s">
        <v>648</v>
      </c>
      <c r="C298" s="165">
        <v>2014</v>
      </c>
      <c r="D298" s="71" t="s">
        <v>658</v>
      </c>
      <c r="E298" s="41" t="s">
        <v>665</v>
      </c>
      <c r="F298" s="39">
        <v>250507</v>
      </c>
      <c r="G298" s="39" t="s">
        <v>656</v>
      </c>
      <c r="H298" s="314"/>
      <c r="I298" s="314"/>
      <c r="J298" s="314"/>
      <c r="K298" s="41" t="s">
        <v>130</v>
      </c>
      <c r="M298" s="41" t="s">
        <v>246</v>
      </c>
      <c r="N298" s="42" t="s">
        <v>137</v>
      </c>
      <c r="O298" s="71" t="s">
        <v>169</v>
      </c>
    </row>
    <row r="299" spans="1:251" s="41" customFormat="1" ht="14" customHeight="1" x14ac:dyDescent="0.3">
      <c r="A299" s="39" t="s">
        <v>704</v>
      </c>
      <c r="B299" s="71" t="s">
        <v>624</v>
      </c>
      <c r="C299" s="165">
        <v>2016</v>
      </c>
      <c r="D299" s="71" t="s">
        <v>603</v>
      </c>
      <c r="E299" s="41" t="s">
        <v>665</v>
      </c>
      <c r="F299" s="39">
        <v>250507</v>
      </c>
      <c r="G299" s="39">
        <v>-1.9</v>
      </c>
      <c r="H299" s="314"/>
      <c r="I299" s="314"/>
      <c r="J299" s="314"/>
      <c r="K299" s="41" t="s">
        <v>129</v>
      </c>
      <c r="M299" s="41" t="s">
        <v>244</v>
      </c>
      <c r="N299" s="42" t="s">
        <v>485</v>
      </c>
      <c r="O299" s="71" t="s">
        <v>169</v>
      </c>
    </row>
    <row r="300" spans="1:251" s="41" customFormat="1" ht="14" customHeight="1" x14ac:dyDescent="0.3">
      <c r="A300" s="39" t="s">
        <v>701</v>
      </c>
      <c r="B300" s="71" t="s">
        <v>624</v>
      </c>
      <c r="C300" s="165">
        <v>2016</v>
      </c>
      <c r="D300" s="71" t="s">
        <v>633</v>
      </c>
      <c r="E300" s="41" t="s">
        <v>665</v>
      </c>
      <c r="F300" s="39">
        <v>250507</v>
      </c>
      <c r="G300" s="39">
        <v>-0.9</v>
      </c>
      <c r="H300" s="314"/>
      <c r="I300" s="314"/>
      <c r="J300" s="314"/>
      <c r="K300" s="41" t="s">
        <v>129</v>
      </c>
      <c r="M300" s="41" t="s">
        <v>244</v>
      </c>
      <c r="N300" s="42" t="s">
        <v>485</v>
      </c>
      <c r="O300" s="71" t="s">
        <v>169</v>
      </c>
    </row>
    <row r="301" spans="1:251" s="41" customFormat="1" ht="14" customHeight="1" x14ac:dyDescent="0.3">
      <c r="A301" s="39">
        <v>2.66</v>
      </c>
      <c r="B301" s="71" t="s">
        <v>624</v>
      </c>
      <c r="C301" s="165">
        <v>2016</v>
      </c>
      <c r="D301" s="71" t="s">
        <v>658</v>
      </c>
      <c r="E301" s="41" t="s">
        <v>665</v>
      </c>
      <c r="F301" s="39">
        <v>250507</v>
      </c>
      <c r="G301" s="39" t="s">
        <v>656</v>
      </c>
      <c r="H301" s="314"/>
      <c r="I301" s="314"/>
      <c r="J301" s="314"/>
      <c r="K301" s="41" t="s">
        <v>129</v>
      </c>
      <c r="M301" s="41" t="s">
        <v>246</v>
      </c>
      <c r="N301" s="42" t="s">
        <v>485</v>
      </c>
      <c r="O301" s="71" t="s">
        <v>169</v>
      </c>
    </row>
    <row r="302" spans="1:251" s="41" customFormat="1" ht="14" customHeight="1" x14ac:dyDescent="0.3">
      <c r="A302" s="39">
        <v>1.72</v>
      </c>
      <c r="B302" s="71" t="s">
        <v>624</v>
      </c>
      <c r="C302" s="165">
        <v>2016</v>
      </c>
      <c r="D302" s="71" t="s">
        <v>658</v>
      </c>
      <c r="E302" s="41" t="s">
        <v>665</v>
      </c>
      <c r="F302" s="39">
        <v>250507</v>
      </c>
      <c r="G302" s="39" t="s">
        <v>656</v>
      </c>
      <c r="H302" s="314"/>
      <c r="I302" s="314"/>
      <c r="J302" s="314"/>
      <c r="K302" s="41" t="s">
        <v>129</v>
      </c>
      <c r="M302" s="41" t="s">
        <v>246</v>
      </c>
      <c r="N302" s="42" t="s">
        <v>485</v>
      </c>
      <c r="O302" s="71" t="s">
        <v>169</v>
      </c>
    </row>
    <row r="303" spans="1:251" s="41" customFormat="1" ht="14" customHeight="1" x14ac:dyDescent="0.3">
      <c r="A303" s="77">
        <v>48.79</v>
      </c>
      <c r="B303" s="77" t="s">
        <v>537</v>
      </c>
      <c r="C303" s="77">
        <v>2012</v>
      </c>
      <c r="D303" s="77" t="s">
        <v>744</v>
      </c>
      <c r="E303" s="77" t="s">
        <v>472</v>
      </c>
      <c r="F303" s="77">
        <v>250519</v>
      </c>
      <c r="G303" s="11" t="s">
        <v>746</v>
      </c>
      <c r="H303" s="316"/>
      <c r="I303" s="316"/>
      <c r="J303" s="316"/>
      <c r="K303" s="77"/>
      <c r="L303" s="184"/>
      <c r="M303" s="184"/>
      <c r="N303" s="77" t="s">
        <v>294</v>
      </c>
      <c r="O303" s="71" t="s">
        <v>169</v>
      </c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  <c r="AV303" s="77"/>
      <c r="AW303" s="77"/>
      <c r="AX303" s="77"/>
      <c r="AY303" s="77"/>
      <c r="AZ303" s="77"/>
      <c r="BA303" s="77"/>
      <c r="BB303" s="77"/>
      <c r="BC303" s="77"/>
      <c r="BD303" s="77"/>
      <c r="BE303" s="77"/>
      <c r="BF303" s="77"/>
      <c r="BG303" s="77"/>
      <c r="BH303" s="77"/>
      <c r="BI303" s="77"/>
      <c r="BJ303" s="77"/>
      <c r="BK303" s="77"/>
      <c r="BL303" s="77"/>
      <c r="BM303" s="77"/>
      <c r="BN303" s="77"/>
      <c r="BO303" s="77"/>
      <c r="BP303" s="77"/>
      <c r="BQ303" s="77"/>
      <c r="BR303" s="77"/>
      <c r="BS303" s="77"/>
      <c r="BT303" s="77"/>
      <c r="BU303" s="77"/>
      <c r="BV303" s="77"/>
      <c r="BW303" s="77"/>
      <c r="BX303" s="77"/>
      <c r="BY303" s="77"/>
      <c r="BZ303" s="77"/>
      <c r="CA303" s="77"/>
      <c r="CB303" s="77"/>
      <c r="CC303" s="77"/>
      <c r="CD303" s="77"/>
      <c r="CE303" s="77"/>
      <c r="CF303" s="77"/>
      <c r="CG303" s="77"/>
      <c r="CH303" s="77"/>
      <c r="CI303" s="77"/>
      <c r="CJ303" s="77"/>
      <c r="CK303" s="77"/>
      <c r="CL303" s="77"/>
      <c r="CM303" s="77"/>
      <c r="CN303" s="77"/>
      <c r="CO303" s="77"/>
      <c r="CP303" s="77"/>
      <c r="CQ303" s="77"/>
      <c r="CR303" s="77"/>
      <c r="CS303" s="77"/>
      <c r="CT303" s="77"/>
      <c r="CU303" s="77"/>
      <c r="CV303" s="77"/>
      <c r="CW303" s="77"/>
      <c r="CX303" s="77"/>
      <c r="CY303" s="77"/>
      <c r="CZ303" s="77"/>
      <c r="DA303" s="77"/>
      <c r="DB303" s="77"/>
      <c r="DC303" s="77"/>
      <c r="DD303" s="77"/>
      <c r="DE303" s="77"/>
      <c r="DF303" s="77"/>
      <c r="DG303" s="77"/>
      <c r="DH303" s="77"/>
      <c r="DI303" s="77"/>
      <c r="DJ303" s="77"/>
      <c r="DK303" s="77"/>
      <c r="DL303" s="77"/>
      <c r="DM303" s="77"/>
      <c r="DN303" s="77"/>
      <c r="DO303" s="77"/>
      <c r="DP303" s="77"/>
      <c r="DQ303" s="77"/>
      <c r="DR303" s="77"/>
      <c r="DS303" s="77"/>
      <c r="DT303" s="77"/>
      <c r="DU303" s="77"/>
      <c r="DV303" s="77"/>
      <c r="DW303" s="77"/>
      <c r="DX303" s="77"/>
      <c r="DY303" s="77"/>
      <c r="DZ303" s="77"/>
      <c r="EA303" s="77"/>
      <c r="EB303" s="77"/>
      <c r="EC303" s="77"/>
      <c r="ED303" s="77"/>
      <c r="EE303" s="77"/>
      <c r="EF303" s="77"/>
      <c r="EG303" s="77"/>
      <c r="EH303" s="77"/>
      <c r="EI303" s="77"/>
      <c r="EJ303" s="77"/>
      <c r="EK303" s="77"/>
      <c r="EL303" s="77"/>
      <c r="EM303" s="77"/>
      <c r="EN303" s="77"/>
      <c r="EO303" s="77"/>
      <c r="EP303" s="77"/>
      <c r="EQ303" s="77"/>
      <c r="ER303" s="77"/>
      <c r="ES303" s="77"/>
      <c r="ET303" s="77"/>
      <c r="EU303" s="77"/>
      <c r="EV303" s="77"/>
      <c r="EW303" s="77"/>
      <c r="EX303" s="77"/>
      <c r="EY303" s="77"/>
      <c r="EZ303" s="77"/>
      <c r="FA303" s="77"/>
      <c r="FB303" s="77"/>
      <c r="FC303" s="77"/>
      <c r="FD303" s="77"/>
      <c r="FE303" s="77"/>
      <c r="FF303" s="77"/>
      <c r="FG303" s="77"/>
      <c r="FH303" s="77"/>
      <c r="FI303" s="77"/>
      <c r="FJ303" s="77"/>
      <c r="FK303" s="77"/>
      <c r="FL303" s="77"/>
      <c r="FM303" s="77"/>
      <c r="FN303" s="77"/>
      <c r="FO303" s="77"/>
      <c r="FP303" s="77"/>
      <c r="FQ303" s="77"/>
      <c r="FR303" s="77"/>
      <c r="FS303" s="77"/>
      <c r="FT303" s="77"/>
      <c r="FU303" s="77"/>
      <c r="FV303" s="77"/>
      <c r="FW303" s="77"/>
      <c r="FX303" s="77"/>
      <c r="FY303" s="77"/>
      <c r="FZ303" s="77"/>
      <c r="GA303" s="77"/>
      <c r="GB303" s="77"/>
      <c r="GC303" s="77"/>
      <c r="GD303" s="77"/>
      <c r="GE303" s="77"/>
      <c r="GF303" s="77"/>
      <c r="GG303" s="77"/>
      <c r="GH303" s="77"/>
      <c r="GI303" s="77"/>
      <c r="GJ303" s="77"/>
      <c r="GK303" s="77"/>
      <c r="GL303" s="77"/>
      <c r="GM303" s="77"/>
      <c r="GN303" s="77"/>
      <c r="GO303" s="77"/>
      <c r="GP303" s="77"/>
      <c r="GQ303" s="77"/>
      <c r="GR303" s="77"/>
      <c r="GS303" s="77"/>
      <c r="GT303" s="77"/>
      <c r="GU303" s="77"/>
      <c r="GV303" s="77"/>
      <c r="GW303" s="77"/>
      <c r="GX303" s="77"/>
      <c r="GY303" s="77"/>
      <c r="GZ303" s="77"/>
      <c r="HA303" s="77"/>
      <c r="HB303" s="77"/>
      <c r="HC303" s="77"/>
      <c r="HD303" s="77"/>
      <c r="HE303" s="77"/>
      <c r="HF303" s="77"/>
      <c r="HG303" s="77"/>
      <c r="HH303" s="77"/>
      <c r="HI303" s="77"/>
      <c r="HJ303" s="77"/>
      <c r="HK303" s="77"/>
      <c r="HL303" s="77"/>
      <c r="HM303" s="77"/>
      <c r="HN303" s="77"/>
      <c r="HO303" s="77"/>
      <c r="HP303" s="77"/>
      <c r="HQ303" s="77"/>
      <c r="HR303" s="77"/>
      <c r="HS303" s="77"/>
      <c r="HT303" s="77"/>
      <c r="HU303" s="77"/>
      <c r="HV303" s="77"/>
      <c r="HW303" s="77"/>
      <c r="HX303" s="77"/>
      <c r="HY303" s="77"/>
      <c r="HZ303" s="77"/>
      <c r="IA303" s="77"/>
      <c r="IB303" s="77"/>
      <c r="IC303" s="77"/>
      <c r="ID303" s="77"/>
      <c r="IE303" s="77"/>
      <c r="IF303" s="77"/>
      <c r="IG303" s="77"/>
      <c r="IH303" s="77"/>
      <c r="II303" s="77"/>
      <c r="IJ303" s="77"/>
      <c r="IK303" s="77"/>
      <c r="IL303" s="77"/>
      <c r="IM303" s="77"/>
      <c r="IN303" s="77"/>
      <c r="IO303" s="77"/>
      <c r="IP303" s="77"/>
      <c r="IQ303" s="77"/>
    </row>
    <row r="304" spans="1:251" s="41" customFormat="1" ht="14" customHeight="1" x14ac:dyDescent="0.3">
      <c r="A304" s="285">
        <v>29.44</v>
      </c>
      <c r="B304" s="274" t="s">
        <v>359</v>
      </c>
      <c r="C304" s="8"/>
      <c r="D304" s="274" t="s">
        <v>355</v>
      </c>
      <c r="E304" s="273" t="s">
        <v>391</v>
      </c>
      <c r="F304" s="6">
        <v>250426</v>
      </c>
      <c r="G304" s="8"/>
      <c r="H304" s="317"/>
      <c r="I304" s="317"/>
      <c r="J304" s="317"/>
      <c r="K304" s="8" t="s">
        <v>130</v>
      </c>
      <c r="L304" s="273"/>
      <c r="M304" s="10" t="s">
        <v>389</v>
      </c>
      <c r="N304" s="274" t="s">
        <v>360</v>
      </c>
      <c r="O304" s="274" t="s">
        <v>679</v>
      </c>
      <c r="P304" s="8"/>
      <c r="Q304" s="9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  <c r="HV304" s="8"/>
      <c r="HW304" s="8"/>
      <c r="HX304" s="8"/>
      <c r="HY304" s="8"/>
      <c r="HZ304" s="8"/>
      <c r="IA304" s="8"/>
      <c r="IB304" s="8"/>
      <c r="IC304" s="8"/>
      <c r="ID304" s="8"/>
      <c r="IE304" s="8"/>
      <c r="IF304" s="8"/>
      <c r="IG304" s="8"/>
      <c r="IH304" s="8"/>
      <c r="II304" s="8"/>
      <c r="IJ304" s="8"/>
      <c r="IK304" s="8"/>
      <c r="IL304" s="8"/>
      <c r="IM304" s="8"/>
      <c r="IN304" s="8"/>
      <c r="IO304" s="8"/>
      <c r="IP304" s="8"/>
      <c r="IQ304" s="8"/>
    </row>
    <row r="305" spans="1:251" s="41" customFormat="1" ht="14" customHeight="1" x14ac:dyDescent="0.3">
      <c r="A305" s="285">
        <v>30.51</v>
      </c>
      <c r="B305" s="274" t="s">
        <v>363</v>
      </c>
      <c r="C305" s="8"/>
      <c r="D305" s="274" t="s">
        <v>355</v>
      </c>
      <c r="E305" s="273" t="s">
        <v>391</v>
      </c>
      <c r="F305" s="6">
        <v>250426</v>
      </c>
      <c r="G305" s="8"/>
      <c r="H305" s="317"/>
      <c r="I305" s="317"/>
      <c r="J305" s="317"/>
      <c r="K305" s="8" t="s">
        <v>130</v>
      </c>
      <c r="L305" s="273"/>
      <c r="M305" s="10" t="s">
        <v>389</v>
      </c>
      <c r="N305" s="274" t="s">
        <v>358</v>
      </c>
      <c r="O305" s="274" t="s">
        <v>679</v>
      </c>
      <c r="P305" s="8"/>
      <c r="Q305" s="9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  <c r="HV305" s="8"/>
      <c r="HW305" s="8"/>
      <c r="HX305" s="8"/>
      <c r="HY305" s="8"/>
      <c r="HZ305" s="8"/>
      <c r="IA305" s="8"/>
      <c r="IB305" s="8"/>
      <c r="IC305" s="8"/>
      <c r="ID305" s="8"/>
      <c r="IE305" s="8"/>
      <c r="IF305" s="8"/>
      <c r="IG305" s="8"/>
      <c r="IH305" s="8"/>
      <c r="II305" s="8"/>
      <c r="IJ305" s="8"/>
      <c r="IK305" s="8"/>
      <c r="IL305" s="8"/>
      <c r="IM305" s="8"/>
      <c r="IN305" s="8"/>
      <c r="IO305" s="8"/>
      <c r="IP305" s="8"/>
      <c r="IQ305" s="8"/>
    </row>
    <row r="306" spans="1:251" s="41" customFormat="1" ht="14" customHeight="1" x14ac:dyDescent="0.3">
      <c r="A306" s="42" t="s">
        <v>480</v>
      </c>
      <c r="B306" s="42" t="s">
        <v>363</v>
      </c>
      <c r="C306" s="42">
        <v>1987</v>
      </c>
      <c r="D306" s="276" t="s">
        <v>471</v>
      </c>
      <c r="E306" s="42" t="s">
        <v>472</v>
      </c>
      <c r="F306" s="42">
        <v>250505</v>
      </c>
      <c r="G306" s="278"/>
      <c r="H306" s="319"/>
      <c r="I306" s="319">
        <v>75</v>
      </c>
      <c r="J306" s="314">
        <v>0</v>
      </c>
      <c r="K306" s="39" t="s">
        <v>130</v>
      </c>
      <c r="L306" s="278"/>
      <c r="M306" s="39" t="s">
        <v>244</v>
      </c>
      <c r="N306" s="42" t="s">
        <v>481</v>
      </c>
      <c r="O306" s="42" t="s">
        <v>169</v>
      </c>
      <c r="P306" s="278"/>
      <c r="Q306" s="278"/>
      <c r="R306" s="278"/>
      <c r="S306" s="42"/>
      <c r="T306" s="278">
        <v>18</v>
      </c>
      <c r="U306" s="278"/>
      <c r="V306" s="278"/>
      <c r="W306" s="278"/>
      <c r="X306" s="278"/>
      <c r="Y306" s="278"/>
      <c r="Z306" s="278"/>
      <c r="AA306" s="278"/>
      <c r="AB306" s="278"/>
      <c r="AC306" s="278"/>
      <c r="AD306" s="278"/>
      <c r="AE306" s="278"/>
      <c r="AF306" s="278"/>
      <c r="AG306" s="278"/>
      <c r="AH306" s="278"/>
      <c r="AI306" s="278"/>
      <c r="AJ306" s="278"/>
      <c r="AK306" s="278"/>
      <c r="AL306" s="278"/>
      <c r="AM306" s="278"/>
      <c r="AN306" s="278"/>
      <c r="AO306" s="278"/>
      <c r="AP306" s="278"/>
      <c r="AQ306" s="278"/>
      <c r="AR306" s="278"/>
      <c r="AS306" s="278"/>
      <c r="AT306" s="278"/>
      <c r="AU306" s="278"/>
      <c r="AV306" s="278"/>
      <c r="AW306" s="278"/>
      <c r="AX306" s="278"/>
      <c r="AY306" s="278"/>
      <c r="AZ306" s="278"/>
      <c r="BA306" s="278"/>
      <c r="BB306" s="278"/>
      <c r="BC306" s="278"/>
      <c r="BD306" s="278"/>
      <c r="BE306" s="278"/>
      <c r="BF306" s="278"/>
      <c r="BG306" s="278"/>
      <c r="BH306" s="278"/>
      <c r="BI306" s="278"/>
      <c r="BJ306" s="278"/>
      <c r="BK306" s="278"/>
      <c r="BL306" s="278"/>
      <c r="BM306" s="278"/>
      <c r="BN306" s="278"/>
      <c r="BO306" s="278"/>
      <c r="BP306" s="278"/>
      <c r="BQ306" s="278"/>
      <c r="BR306" s="278"/>
      <c r="BS306" s="278"/>
      <c r="BT306" s="278"/>
      <c r="BU306" s="278"/>
      <c r="BV306" s="278"/>
      <c r="BW306" s="278"/>
      <c r="BX306" s="278"/>
      <c r="BY306" s="278"/>
      <c r="BZ306" s="278"/>
      <c r="CA306" s="278"/>
      <c r="CB306" s="278"/>
      <c r="CC306" s="278"/>
      <c r="CD306" s="278"/>
      <c r="CE306" s="278"/>
      <c r="CF306" s="278"/>
      <c r="CG306" s="278"/>
      <c r="CH306" s="278"/>
      <c r="CI306" s="278"/>
      <c r="CJ306" s="278"/>
      <c r="CK306" s="278"/>
      <c r="CL306" s="278"/>
      <c r="CM306" s="278"/>
      <c r="CN306" s="278"/>
      <c r="CO306" s="278"/>
      <c r="CP306" s="278"/>
      <c r="CQ306" s="278"/>
      <c r="CR306" s="278"/>
      <c r="CS306" s="278"/>
      <c r="CT306" s="278"/>
      <c r="CU306" s="278"/>
      <c r="CV306" s="278"/>
      <c r="CW306" s="278"/>
      <c r="CX306" s="278"/>
      <c r="CY306" s="278"/>
      <c r="CZ306" s="278"/>
      <c r="DA306" s="278"/>
      <c r="DB306" s="278"/>
      <c r="DC306" s="278"/>
      <c r="DD306" s="278"/>
      <c r="DE306" s="278"/>
      <c r="DF306" s="278"/>
      <c r="DG306" s="278"/>
      <c r="DH306" s="278"/>
      <c r="DI306" s="278"/>
      <c r="DJ306" s="278"/>
      <c r="DK306" s="278"/>
      <c r="DL306" s="278"/>
      <c r="DM306" s="278"/>
      <c r="DN306" s="278"/>
      <c r="DO306" s="278"/>
      <c r="DP306" s="278"/>
      <c r="DQ306" s="278"/>
      <c r="DR306" s="278"/>
      <c r="DS306" s="278"/>
      <c r="DT306" s="278"/>
      <c r="DU306" s="278"/>
      <c r="DV306" s="278"/>
      <c r="DW306" s="278"/>
      <c r="DX306" s="278"/>
      <c r="DY306" s="278"/>
      <c r="DZ306" s="278"/>
      <c r="EA306" s="278"/>
      <c r="EB306" s="278"/>
      <c r="EC306" s="278"/>
      <c r="ED306" s="278"/>
      <c r="EE306" s="278"/>
      <c r="EF306" s="278"/>
      <c r="EG306" s="278"/>
      <c r="EH306" s="278"/>
      <c r="EI306" s="278"/>
      <c r="EJ306" s="278"/>
      <c r="EK306" s="278"/>
      <c r="EL306" s="278"/>
      <c r="EM306" s="278"/>
      <c r="EN306" s="278"/>
      <c r="EO306" s="278"/>
      <c r="EP306" s="278"/>
      <c r="EQ306" s="278"/>
      <c r="ER306" s="278"/>
      <c r="ES306" s="278"/>
      <c r="ET306" s="278"/>
      <c r="EU306" s="278"/>
      <c r="EV306" s="278"/>
      <c r="EW306" s="278"/>
      <c r="EX306" s="278"/>
      <c r="EY306" s="278"/>
      <c r="EZ306" s="278"/>
      <c r="FA306" s="278"/>
      <c r="FB306" s="278"/>
      <c r="FC306" s="278"/>
      <c r="FD306" s="278"/>
      <c r="FE306" s="278"/>
      <c r="FF306" s="278"/>
      <c r="FG306" s="278"/>
      <c r="FH306" s="278"/>
      <c r="FI306" s="278"/>
      <c r="FJ306" s="278"/>
      <c r="FK306" s="278"/>
      <c r="FL306" s="278"/>
      <c r="FM306" s="278"/>
      <c r="FN306" s="278"/>
      <c r="FO306" s="278"/>
      <c r="FP306" s="278"/>
      <c r="FQ306" s="278"/>
      <c r="FR306" s="278"/>
      <c r="FS306" s="278"/>
      <c r="FT306" s="278"/>
      <c r="FU306" s="278"/>
      <c r="FV306" s="278"/>
      <c r="FW306" s="278"/>
      <c r="FX306" s="278"/>
      <c r="FY306" s="278"/>
      <c r="FZ306" s="278"/>
      <c r="GA306" s="278"/>
      <c r="GB306" s="278"/>
      <c r="GC306" s="278"/>
      <c r="GD306" s="278"/>
      <c r="GE306" s="278"/>
      <c r="GF306" s="278"/>
      <c r="GG306" s="278"/>
      <c r="GH306" s="278"/>
      <c r="GI306" s="278"/>
      <c r="GJ306" s="278"/>
      <c r="GK306" s="278"/>
      <c r="GL306" s="278"/>
      <c r="GM306" s="278"/>
      <c r="GN306" s="278"/>
      <c r="GO306" s="278"/>
      <c r="GP306" s="278"/>
      <c r="GQ306" s="278"/>
      <c r="GR306" s="278"/>
      <c r="GS306" s="278"/>
      <c r="GT306" s="278"/>
      <c r="GU306" s="278"/>
      <c r="GV306" s="278"/>
      <c r="GW306" s="278"/>
      <c r="GX306" s="278"/>
      <c r="GY306" s="278"/>
      <c r="GZ306" s="278"/>
      <c r="HA306" s="278"/>
      <c r="HB306" s="278"/>
      <c r="HC306" s="278"/>
      <c r="HD306" s="278"/>
      <c r="HE306" s="278"/>
      <c r="HF306" s="278"/>
      <c r="HG306" s="278"/>
      <c r="HH306" s="278"/>
      <c r="HI306" s="278"/>
      <c r="HJ306" s="278"/>
      <c r="HK306" s="278"/>
      <c r="HL306" s="278"/>
      <c r="HM306" s="278"/>
      <c r="HN306" s="278"/>
      <c r="HO306" s="278"/>
      <c r="HP306" s="278"/>
      <c r="HQ306" s="278"/>
      <c r="HR306" s="278"/>
      <c r="HS306" s="278"/>
      <c r="HT306" s="278"/>
      <c r="HU306" s="278"/>
      <c r="HV306" s="278"/>
      <c r="HW306" s="278"/>
      <c r="HX306" s="278"/>
      <c r="HY306" s="278"/>
      <c r="HZ306" s="278"/>
      <c r="IA306" s="278"/>
      <c r="IB306" s="278"/>
      <c r="IC306" s="278"/>
      <c r="ID306" s="278"/>
      <c r="IE306" s="278"/>
      <c r="IF306" s="278"/>
      <c r="IG306" s="278"/>
      <c r="IH306" s="278"/>
      <c r="II306" s="278"/>
      <c r="IJ306" s="278"/>
      <c r="IK306" s="278"/>
      <c r="IL306" s="278"/>
      <c r="IM306" s="278"/>
      <c r="IN306" s="278"/>
      <c r="IO306" s="278"/>
      <c r="IP306" s="278"/>
      <c r="IQ306" s="278"/>
    </row>
    <row r="307" spans="1:251" s="41" customFormat="1" ht="14" customHeight="1" x14ac:dyDescent="0.3">
      <c r="A307" s="39" t="s">
        <v>710</v>
      </c>
      <c r="B307" s="71" t="s">
        <v>622</v>
      </c>
      <c r="C307" s="165">
        <v>2021</v>
      </c>
      <c r="D307" s="71" t="s">
        <v>603</v>
      </c>
      <c r="E307" s="41" t="s">
        <v>665</v>
      </c>
      <c r="F307" s="39">
        <v>250507</v>
      </c>
      <c r="G307" s="39">
        <v>-0.8</v>
      </c>
      <c r="H307" s="314"/>
      <c r="I307" s="314"/>
      <c r="J307" s="314"/>
      <c r="K307" s="41" t="s">
        <v>130</v>
      </c>
      <c r="M307" s="41" t="s">
        <v>244</v>
      </c>
      <c r="N307" s="42" t="s">
        <v>507</v>
      </c>
      <c r="O307" s="71" t="s">
        <v>169</v>
      </c>
    </row>
    <row r="308" spans="1:251" s="41" customFormat="1" ht="14" customHeight="1" x14ac:dyDescent="0.3">
      <c r="A308" s="39" t="s">
        <v>704</v>
      </c>
      <c r="B308" s="71" t="s">
        <v>608</v>
      </c>
      <c r="C308" s="165">
        <v>2019</v>
      </c>
      <c r="D308" s="71" t="s">
        <v>603</v>
      </c>
      <c r="E308" s="41" t="s">
        <v>665</v>
      </c>
      <c r="F308" s="39">
        <v>250507</v>
      </c>
      <c r="G308" s="39">
        <v>-1.7</v>
      </c>
      <c r="H308" s="314"/>
      <c r="I308" s="314"/>
      <c r="J308" s="314"/>
      <c r="K308" s="41" t="s">
        <v>130</v>
      </c>
      <c r="M308" s="41" t="s">
        <v>244</v>
      </c>
      <c r="N308" s="42" t="s">
        <v>507</v>
      </c>
      <c r="O308" s="71" t="s">
        <v>169</v>
      </c>
    </row>
    <row r="309" spans="1:251" s="41" customFormat="1" ht="14" customHeight="1" x14ac:dyDescent="0.3">
      <c r="A309" s="39" t="s">
        <v>689</v>
      </c>
      <c r="B309" s="71" t="s">
        <v>608</v>
      </c>
      <c r="C309" s="165">
        <v>2019</v>
      </c>
      <c r="D309" s="71" t="s">
        <v>633</v>
      </c>
      <c r="E309" s="41" t="s">
        <v>665</v>
      </c>
      <c r="F309" s="39">
        <v>250507</v>
      </c>
      <c r="G309" s="39">
        <v>-1.1000000000000001</v>
      </c>
      <c r="H309" s="314"/>
      <c r="I309" s="314"/>
      <c r="J309" s="314"/>
      <c r="K309" s="41" t="s">
        <v>130</v>
      </c>
      <c r="M309" s="41" t="s">
        <v>244</v>
      </c>
      <c r="N309" s="42" t="s">
        <v>507</v>
      </c>
      <c r="O309" s="71" t="s">
        <v>169</v>
      </c>
    </row>
    <row r="310" spans="1:251" s="41" customFormat="1" ht="14" customHeight="1" x14ac:dyDescent="0.3">
      <c r="A310" s="39">
        <v>1.84</v>
      </c>
      <c r="B310" s="71" t="s">
        <v>608</v>
      </c>
      <c r="C310" s="165">
        <v>2019</v>
      </c>
      <c r="D310" s="71" t="s">
        <v>645</v>
      </c>
      <c r="E310" s="41" t="s">
        <v>665</v>
      </c>
      <c r="F310" s="39">
        <v>250507</v>
      </c>
      <c r="G310" s="39"/>
      <c r="H310" s="314"/>
      <c r="I310" s="314"/>
      <c r="J310" s="314"/>
      <c r="K310" s="41" t="s">
        <v>130</v>
      </c>
      <c r="M310" s="41" t="s">
        <v>245</v>
      </c>
      <c r="N310" s="42" t="s">
        <v>507</v>
      </c>
      <c r="O310" s="71" t="s">
        <v>169</v>
      </c>
    </row>
    <row r="311" spans="1:251" s="41" customFormat="1" ht="14" customHeight="1" x14ac:dyDescent="0.3">
      <c r="A311" s="39">
        <v>1.68</v>
      </c>
      <c r="B311" s="71" t="s">
        <v>608</v>
      </c>
      <c r="C311" s="165">
        <v>2019</v>
      </c>
      <c r="D311" s="71" t="s">
        <v>658</v>
      </c>
      <c r="E311" s="41" t="s">
        <v>665</v>
      </c>
      <c r="F311" s="39">
        <v>250507</v>
      </c>
      <c r="G311" s="39" t="s">
        <v>656</v>
      </c>
      <c r="H311" s="314"/>
      <c r="I311" s="314"/>
      <c r="J311" s="314"/>
      <c r="K311" s="41" t="s">
        <v>130</v>
      </c>
      <c r="M311" s="41" t="s">
        <v>246</v>
      </c>
      <c r="N311" s="42" t="s">
        <v>507</v>
      </c>
      <c r="O311" s="71" t="s">
        <v>169</v>
      </c>
    </row>
    <row r="312" spans="1:251" s="41" customFormat="1" ht="14" customHeight="1" x14ac:dyDescent="0.3">
      <c r="A312" s="95" t="s">
        <v>482</v>
      </c>
      <c r="B312" s="95" t="s">
        <v>483</v>
      </c>
      <c r="C312" s="95">
        <v>2019</v>
      </c>
      <c r="D312" s="42" t="s">
        <v>484</v>
      </c>
      <c r="E312" s="42" t="s">
        <v>472</v>
      </c>
      <c r="F312" s="42">
        <v>250505</v>
      </c>
      <c r="G312" s="39"/>
      <c r="H312" s="314">
        <v>0</v>
      </c>
      <c r="I312" s="314"/>
      <c r="J312" s="314"/>
      <c r="K312" s="39" t="s">
        <v>129</v>
      </c>
      <c r="L312" s="39"/>
      <c r="M312" s="39" t="s">
        <v>244</v>
      </c>
      <c r="N312" s="39" t="s">
        <v>485</v>
      </c>
      <c r="O312" s="42" t="s">
        <v>169</v>
      </c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  <c r="DJ312" s="39"/>
      <c r="DK312" s="39"/>
      <c r="DL312" s="39"/>
      <c r="DM312" s="39"/>
      <c r="DN312" s="39"/>
      <c r="DO312" s="39"/>
      <c r="DP312" s="39"/>
      <c r="DQ312" s="39"/>
      <c r="DR312" s="39"/>
      <c r="DS312" s="39"/>
      <c r="DT312" s="39"/>
      <c r="DU312" s="39"/>
      <c r="DV312" s="39"/>
      <c r="DW312" s="39"/>
      <c r="DX312" s="39"/>
      <c r="DY312" s="39"/>
      <c r="DZ312" s="39"/>
      <c r="EA312" s="39"/>
      <c r="EB312" s="39"/>
      <c r="EC312" s="39"/>
      <c r="ED312" s="39"/>
      <c r="EE312" s="39"/>
      <c r="EF312" s="39"/>
      <c r="EG312" s="39"/>
      <c r="EH312" s="39"/>
      <c r="EI312" s="39"/>
      <c r="EJ312" s="39"/>
      <c r="EK312" s="39"/>
      <c r="EL312" s="39"/>
      <c r="EM312" s="39"/>
      <c r="EN312" s="39"/>
      <c r="EO312" s="39"/>
      <c r="EP312" s="39"/>
      <c r="EQ312" s="39"/>
      <c r="ER312" s="39"/>
      <c r="ES312" s="39"/>
      <c r="ET312" s="39"/>
      <c r="EU312" s="39"/>
      <c r="EV312" s="39"/>
      <c r="EW312" s="39"/>
      <c r="EX312" s="39"/>
      <c r="EY312" s="39"/>
      <c r="EZ312" s="39"/>
      <c r="FA312" s="39"/>
      <c r="FB312" s="39"/>
      <c r="FC312" s="39"/>
      <c r="FD312" s="39"/>
      <c r="FE312" s="39"/>
      <c r="FF312" s="39"/>
      <c r="FG312" s="39"/>
      <c r="FH312" s="39"/>
      <c r="FI312" s="39"/>
      <c r="FJ312" s="39"/>
      <c r="FK312" s="39"/>
      <c r="FL312" s="39"/>
      <c r="FM312" s="39"/>
      <c r="FN312" s="39"/>
      <c r="FO312" s="39"/>
      <c r="FP312" s="39"/>
      <c r="FQ312" s="39"/>
      <c r="FR312" s="39"/>
      <c r="FS312" s="39"/>
      <c r="FT312" s="39"/>
      <c r="FU312" s="39"/>
      <c r="FV312" s="39"/>
      <c r="FW312" s="39"/>
      <c r="FX312" s="39"/>
      <c r="FY312" s="39"/>
      <c r="FZ312" s="39"/>
      <c r="GA312" s="39"/>
      <c r="GB312" s="39"/>
      <c r="GC312" s="39"/>
      <c r="GD312" s="39"/>
      <c r="GE312" s="39"/>
      <c r="GF312" s="39"/>
      <c r="GG312" s="39"/>
      <c r="GH312" s="39"/>
      <c r="GI312" s="39"/>
      <c r="GJ312" s="39"/>
      <c r="GK312" s="39"/>
      <c r="GL312" s="39"/>
      <c r="GM312" s="39"/>
      <c r="GN312" s="39"/>
      <c r="GO312" s="39"/>
      <c r="GP312" s="39"/>
      <c r="GQ312" s="39"/>
      <c r="GR312" s="39"/>
      <c r="GS312" s="39"/>
      <c r="GT312" s="39"/>
      <c r="GU312" s="39"/>
      <c r="GV312" s="39"/>
      <c r="GW312" s="39"/>
      <c r="GX312" s="39"/>
      <c r="GY312" s="39"/>
      <c r="GZ312" s="39"/>
      <c r="HA312" s="39"/>
      <c r="HB312" s="39"/>
      <c r="HC312" s="39"/>
      <c r="HD312" s="39"/>
      <c r="HE312" s="39"/>
      <c r="HF312" s="39"/>
      <c r="HG312" s="39"/>
      <c r="HH312" s="39"/>
      <c r="HI312" s="39"/>
      <c r="HJ312" s="39"/>
      <c r="HK312" s="39"/>
      <c r="HL312" s="39"/>
      <c r="HM312" s="39"/>
      <c r="HN312" s="39"/>
      <c r="HO312" s="39"/>
      <c r="HP312" s="39"/>
      <c r="HQ312" s="39"/>
      <c r="HR312" s="39"/>
      <c r="HS312" s="39"/>
      <c r="HT312" s="39"/>
      <c r="HU312" s="39"/>
      <c r="HV312" s="39"/>
      <c r="HW312" s="39"/>
      <c r="HX312" s="39"/>
      <c r="HY312" s="39"/>
      <c r="HZ312" s="39"/>
      <c r="IA312" s="39"/>
      <c r="IB312" s="39"/>
      <c r="IC312" s="39"/>
      <c r="ID312" s="39"/>
      <c r="IE312" s="39"/>
      <c r="IF312" s="39"/>
      <c r="IG312" s="39"/>
      <c r="IH312" s="39"/>
      <c r="II312" s="39"/>
      <c r="IJ312" s="39"/>
      <c r="IK312" s="39"/>
      <c r="IL312" s="39"/>
      <c r="IM312" s="39"/>
      <c r="IN312" s="39"/>
      <c r="IO312" s="39"/>
      <c r="IP312" s="39"/>
      <c r="IQ312" s="39"/>
    </row>
    <row r="313" spans="1:251" s="41" customFormat="1" ht="14" customHeight="1" x14ac:dyDescent="0.3">
      <c r="A313" s="42" t="s">
        <v>486</v>
      </c>
      <c r="B313" s="277" t="s">
        <v>487</v>
      </c>
      <c r="C313" s="42">
        <v>1965</v>
      </c>
      <c r="D313" s="276" t="s">
        <v>471</v>
      </c>
      <c r="E313" s="42" t="s">
        <v>472</v>
      </c>
      <c r="F313" s="42">
        <v>250505</v>
      </c>
      <c r="G313" s="278"/>
      <c r="H313" s="314"/>
      <c r="I313" s="314">
        <v>161</v>
      </c>
      <c r="J313" s="314">
        <v>422</v>
      </c>
      <c r="K313" s="278" t="s">
        <v>129</v>
      </c>
      <c r="L313" s="278"/>
      <c r="M313" s="39" t="s">
        <v>244</v>
      </c>
      <c r="N313" s="39" t="s">
        <v>488</v>
      </c>
      <c r="O313" s="42" t="s">
        <v>169</v>
      </c>
      <c r="P313" s="278"/>
      <c r="Q313" s="278"/>
      <c r="R313" s="278"/>
      <c r="S313" s="42"/>
      <c r="T313" s="278">
        <v>43</v>
      </c>
      <c r="U313" s="278"/>
      <c r="V313" s="278"/>
      <c r="W313" s="278"/>
      <c r="X313" s="278"/>
      <c r="Y313" s="278"/>
      <c r="Z313" s="278"/>
      <c r="AA313" s="278"/>
      <c r="AB313" s="278"/>
      <c r="AC313" s="278"/>
      <c r="AD313" s="278"/>
      <c r="AE313" s="278"/>
      <c r="AF313" s="278"/>
      <c r="AG313" s="278"/>
      <c r="AH313" s="278"/>
      <c r="AI313" s="278"/>
      <c r="AJ313" s="278"/>
      <c r="AK313" s="278"/>
      <c r="AL313" s="278"/>
      <c r="AM313" s="278"/>
      <c r="AN313" s="278"/>
      <c r="AO313" s="278"/>
      <c r="AP313" s="278"/>
      <c r="AQ313" s="278"/>
      <c r="AR313" s="278"/>
      <c r="AS313" s="278"/>
      <c r="AT313" s="278"/>
      <c r="AU313" s="278"/>
      <c r="AV313" s="278"/>
      <c r="AW313" s="278"/>
      <c r="AX313" s="278"/>
      <c r="AY313" s="278"/>
      <c r="AZ313" s="278"/>
      <c r="BA313" s="278"/>
      <c r="BB313" s="278"/>
      <c r="BC313" s="278"/>
      <c r="BD313" s="278"/>
      <c r="BE313" s="278"/>
      <c r="BF313" s="278"/>
      <c r="BG313" s="278"/>
      <c r="BH313" s="278"/>
      <c r="BI313" s="278"/>
      <c r="BJ313" s="278"/>
      <c r="BK313" s="278"/>
      <c r="BL313" s="278"/>
      <c r="BM313" s="278"/>
      <c r="BN313" s="278"/>
      <c r="BO313" s="278"/>
      <c r="BP313" s="278"/>
      <c r="BQ313" s="278"/>
      <c r="BR313" s="278"/>
      <c r="BS313" s="278"/>
      <c r="BT313" s="278"/>
      <c r="BU313" s="278"/>
      <c r="BV313" s="278"/>
      <c r="BW313" s="278"/>
      <c r="BX313" s="278"/>
      <c r="BY313" s="278"/>
      <c r="BZ313" s="278"/>
      <c r="CA313" s="278"/>
      <c r="CB313" s="278"/>
      <c r="CC313" s="278"/>
      <c r="CD313" s="278"/>
      <c r="CE313" s="278"/>
      <c r="CF313" s="278"/>
      <c r="CG313" s="278"/>
      <c r="CH313" s="278"/>
      <c r="CI313" s="278"/>
      <c r="CJ313" s="278"/>
      <c r="CK313" s="278"/>
      <c r="CL313" s="278"/>
      <c r="CM313" s="278"/>
      <c r="CN313" s="278"/>
      <c r="CO313" s="278"/>
      <c r="CP313" s="278"/>
      <c r="CQ313" s="278"/>
      <c r="CR313" s="278"/>
      <c r="CS313" s="278"/>
      <c r="CT313" s="278"/>
      <c r="CU313" s="278"/>
      <c r="CV313" s="278"/>
      <c r="CW313" s="278"/>
      <c r="CX313" s="278"/>
      <c r="CY313" s="278"/>
      <c r="CZ313" s="278"/>
      <c r="DA313" s="278"/>
      <c r="DB313" s="278"/>
      <c r="DC313" s="278"/>
      <c r="DD313" s="278"/>
      <c r="DE313" s="278"/>
      <c r="DF313" s="278"/>
      <c r="DG313" s="278"/>
      <c r="DH313" s="278"/>
      <c r="DI313" s="278"/>
      <c r="DJ313" s="278"/>
      <c r="DK313" s="278"/>
      <c r="DL313" s="278"/>
      <c r="DM313" s="278"/>
      <c r="DN313" s="278"/>
      <c r="DO313" s="278"/>
      <c r="DP313" s="278"/>
      <c r="DQ313" s="278"/>
      <c r="DR313" s="278"/>
      <c r="DS313" s="278"/>
      <c r="DT313" s="278"/>
      <c r="DU313" s="278"/>
      <c r="DV313" s="278"/>
      <c r="DW313" s="278"/>
      <c r="DX313" s="278"/>
      <c r="DY313" s="278"/>
      <c r="DZ313" s="278"/>
      <c r="EA313" s="278"/>
      <c r="EB313" s="278"/>
      <c r="EC313" s="278"/>
      <c r="ED313" s="278"/>
      <c r="EE313" s="278"/>
      <c r="EF313" s="278"/>
      <c r="EG313" s="278"/>
      <c r="EH313" s="278"/>
      <c r="EI313" s="278"/>
      <c r="EJ313" s="278"/>
      <c r="EK313" s="278"/>
      <c r="EL313" s="278"/>
      <c r="EM313" s="278"/>
      <c r="EN313" s="278"/>
      <c r="EO313" s="278"/>
      <c r="EP313" s="278"/>
      <c r="EQ313" s="278"/>
      <c r="ER313" s="278"/>
      <c r="ES313" s="278"/>
      <c r="ET313" s="278"/>
      <c r="EU313" s="278"/>
      <c r="EV313" s="278"/>
      <c r="EW313" s="278"/>
      <c r="EX313" s="278"/>
      <c r="EY313" s="278"/>
      <c r="EZ313" s="278"/>
      <c r="FA313" s="278"/>
      <c r="FB313" s="278"/>
      <c r="FC313" s="278"/>
      <c r="FD313" s="278"/>
      <c r="FE313" s="278"/>
      <c r="FF313" s="278"/>
      <c r="FG313" s="278"/>
      <c r="FH313" s="278"/>
      <c r="FI313" s="278"/>
      <c r="FJ313" s="278"/>
      <c r="FK313" s="278"/>
      <c r="FL313" s="278"/>
      <c r="FM313" s="278"/>
      <c r="FN313" s="278"/>
      <c r="FO313" s="278"/>
      <c r="FP313" s="278"/>
      <c r="FQ313" s="278"/>
      <c r="FR313" s="278"/>
      <c r="FS313" s="278"/>
      <c r="FT313" s="278"/>
      <c r="FU313" s="278"/>
      <c r="FV313" s="278"/>
      <c r="FW313" s="278"/>
      <c r="FX313" s="278"/>
      <c r="FY313" s="278"/>
      <c r="FZ313" s="278"/>
      <c r="GA313" s="278"/>
      <c r="GB313" s="278"/>
      <c r="GC313" s="278"/>
      <c r="GD313" s="278"/>
      <c r="GE313" s="278"/>
      <c r="GF313" s="278"/>
      <c r="GG313" s="278"/>
      <c r="GH313" s="278"/>
      <c r="GI313" s="278"/>
      <c r="GJ313" s="278"/>
      <c r="GK313" s="278"/>
      <c r="GL313" s="278"/>
      <c r="GM313" s="278"/>
      <c r="GN313" s="278"/>
      <c r="GO313" s="278"/>
      <c r="GP313" s="278"/>
      <c r="GQ313" s="278"/>
      <c r="GR313" s="278"/>
      <c r="GS313" s="278"/>
      <c r="GT313" s="278"/>
      <c r="GU313" s="278"/>
      <c r="GV313" s="278"/>
      <c r="GW313" s="278"/>
      <c r="GX313" s="278"/>
      <c r="GY313" s="278"/>
      <c r="GZ313" s="278"/>
      <c r="HA313" s="278"/>
      <c r="HB313" s="278"/>
      <c r="HC313" s="278"/>
      <c r="HD313" s="278"/>
      <c r="HE313" s="278"/>
      <c r="HF313" s="278"/>
      <c r="HG313" s="278"/>
      <c r="HH313" s="278"/>
      <c r="HI313" s="278"/>
      <c r="HJ313" s="278"/>
      <c r="HK313" s="278"/>
      <c r="HL313" s="278"/>
      <c r="HM313" s="278"/>
      <c r="HN313" s="278"/>
      <c r="HO313" s="278"/>
      <c r="HP313" s="278"/>
      <c r="HQ313" s="278"/>
      <c r="HR313" s="278"/>
      <c r="HS313" s="278"/>
      <c r="HT313" s="278"/>
      <c r="HU313" s="278"/>
      <c r="HV313" s="278"/>
      <c r="HW313" s="278"/>
      <c r="HX313" s="278"/>
      <c r="HY313" s="278"/>
      <c r="HZ313" s="278"/>
      <c r="IA313" s="278"/>
      <c r="IB313" s="278"/>
      <c r="IC313" s="278"/>
      <c r="ID313" s="278"/>
      <c r="IE313" s="278"/>
      <c r="IF313" s="278"/>
      <c r="IG313" s="278"/>
      <c r="IH313" s="278"/>
      <c r="II313" s="278"/>
      <c r="IJ313" s="278"/>
      <c r="IK313" s="278"/>
      <c r="IL313" s="278"/>
      <c r="IM313" s="278"/>
      <c r="IN313" s="278"/>
      <c r="IO313" s="278"/>
      <c r="IP313" s="278"/>
      <c r="IQ313" s="278"/>
    </row>
    <row r="314" spans="1:251" s="41" customFormat="1" ht="14" customHeight="1" x14ac:dyDescent="0.3">
      <c r="A314" s="70">
        <v>0.75</v>
      </c>
      <c r="B314" s="175" t="s">
        <v>291</v>
      </c>
      <c r="C314" s="6">
        <v>2014</v>
      </c>
      <c r="D314" s="5" t="s">
        <v>96</v>
      </c>
      <c r="E314" s="5" t="s">
        <v>219</v>
      </c>
      <c r="F314" s="6">
        <v>250217</v>
      </c>
      <c r="G314" s="5"/>
      <c r="H314" s="313">
        <v>702</v>
      </c>
      <c r="I314" s="313"/>
      <c r="J314" s="313"/>
      <c r="K314" s="5" t="s">
        <v>129</v>
      </c>
      <c r="L314" s="5" t="s">
        <v>138</v>
      </c>
      <c r="M314" s="5" t="s">
        <v>246</v>
      </c>
      <c r="N314" s="6" t="s">
        <v>174</v>
      </c>
      <c r="O314" s="71" t="s">
        <v>169</v>
      </c>
      <c r="P314" s="5" t="s">
        <v>182</v>
      </c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</row>
    <row r="315" spans="1:251" s="41" customFormat="1" ht="14" customHeight="1" x14ac:dyDescent="0.3">
      <c r="A315" s="70">
        <v>1.72</v>
      </c>
      <c r="B315" s="175" t="s">
        <v>291</v>
      </c>
      <c r="C315" s="6">
        <v>2014</v>
      </c>
      <c r="D315" s="5" t="s">
        <v>36</v>
      </c>
      <c r="E315" s="5" t="s">
        <v>219</v>
      </c>
      <c r="F315" s="6">
        <v>250217</v>
      </c>
      <c r="G315" s="5"/>
      <c r="H315" s="313">
        <v>720</v>
      </c>
      <c r="I315" s="313"/>
      <c r="J315" s="313"/>
      <c r="K315" s="5" t="s">
        <v>129</v>
      </c>
      <c r="L315" s="5" t="s">
        <v>138</v>
      </c>
      <c r="M315" s="5" t="s">
        <v>246</v>
      </c>
      <c r="N315" s="6" t="s">
        <v>174</v>
      </c>
      <c r="O315" s="41" t="s">
        <v>169</v>
      </c>
      <c r="P315" s="5" t="s">
        <v>182</v>
      </c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8"/>
      <c r="IE315" s="8"/>
      <c r="IF315" s="8"/>
      <c r="IG315" s="8"/>
      <c r="IH315" s="8"/>
      <c r="II315" s="8"/>
      <c r="IJ315" s="8"/>
      <c r="IK315" s="8"/>
      <c r="IL315" s="8"/>
      <c r="IM315" s="8"/>
      <c r="IN315" s="8"/>
      <c r="IO315" s="8"/>
      <c r="IP315" s="8"/>
      <c r="IQ315" s="8"/>
    </row>
    <row r="316" spans="1:251" s="41" customFormat="1" ht="14" customHeight="1" x14ac:dyDescent="0.3">
      <c r="A316" s="42" t="s">
        <v>489</v>
      </c>
      <c r="B316" s="42" t="s">
        <v>490</v>
      </c>
      <c r="C316" s="42">
        <v>1978</v>
      </c>
      <c r="D316" s="276" t="s">
        <v>471</v>
      </c>
      <c r="E316" s="42" t="s">
        <v>472</v>
      </c>
      <c r="F316" s="42">
        <v>250505</v>
      </c>
      <c r="G316" s="278"/>
      <c r="H316" s="319"/>
      <c r="I316" s="319">
        <v>63</v>
      </c>
      <c r="J316" s="314">
        <v>61</v>
      </c>
      <c r="K316" s="278" t="s">
        <v>129</v>
      </c>
      <c r="L316" s="278"/>
      <c r="M316" s="39" t="s">
        <v>244</v>
      </c>
      <c r="N316" s="42" t="s">
        <v>342</v>
      </c>
      <c r="O316" s="42" t="s">
        <v>169</v>
      </c>
      <c r="P316" s="278"/>
      <c r="Q316" s="278"/>
      <c r="R316" s="278"/>
      <c r="S316" s="42"/>
      <c r="T316" s="278">
        <v>2</v>
      </c>
      <c r="U316" s="278"/>
      <c r="V316" s="278"/>
      <c r="W316" s="278"/>
      <c r="X316" s="278"/>
      <c r="Y316" s="278"/>
      <c r="Z316" s="278"/>
      <c r="AA316" s="278"/>
      <c r="AB316" s="278"/>
      <c r="AC316" s="278"/>
      <c r="AD316" s="278"/>
      <c r="AE316" s="278"/>
      <c r="AF316" s="278"/>
      <c r="AG316" s="278"/>
      <c r="AH316" s="278"/>
      <c r="AI316" s="278"/>
      <c r="AJ316" s="278"/>
      <c r="AK316" s="278"/>
      <c r="AL316" s="278"/>
      <c r="AM316" s="278"/>
      <c r="AN316" s="278"/>
      <c r="AO316" s="278"/>
      <c r="AP316" s="278"/>
      <c r="AQ316" s="278"/>
      <c r="AR316" s="278"/>
      <c r="AS316" s="278"/>
      <c r="AT316" s="278"/>
      <c r="AU316" s="278"/>
      <c r="AV316" s="278"/>
      <c r="AW316" s="278"/>
      <c r="AX316" s="278"/>
      <c r="AY316" s="278"/>
      <c r="AZ316" s="278"/>
      <c r="BA316" s="278"/>
      <c r="BB316" s="278"/>
      <c r="BC316" s="278"/>
      <c r="BD316" s="278"/>
      <c r="BE316" s="278"/>
      <c r="BF316" s="278"/>
      <c r="BG316" s="278"/>
      <c r="BH316" s="278"/>
      <c r="BI316" s="278"/>
      <c r="BJ316" s="278"/>
      <c r="BK316" s="278"/>
      <c r="BL316" s="278"/>
      <c r="BM316" s="278"/>
      <c r="BN316" s="278"/>
      <c r="BO316" s="278"/>
      <c r="BP316" s="278"/>
      <c r="BQ316" s="278"/>
      <c r="BR316" s="278"/>
      <c r="BS316" s="278"/>
      <c r="BT316" s="278"/>
      <c r="BU316" s="278"/>
      <c r="BV316" s="278"/>
      <c r="BW316" s="278"/>
      <c r="BX316" s="278"/>
      <c r="BY316" s="278"/>
      <c r="BZ316" s="278"/>
      <c r="CA316" s="278"/>
      <c r="CB316" s="278"/>
      <c r="CC316" s="278"/>
      <c r="CD316" s="278"/>
      <c r="CE316" s="278"/>
      <c r="CF316" s="278"/>
      <c r="CG316" s="278"/>
      <c r="CH316" s="278"/>
      <c r="CI316" s="278"/>
      <c r="CJ316" s="278"/>
      <c r="CK316" s="278"/>
      <c r="CL316" s="278"/>
      <c r="CM316" s="278"/>
      <c r="CN316" s="278"/>
      <c r="CO316" s="278"/>
      <c r="CP316" s="278"/>
      <c r="CQ316" s="278"/>
      <c r="CR316" s="278"/>
      <c r="CS316" s="278"/>
      <c r="CT316" s="278"/>
      <c r="CU316" s="278"/>
      <c r="CV316" s="278"/>
      <c r="CW316" s="278"/>
      <c r="CX316" s="278"/>
      <c r="CY316" s="278"/>
      <c r="CZ316" s="278"/>
      <c r="DA316" s="278"/>
      <c r="DB316" s="278"/>
      <c r="DC316" s="278"/>
      <c r="DD316" s="278"/>
      <c r="DE316" s="278"/>
      <c r="DF316" s="278"/>
      <c r="DG316" s="278"/>
      <c r="DH316" s="278"/>
      <c r="DI316" s="278"/>
      <c r="DJ316" s="278"/>
      <c r="DK316" s="278"/>
      <c r="DL316" s="278"/>
      <c r="DM316" s="278"/>
      <c r="DN316" s="278"/>
      <c r="DO316" s="278"/>
      <c r="DP316" s="278"/>
      <c r="DQ316" s="278"/>
      <c r="DR316" s="278"/>
      <c r="DS316" s="278"/>
      <c r="DT316" s="278"/>
      <c r="DU316" s="278"/>
      <c r="DV316" s="278"/>
      <c r="DW316" s="278"/>
      <c r="DX316" s="278"/>
      <c r="DY316" s="278"/>
      <c r="DZ316" s="278"/>
      <c r="EA316" s="278"/>
      <c r="EB316" s="278"/>
      <c r="EC316" s="278"/>
      <c r="ED316" s="278"/>
      <c r="EE316" s="278"/>
      <c r="EF316" s="278"/>
      <c r="EG316" s="278"/>
      <c r="EH316" s="278"/>
      <c r="EI316" s="278"/>
      <c r="EJ316" s="278"/>
      <c r="EK316" s="278"/>
      <c r="EL316" s="278"/>
      <c r="EM316" s="278"/>
      <c r="EN316" s="278"/>
      <c r="EO316" s="278"/>
      <c r="EP316" s="278"/>
      <c r="EQ316" s="278"/>
      <c r="ER316" s="278"/>
      <c r="ES316" s="278"/>
      <c r="ET316" s="278"/>
      <c r="EU316" s="278"/>
      <c r="EV316" s="278"/>
      <c r="EW316" s="278"/>
      <c r="EX316" s="278"/>
      <c r="EY316" s="278"/>
      <c r="EZ316" s="278"/>
      <c r="FA316" s="278"/>
      <c r="FB316" s="278"/>
      <c r="FC316" s="278"/>
      <c r="FD316" s="278"/>
      <c r="FE316" s="278"/>
      <c r="FF316" s="278"/>
      <c r="FG316" s="278"/>
      <c r="FH316" s="278"/>
      <c r="FI316" s="278"/>
      <c r="FJ316" s="278"/>
      <c r="FK316" s="278"/>
      <c r="FL316" s="278"/>
      <c r="FM316" s="278"/>
      <c r="FN316" s="278"/>
      <c r="FO316" s="278"/>
      <c r="FP316" s="278"/>
      <c r="FQ316" s="278"/>
      <c r="FR316" s="278"/>
      <c r="FS316" s="278"/>
      <c r="FT316" s="278"/>
      <c r="FU316" s="278"/>
      <c r="FV316" s="278"/>
      <c r="FW316" s="278"/>
      <c r="FX316" s="278"/>
      <c r="FY316" s="278"/>
      <c r="FZ316" s="278"/>
      <c r="GA316" s="278"/>
      <c r="GB316" s="278"/>
      <c r="GC316" s="278"/>
      <c r="GD316" s="278"/>
      <c r="GE316" s="278"/>
      <c r="GF316" s="278"/>
      <c r="GG316" s="278"/>
      <c r="GH316" s="278"/>
      <c r="GI316" s="278"/>
      <c r="GJ316" s="278"/>
      <c r="GK316" s="278"/>
      <c r="GL316" s="278"/>
      <c r="GM316" s="278"/>
      <c r="GN316" s="278"/>
      <c r="GO316" s="278"/>
      <c r="GP316" s="278"/>
      <c r="GQ316" s="278"/>
      <c r="GR316" s="278"/>
      <c r="GS316" s="278"/>
      <c r="GT316" s="278"/>
      <c r="GU316" s="278"/>
      <c r="GV316" s="278"/>
      <c r="GW316" s="278"/>
      <c r="GX316" s="278"/>
      <c r="GY316" s="278"/>
      <c r="GZ316" s="278"/>
      <c r="HA316" s="278"/>
      <c r="HB316" s="278"/>
      <c r="HC316" s="278"/>
      <c r="HD316" s="278"/>
      <c r="HE316" s="278"/>
      <c r="HF316" s="278"/>
      <c r="HG316" s="278"/>
      <c r="HH316" s="278"/>
      <c r="HI316" s="278"/>
      <c r="HJ316" s="278"/>
      <c r="HK316" s="278"/>
      <c r="HL316" s="278"/>
      <c r="HM316" s="278"/>
      <c r="HN316" s="278"/>
      <c r="HO316" s="278"/>
      <c r="HP316" s="278"/>
      <c r="HQ316" s="278"/>
      <c r="HR316" s="278"/>
      <c r="HS316" s="278"/>
      <c r="HT316" s="278"/>
      <c r="HU316" s="278"/>
      <c r="HV316" s="278"/>
      <c r="HW316" s="278"/>
      <c r="HX316" s="278"/>
      <c r="HY316" s="278"/>
      <c r="HZ316" s="278"/>
      <c r="IA316" s="278"/>
      <c r="IB316" s="278"/>
      <c r="IC316" s="278"/>
      <c r="ID316" s="278"/>
      <c r="IE316" s="278"/>
      <c r="IF316" s="278"/>
      <c r="IG316" s="278"/>
      <c r="IH316" s="278"/>
      <c r="II316" s="278"/>
      <c r="IJ316" s="278"/>
      <c r="IK316" s="278"/>
      <c r="IL316" s="278"/>
      <c r="IM316" s="278"/>
      <c r="IN316" s="278"/>
      <c r="IO316" s="278"/>
      <c r="IP316" s="278"/>
      <c r="IQ316" s="278"/>
    </row>
    <row r="317" spans="1:251" s="41" customFormat="1" ht="14" customHeight="1" x14ac:dyDescent="0.3">
      <c r="A317" s="280" t="s">
        <v>692</v>
      </c>
      <c r="B317" s="71" t="s">
        <v>552</v>
      </c>
      <c r="C317" s="165">
        <v>2020</v>
      </c>
      <c r="D317" s="71" t="s">
        <v>603</v>
      </c>
      <c r="E317" s="41" t="s">
        <v>665</v>
      </c>
      <c r="F317" s="39">
        <v>250507</v>
      </c>
      <c r="G317" s="39">
        <v>-1.9</v>
      </c>
      <c r="H317" s="314"/>
      <c r="I317" s="314"/>
      <c r="J317" s="314"/>
      <c r="K317" s="41" t="s">
        <v>129</v>
      </c>
      <c r="M317" s="41" t="s">
        <v>244</v>
      </c>
      <c r="N317" s="42" t="s">
        <v>485</v>
      </c>
      <c r="O317" s="71" t="s">
        <v>169</v>
      </c>
    </row>
    <row r="318" spans="1:251" s="41" customFormat="1" ht="14" customHeight="1" x14ac:dyDescent="0.3">
      <c r="A318" s="39" t="s">
        <v>709</v>
      </c>
      <c r="B318" s="71" t="s">
        <v>552</v>
      </c>
      <c r="C318" s="165">
        <v>2020</v>
      </c>
      <c r="D318" s="71" t="s">
        <v>633</v>
      </c>
      <c r="E318" s="41" t="s">
        <v>665</v>
      </c>
      <c r="F318" s="39">
        <v>250507</v>
      </c>
      <c r="G318" s="39">
        <v>-1.3</v>
      </c>
      <c r="H318" s="314"/>
      <c r="I318" s="314"/>
      <c r="J318" s="314"/>
      <c r="K318" s="41" t="s">
        <v>129</v>
      </c>
      <c r="M318" s="41" t="s">
        <v>244</v>
      </c>
      <c r="N318" s="42" t="s">
        <v>485</v>
      </c>
      <c r="O318" s="71" t="s">
        <v>169</v>
      </c>
    </row>
    <row r="319" spans="1:251" s="41" customFormat="1" ht="14" customHeight="1" x14ac:dyDescent="0.3">
      <c r="A319" s="215">
        <v>1.29</v>
      </c>
      <c r="B319" s="71" t="s">
        <v>552</v>
      </c>
      <c r="C319" s="165">
        <v>2020</v>
      </c>
      <c r="D319" s="71" t="s">
        <v>645</v>
      </c>
      <c r="E319" s="41" t="s">
        <v>665</v>
      </c>
      <c r="F319" s="39">
        <v>250507</v>
      </c>
      <c r="G319" s="39"/>
      <c r="H319" s="314"/>
      <c r="I319" s="314"/>
      <c r="J319" s="314"/>
      <c r="K319" s="41" t="s">
        <v>129</v>
      </c>
      <c r="M319" s="41" t="s">
        <v>245</v>
      </c>
      <c r="N319" s="42" t="s">
        <v>485</v>
      </c>
      <c r="O319" s="71" t="s">
        <v>169</v>
      </c>
    </row>
    <row r="320" spans="1:251" s="41" customFormat="1" ht="14" customHeight="1" x14ac:dyDescent="0.3">
      <c r="A320" s="215">
        <v>1.1299999999999999</v>
      </c>
      <c r="B320" s="71" t="s">
        <v>552</v>
      </c>
      <c r="C320" s="165">
        <v>2020</v>
      </c>
      <c r="D320" s="71" t="s">
        <v>658</v>
      </c>
      <c r="E320" s="41" t="s">
        <v>665</v>
      </c>
      <c r="F320" s="39">
        <v>250507</v>
      </c>
      <c r="G320" s="39" t="s">
        <v>656</v>
      </c>
      <c r="H320" s="314"/>
      <c r="I320" s="314"/>
      <c r="J320" s="314"/>
      <c r="K320" s="41" t="s">
        <v>129</v>
      </c>
      <c r="M320" s="41" t="s">
        <v>246</v>
      </c>
      <c r="N320" s="42" t="s">
        <v>485</v>
      </c>
      <c r="O320" s="71" t="s">
        <v>169</v>
      </c>
    </row>
    <row r="321" spans="1:251" s="41" customFormat="1" ht="14" customHeight="1" x14ac:dyDescent="0.3">
      <c r="A321" s="42" t="s">
        <v>704</v>
      </c>
      <c r="B321" s="71" t="s">
        <v>629</v>
      </c>
      <c r="C321" s="165">
        <v>2019</v>
      </c>
      <c r="D321" s="71" t="s">
        <v>603</v>
      </c>
      <c r="E321" s="41" t="s">
        <v>665</v>
      </c>
      <c r="F321" s="39">
        <v>250507</v>
      </c>
      <c r="G321" s="42">
        <v>-0.4</v>
      </c>
      <c r="H321" s="314"/>
      <c r="I321" s="314"/>
      <c r="J321" s="314"/>
      <c r="K321" s="41" t="s">
        <v>129</v>
      </c>
      <c r="M321" s="41" t="s">
        <v>244</v>
      </c>
      <c r="N321" s="42" t="s">
        <v>485</v>
      </c>
      <c r="O321" s="71" t="s">
        <v>169</v>
      </c>
    </row>
    <row r="322" spans="1:251" s="41" customFormat="1" ht="14" customHeight="1" x14ac:dyDescent="0.3">
      <c r="A322" s="42" t="s">
        <v>672</v>
      </c>
      <c r="B322" s="71" t="s">
        <v>629</v>
      </c>
      <c r="C322" s="165">
        <v>2019</v>
      </c>
      <c r="D322" s="71" t="s">
        <v>633</v>
      </c>
      <c r="E322" s="41" t="s">
        <v>665</v>
      </c>
      <c r="F322" s="39">
        <v>250507</v>
      </c>
      <c r="G322" s="42">
        <v>-0.9</v>
      </c>
      <c r="H322" s="314"/>
      <c r="I322" s="314"/>
      <c r="J322" s="314"/>
      <c r="K322" s="41" t="s">
        <v>129</v>
      </c>
      <c r="M322" s="41" t="s">
        <v>244</v>
      </c>
      <c r="N322" s="42" t="s">
        <v>485</v>
      </c>
      <c r="O322" s="71" t="s">
        <v>169</v>
      </c>
    </row>
    <row r="323" spans="1:251" s="41" customFormat="1" ht="14" customHeight="1" x14ac:dyDescent="0.3">
      <c r="A323" s="42">
        <v>2.08</v>
      </c>
      <c r="B323" s="71" t="s">
        <v>629</v>
      </c>
      <c r="C323" s="165">
        <v>2019</v>
      </c>
      <c r="D323" s="71" t="s">
        <v>645</v>
      </c>
      <c r="E323" s="41" t="s">
        <v>665</v>
      </c>
      <c r="F323" s="39">
        <v>250507</v>
      </c>
      <c r="G323" s="282"/>
      <c r="H323" s="314"/>
      <c r="I323" s="314"/>
      <c r="J323" s="314"/>
      <c r="K323" s="41" t="s">
        <v>129</v>
      </c>
      <c r="M323" s="41" t="s">
        <v>245</v>
      </c>
      <c r="N323" s="42" t="s">
        <v>485</v>
      </c>
      <c r="O323" s="71" t="s">
        <v>169</v>
      </c>
    </row>
    <row r="324" spans="1:251" s="41" customFormat="1" ht="14" customHeight="1" x14ac:dyDescent="0.3">
      <c r="A324" s="42">
        <v>1.48</v>
      </c>
      <c r="B324" s="71" t="s">
        <v>629</v>
      </c>
      <c r="C324" s="165">
        <v>2019</v>
      </c>
      <c r="D324" s="71" t="s">
        <v>658</v>
      </c>
      <c r="E324" s="41" t="s">
        <v>665</v>
      </c>
      <c r="F324" s="39">
        <v>250507</v>
      </c>
      <c r="G324" s="39" t="s">
        <v>656</v>
      </c>
      <c r="H324" s="314"/>
      <c r="I324" s="314"/>
      <c r="J324" s="314"/>
      <c r="K324" s="41" t="s">
        <v>129</v>
      </c>
      <c r="M324" s="41" t="s">
        <v>246</v>
      </c>
      <c r="N324" s="42" t="s">
        <v>485</v>
      </c>
      <c r="O324" s="71" t="s">
        <v>169</v>
      </c>
    </row>
    <row r="325" spans="1:251" s="41" customFormat="1" ht="14" customHeight="1" x14ac:dyDescent="0.3">
      <c r="A325" s="70">
        <v>1.59</v>
      </c>
      <c r="B325" s="175" t="s">
        <v>299</v>
      </c>
      <c r="C325" s="6">
        <v>2016</v>
      </c>
      <c r="D325" s="5" t="s">
        <v>36</v>
      </c>
      <c r="E325" s="5" t="s">
        <v>219</v>
      </c>
      <c r="F325" s="6">
        <v>250217</v>
      </c>
      <c r="G325" s="5"/>
      <c r="H325" s="313">
        <v>745</v>
      </c>
      <c r="I325" s="313"/>
      <c r="J325" s="313"/>
      <c r="K325" s="5" t="s">
        <v>129</v>
      </c>
      <c r="L325" s="5" t="s">
        <v>138</v>
      </c>
      <c r="M325" s="5" t="s">
        <v>246</v>
      </c>
      <c r="N325" s="6" t="s">
        <v>153</v>
      </c>
      <c r="O325" s="41" t="s">
        <v>169</v>
      </c>
      <c r="P325" s="5" t="s">
        <v>182</v>
      </c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</row>
    <row r="326" spans="1:251" s="41" customFormat="1" ht="14" customHeight="1" x14ac:dyDescent="0.3">
      <c r="A326" s="42" t="s">
        <v>492</v>
      </c>
      <c r="B326" s="42" t="s">
        <v>493</v>
      </c>
      <c r="C326" s="42">
        <v>1996</v>
      </c>
      <c r="D326" s="276" t="s">
        <v>471</v>
      </c>
      <c r="E326" s="42" t="s">
        <v>472</v>
      </c>
      <c r="F326" s="42">
        <v>250505</v>
      </c>
      <c r="G326" s="278"/>
      <c r="H326" s="314"/>
      <c r="I326" s="314">
        <v>0</v>
      </c>
      <c r="J326" s="314"/>
      <c r="K326" s="39" t="s">
        <v>130</v>
      </c>
      <c r="L326" s="278"/>
      <c r="M326" s="39" t="s">
        <v>244</v>
      </c>
      <c r="N326" s="42" t="s">
        <v>279</v>
      </c>
      <c r="O326" s="42" t="s">
        <v>169</v>
      </c>
      <c r="P326" s="278"/>
      <c r="Q326" s="278"/>
      <c r="R326" s="278"/>
      <c r="S326" s="42"/>
      <c r="T326" s="278">
        <v>22</v>
      </c>
      <c r="U326" s="278"/>
      <c r="V326" s="278"/>
      <c r="W326" s="278"/>
      <c r="X326" s="278"/>
      <c r="Y326" s="278"/>
      <c r="Z326" s="278"/>
      <c r="AA326" s="278"/>
      <c r="AB326" s="278"/>
      <c r="AC326" s="278"/>
      <c r="AD326" s="278"/>
      <c r="AE326" s="278"/>
      <c r="AF326" s="278"/>
      <c r="AG326" s="278"/>
      <c r="AH326" s="278"/>
      <c r="AI326" s="278"/>
      <c r="AJ326" s="278"/>
      <c r="AK326" s="278"/>
      <c r="AL326" s="278"/>
      <c r="AM326" s="278"/>
      <c r="AN326" s="278"/>
      <c r="AO326" s="278"/>
      <c r="AP326" s="278"/>
      <c r="AQ326" s="278"/>
      <c r="AR326" s="278"/>
      <c r="AS326" s="278"/>
      <c r="AT326" s="278"/>
      <c r="AU326" s="278"/>
      <c r="AV326" s="278"/>
      <c r="AW326" s="278"/>
      <c r="AX326" s="278"/>
      <c r="AY326" s="278"/>
      <c r="AZ326" s="278"/>
      <c r="BA326" s="278"/>
      <c r="BB326" s="278"/>
      <c r="BC326" s="278"/>
      <c r="BD326" s="278"/>
      <c r="BE326" s="278"/>
      <c r="BF326" s="278"/>
      <c r="BG326" s="278"/>
      <c r="BH326" s="278"/>
      <c r="BI326" s="278"/>
      <c r="BJ326" s="278"/>
      <c r="BK326" s="278"/>
      <c r="BL326" s="278"/>
      <c r="BM326" s="278"/>
      <c r="BN326" s="278"/>
      <c r="BO326" s="278"/>
      <c r="BP326" s="278"/>
      <c r="BQ326" s="278"/>
      <c r="BR326" s="278"/>
      <c r="BS326" s="278"/>
      <c r="BT326" s="278"/>
      <c r="BU326" s="278"/>
      <c r="BV326" s="278"/>
      <c r="BW326" s="278"/>
      <c r="BX326" s="278"/>
      <c r="BY326" s="278"/>
      <c r="BZ326" s="278"/>
      <c r="CA326" s="278"/>
      <c r="CB326" s="278"/>
      <c r="CC326" s="278"/>
      <c r="CD326" s="278"/>
      <c r="CE326" s="278"/>
      <c r="CF326" s="278"/>
      <c r="CG326" s="278"/>
      <c r="CH326" s="278"/>
      <c r="CI326" s="278"/>
      <c r="CJ326" s="278"/>
      <c r="CK326" s="278"/>
      <c r="CL326" s="278"/>
      <c r="CM326" s="278"/>
      <c r="CN326" s="278"/>
      <c r="CO326" s="278"/>
      <c r="CP326" s="278"/>
      <c r="CQ326" s="278"/>
      <c r="CR326" s="278"/>
      <c r="CS326" s="278"/>
      <c r="CT326" s="278"/>
      <c r="CU326" s="278"/>
      <c r="CV326" s="278"/>
      <c r="CW326" s="278"/>
      <c r="CX326" s="278"/>
      <c r="CY326" s="278"/>
      <c r="CZ326" s="278"/>
      <c r="DA326" s="278"/>
      <c r="DB326" s="278"/>
      <c r="DC326" s="278"/>
      <c r="DD326" s="278"/>
      <c r="DE326" s="278"/>
      <c r="DF326" s="278"/>
      <c r="DG326" s="278"/>
      <c r="DH326" s="278"/>
      <c r="DI326" s="278"/>
      <c r="DJ326" s="278"/>
      <c r="DK326" s="278"/>
      <c r="DL326" s="278"/>
      <c r="DM326" s="278"/>
      <c r="DN326" s="278"/>
      <c r="DO326" s="278"/>
      <c r="DP326" s="278"/>
      <c r="DQ326" s="278"/>
      <c r="DR326" s="278"/>
      <c r="DS326" s="278"/>
      <c r="DT326" s="278"/>
      <c r="DU326" s="278"/>
      <c r="DV326" s="278"/>
      <c r="DW326" s="278"/>
      <c r="DX326" s="278"/>
      <c r="DY326" s="278"/>
      <c r="DZ326" s="278"/>
      <c r="EA326" s="278"/>
      <c r="EB326" s="278"/>
      <c r="EC326" s="278"/>
      <c r="ED326" s="278"/>
      <c r="EE326" s="278"/>
      <c r="EF326" s="278"/>
      <c r="EG326" s="278"/>
      <c r="EH326" s="278"/>
      <c r="EI326" s="278"/>
      <c r="EJ326" s="278"/>
      <c r="EK326" s="278"/>
      <c r="EL326" s="278"/>
      <c r="EM326" s="278"/>
      <c r="EN326" s="278"/>
      <c r="EO326" s="278"/>
      <c r="EP326" s="278"/>
      <c r="EQ326" s="278"/>
      <c r="ER326" s="278"/>
      <c r="ES326" s="278"/>
      <c r="ET326" s="278"/>
      <c r="EU326" s="278"/>
      <c r="EV326" s="278"/>
      <c r="EW326" s="278"/>
      <c r="EX326" s="278"/>
      <c r="EY326" s="278"/>
      <c r="EZ326" s="278"/>
      <c r="FA326" s="278"/>
      <c r="FB326" s="278"/>
      <c r="FC326" s="278"/>
      <c r="FD326" s="278"/>
      <c r="FE326" s="278"/>
      <c r="FF326" s="278"/>
      <c r="FG326" s="278"/>
      <c r="FH326" s="278"/>
      <c r="FI326" s="278"/>
      <c r="FJ326" s="278"/>
      <c r="FK326" s="278"/>
      <c r="FL326" s="278"/>
      <c r="FM326" s="278"/>
      <c r="FN326" s="278"/>
      <c r="FO326" s="278"/>
      <c r="FP326" s="278"/>
      <c r="FQ326" s="278"/>
      <c r="FR326" s="278"/>
      <c r="FS326" s="278"/>
      <c r="FT326" s="278"/>
      <c r="FU326" s="278"/>
      <c r="FV326" s="278"/>
      <c r="FW326" s="278"/>
      <c r="FX326" s="278"/>
      <c r="FY326" s="278"/>
      <c r="FZ326" s="278"/>
      <c r="GA326" s="278"/>
      <c r="GB326" s="278"/>
      <c r="GC326" s="278"/>
      <c r="GD326" s="278"/>
      <c r="GE326" s="278"/>
      <c r="GF326" s="278"/>
      <c r="GG326" s="278"/>
      <c r="GH326" s="278"/>
      <c r="GI326" s="278"/>
      <c r="GJ326" s="278"/>
      <c r="GK326" s="278"/>
      <c r="GL326" s="278"/>
      <c r="GM326" s="278"/>
      <c r="GN326" s="278"/>
      <c r="GO326" s="278"/>
      <c r="GP326" s="278"/>
      <c r="GQ326" s="278"/>
      <c r="GR326" s="278"/>
      <c r="GS326" s="278"/>
      <c r="GT326" s="278"/>
      <c r="GU326" s="278"/>
      <c r="GV326" s="278"/>
      <c r="GW326" s="278"/>
      <c r="GX326" s="278"/>
      <c r="GY326" s="278"/>
      <c r="GZ326" s="278"/>
      <c r="HA326" s="278"/>
      <c r="HB326" s="278"/>
      <c r="HC326" s="278"/>
      <c r="HD326" s="278"/>
      <c r="HE326" s="278"/>
      <c r="HF326" s="278"/>
      <c r="HG326" s="278"/>
      <c r="HH326" s="278"/>
      <c r="HI326" s="278"/>
      <c r="HJ326" s="278"/>
      <c r="HK326" s="278"/>
      <c r="HL326" s="278"/>
      <c r="HM326" s="278"/>
      <c r="HN326" s="278"/>
      <c r="HO326" s="278"/>
      <c r="HP326" s="278"/>
      <c r="HQ326" s="278"/>
      <c r="HR326" s="278"/>
      <c r="HS326" s="278"/>
      <c r="HT326" s="278"/>
      <c r="HU326" s="278"/>
      <c r="HV326" s="278"/>
      <c r="HW326" s="278"/>
      <c r="HX326" s="278"/>
      <c r="HY326" s="278"/>
      <c r="HZ326" s="278"/>
      <c r="IA326" s="278"/>
      <c r="IB326" s="278"/>
      <c r="IC326" s="278"/>
      <c r="ID326" s="278"/>
      <c r="IE326" s="278"/>
      <c r="IF326" s="278"/>
      <c r="IG326" s="278"/>
      <c r="IH326" s="278"/>
      <c r="II326" s="278"/>
      <c r="IJ326" s="278"/>
      <c r="IK326" s="278"/>
      <c r="IL326" s="278"/>
      <c r="IM326" s="278"/>
      <c r="IN326" s="278"/>
      <c r="IO326" s="278"/>
      <c r="IP326" s="278"/>
      <c r="IQ326" s="278"/>
    </row>
    <row r="327" spans="1:251" s="41" customFormat="1" ht="14" customHeight="1" x14ac:dyDescent="0.3">
      <c r="A327" s="39">
        <v>1.29</v>
      </c>
      <c r="B327" s="41" t="s">
        <v>216</v>
      </c>
      <c r="C327" s="39">
        <v>2018</v>
      </c>
      <c r="D327" s="41" t="s">
        <v>36</v>
      </c>
      <c r="E327" s="5" t="s">
        <v>219</v>
      </c>
      <c r="F327" s="6">
        <v>250113</v>
      </c>
      <c r="G327" s="5"/>
      <c r="H327" s="314">
        <v>595</v>
      </c>
      <c r="I327" s="314"/>
      <c r="J327" s="314"/>
      <c r="K327" s="5" t="s">
        <v>129</v>
      </c>
      <c r="L327" s="5" t="s">
        <v>138</v>
      </c>
      <c r="M327" s="5" t="s">
        <v>246</v>
      </c>
      <c r="N327" s="39" t="s">
        <v>153</v>
      </c>
      <c r="O327" s="41" t="s">
        <v>169</v>
      </c>
      <c r="P327" s="8" t="s">
        <v>182</v>
      </c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  <c r="IP327" s="5"/>
      <c r="IQ327" s="5"/>
    </row>
    <row r="328" spans="1:251" s="41" customFormat="1" ht="14" customHeight="1" x14ac:dyDescent="0.3">
      <c r="A328" s="39">
        <v>0.65</v>
      </c>
      <c r="B328" s="41" t="s">
        <v>216</v>
      </c>
      <c r="C328" s="39">
        <v>2018</v>
      </c>
      <c r="D328" s="41" t="s">
        <v>96</v>
      </c>
      <c r="E328" s="5" t="s">
        <v>219</v>
      </c>
      <c r="F328" s="6">
        <v>250113</v>
      </c>
      <c r="G328" s="5"/>
      <c r="H328" s="314">
        <v>702</v>
      </c>
      <c r="I328" s="314"/>
      <c r="J328" s="314"/>
      <c r="K328" s="5" t="s">
        <v>129</v>
      </c>
      <c r="L328" s="5" t="s">
        <v>138</v>
      </c>
      <c r="M328" s="5" t="s">
        <v>246</v>
      </c>
      <c r="N328" s="39" t="s">
        <v>153</v>
      </c>
      <c r="O328" s="41" t="s">
        <v>169</v>
      </c>
      <c r="P328" s="8" t="s">
        <v>182</v>
      </c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  <c r="IP328" s="5"/>
      <c r="IQ328" s="5"/>
    </row>
    <row r="329" spans="1:251" s="41" customFormat="1" ht="14" customHeight="1" x14ac:dyDescent="0.3">
      <c r="A329" s="39" t="s">
        <v>681</v>
      </c>
      <c r="B329" s="41" t="s">
        <v>609</v>
      </c>
      <c r="C329" s="39">
        <v>2020</v>
      </c>
      <c r="D329" s="41" t="s">
        <v>603</v>
      </c>
      <c r="E329" s="41" t="s">
        <v>665</v>
      </c>
      <c r="F329" s="39">
        <v>250507</v>
      </c>
      <c r="G329" s="39">
        <v>-1.7</v>
      </c>
      <c r="H329" s="314"/>
      <c r="I329" s="314"/>
      <c r="J329" s="314"/>
      <c r="K329" s="41" t="s">
        <v>129</v>
      </c>
      <c r="M329" s="41" t="s">
        <v>244</v>
      </c>
      <c r="N329" s="39" t="s">
        <v>485</v>
      </c>
      <c r="O329" s="71" t="s">
        <v>169</v>
      </c>
    </row>
    <row r="330" spans="1:251" s="41" customFormat="1" ht="14" customHeight="1" x14ac:dyDescent="0.3">
      <c r="A330" s="39" t="s">
        <v>682</v>
      </c>
      <c r="B330" s="41" t="s">
        <v>631</v>
      </c>
      <c r="C330" s="39">
        <v>2015</v>
      </c>
      <c r="D330" s="71" t="s">
        <v>603</v>
      </c>
      <c r="E330" s="41" t="s">
        <v>665</v>
      </c>
      <c r="F330" s="39">
        <v>250507</v>
      </c>
      <c r="G330" s="280">
        <v>-1</v>
      </c>
      <c r="H330" s="314"/>
      <c r="I330" s="314"/>
      <c r="J330" s="314"/>
      <c r="K330" s="41" t="s">
        <v>130</v>
      </c>
      <c r="M330" s="41" t="s">
        <v>244</v>
      </c>
      <c r="N330" s="39" t="s">
        <v>600</v>
      </c>
      <c r="O330" s="71" t="s">
        <v>169</v>
      </c>
    </row>
    <row r="331" spans="1:251" s="41" customFormat="1" ht="14" customHeight="1" x14ac:dyDescent="0.3">
      <c r="A331" s="39" t="s">
        <v>708</v>
      </c>
      <c r="B331" s="41" t="s">
        <v>631</v>
      </c>
      <c r="C331" s="39">
        <v>2015</v>
      </c>
      <c r="D331" s="71" t="s">
        <v>633</v>
      </c>
      <c r="E331" s="41" t="s">
        <v>665</v>
      </c>
      <c r="F331" s="39">
        <v>250507</v>
      </c>
      <c r="G331" s="39">
        <v>-0.8</v>
      </c>
      <c r="H331" s="314"/>
      <c r="I331" s="314"/>
      <c r="J331" s="314"/>
      <c r="K331" s="41" t="s">
        <v>130</v>
      </c>
      <c r="M331" s="41" t="s">
        <v>244</v>
      </c>
      <c r="N331" s="39" t="s">
        <v>600</v>
      </c>
      <c r="O331" s="71" t="s">
        <v>169</v>
      </c>
    </row>
    <row r="332" spans="1:251" s="41" customFormat="1" ht="14" customHeight="1" x14ac:dyDescent="0.3">
      <c r="A332" s="39">
        <v>2.5099999999999998</v>
      </c>
      <c r="B332" s="41" t="s">
        <v>631</v>
      </c>
      <c r="C332" s="39">
        <v>2015</v>
      </c>
      <c r="D332" s="71" t="s">
        <v>645</v>
      </c>
      <c r="E332" s="41" t="s">
        <v>665</v>
      </c>
      <c r="F332" s="39">
        <v>250507</v>
      </c>
      <c r="G332" s="284"/>
      <c r="H332" s="314"/>
      <c r="I332" s="314"/>
      <c r="J332" s="314"/>
      <c r="K332" s="41" t="s">
        <v>130</v>
      </c>
      <c r="M332" s="41" t="s">
        <v>245</v>
      </c>
      <c r="N332" s="39" t="s">
        <v>600</v>
      </c>
      <c r="O332" s="71" t="s">
        <v>169</v>
      </c>
    </row>
    <row r="333" spans="1:251" s="41" customFormat="1" ht="14" customHeight="1" x14ac:dyDescent="0.3">
      <c r="A333" s="39">
        <v>1.81</v>
      </c>
      <c r="B333" s="41" t="s">
        <v>631</v>
      </c>
      <c r="C333" s="39">
        <v>2015</v>
      </c>
      <c r="D333" s="71" t="s">
        <v>658</v>
      </c>
      <c r="E333" s="41" t="s">
        <v>665</v>
      </c>
      <c r="F333" s="39">
        <v>250507</v>
      </c>
      <c r="G333" s="39" t="s">
        <v>656</v>
      </c>
      <c r="H333" s="314"/>
      <c r="I333" s="314"/>
      <c r="J333" s="314"/>
      <c r="K333" s="41" t="s">
        <v>130</v>
      </c>
      <c r="M333" s="41" t="s">
        <v>246</v>
      </c>
      <c r="N333" s="39" t="s">
        <v>600</v>
      </c>
      <c r="O333" s="71" t="s">
        <v>169</v>
      </c>
    </row>
    <row r="334" spans="1:251" s="41" customFormat="1" ht="14" customHeight="1" x14ac:dyDescent="0.3">
      <c r="A334" s="42" t="s">
        <v>695</v>
      </c>
      <c r="B334" s="71" t="s">
        <v>628</v>
      </c>
      <c r="C334" s="165">
        <v>2017</v>
      </c>
      <c r="D334" s="71" t="s">
        <v>603</v>
      </c>
      <c r="E334" s="41" t="s">
        <v>665</v>
      </c>
      <c r="F334" s="39">
        <v>250507</v>
      </c>
      <c r="G334" s="42">
        <v>-0.4</v>
      </c>
      <c r="H334" s="314"/>
      <c r="I334" s="314"/>
      <c r="J334" s="314"/>
      <c r="K334" s="41" t="s">
        <v>130</v>
      </c>
      <c r="M334" s="41" t="s">
        <v>244</v>
      </c>
      <c r="N334" s="42" t="s">
        <v>507</v>
      </c>
      <c r="O334" s="71" t="s">
        <v>169</v>
      </c>
    </row>
    <row r="335" spans="1:251" s="41" customFormat="1" ht="14" customHeight="1" x14ac:dyDescent="0.3">
      <c r="A335" s="42" t="s">
        <v>707</v>
      </c>
      <c r="B335" s="71" t="s">
        <v>628</v>
      </c>
      <c r="C335" s="165">
        <v>2017</v>
      </c>
      <c r="D335" s="71" t="s">
        <v>633</v>
      </c>
      <c r="E335" s="41" t="s">
        <v>665</v>
      </c>
      <c r="F335" s="39">
        <v>250507</v>
      </c>
      <c r="G335" s="42">
        <v>-0.9</v>
      </c>
      <c r="H335" s="314"/>
      <c r="I335" s="314"/>
      <c r="J335" s="314"/>
      <c r="K335" s="41" t="s">
        <v>130</v>
      </c>
      <c r="M335" s="41" t="s">
        <v>244</v>
      </c>
      <c r="N335" s="42" t="s">
        <v>507</v>
      </c>
      <c r="O335" s="71" t="s">
        <v>169</v>
      </c>
    </row>
    <row r="336" spans="1:251" s="41" customFormat="1" ht="14" customHeight="1" x14ac:dyDescent="0.3">
      <c r="A336" s="42">
        <v>1.94</v>
      </c>
      <c r="B336" s="71" t="s">
        <v>628</v>
      </c>
      <c r="C336" s="165">
        <v>2017</v>
      </c>
      <c r="D336" s="71" t="s">
        <v>645</v>
      </c>
      <c r="E336" s="41" t="s">
        <v>665</v>
      </c>
      <c r="F336" s="39">
        <v>250507</v>
      </c>
      <c r="G336" s="282"/>
      <c r="H336" s="314"/>
      <c r="I336" s="314"/>
      <c r="J336" s="314"/>
      <c r="K336" s="41" t="s">
        <v>130</v>
      </c>
      <c r="M336" s="41" t="s">
        <v>245</v>
      </c>
      <c r="N336" s="42" t="s">
        <v>507</v>
      </c>
      <c r="O336" s="71" t="s">
        <v>169</v>
      </c>
    </row>
    <row r="337" spans="1:251" s="41" customFormat="1" ht="14" customHeight="1" x14ac:dyDescent="0.3">
      <c r="A337" s="42">
        <v>1.85</v>
      </c>
      <c r="B337" s="71" t="s">
        <v>628</v>
      </c>
      <c r="C337" s="165">
        <v>2017</v>
      </c>
      <c r="D337" s="71" t="s">
        <v>658</v>
      </c>
      <c r="E337" s="41" t="s">
        <v>665</v>
      </c>
      <c r="F337" s="39">
        <v>250507</v>
      </c>
      <c r="G337" s="39" t="s">
        <v>656</v>
      </c>
      <c r="H337" s="314"/>
      <c r="I337" s="314"/>
      <c r="J337" s="314"/>
      <c r="K337" s="41" t="s">
        <v>130</v>
      </c>
      <c r="M337" s="41" t="s">
        <v>246</v>
      </c>
      <c r="N337" s="42" t="s">
        <v>507</v>
      </c>
      <c r="O337" s="71" t="s">
        <v>169</v>
      </c>
    </row>
    <row r="338" spans="1:251" s="41" customFormat="1" ht="14" customHeight="1" x14ac:dyDescent="0.3">
      <c r="A338" s="42">
        <v>2.62</v>
      </c>
      <c r="B338" s="71" t="s">
        <v>659</v>
      </c>
      <c r="C338" s="165">
        <v>2015</v>
      </c>
      <c r="D338" s="71" t="s">
        <v>658</v>
      </c>
      <c r="E338" s="41" t="s">
        <v>665</v>
      </c>
      <c r="F338" s="39">
        <v>250507</v>
      </c>
      <c r="G338" s="39" t="s">
        <v>656</v>
      </c>
      <c r="H338" s="314"/>
      <c r="I338" s="314"/>
      <c r="J338" s="314"/>
      <c r="K338" s="41" t="s">
        <v>130</v>
      </c>
      <c r="M338" s="41" t="s">
        <v>246</v>
      </c>
      <c r="N338" s="42" t="s">
        <v>600</v>
      </c>
      <c r="O338" s="71" t="s">
        <v>169</v>
      </c>
    </row>
    <row r="339" spans="1:251" s="41" customFormat="1" ht="14" customHeight="1" x14ac:dyDescent="0.3">
      <c r="A339" s="95" t="s">
        <v>494</v>
      </c>
      <c r="B339" s="95" t="s">
        <v>495</v>
      </c>
      <c r="C339" s="95">
        <v>2019</v>
      </c>
      <c r="D339" s="42" t="s">
        <v>484</v>
      </c>
      <c r="E339" s="42" t="s">
        <v>472</v>
      </c>
      <c r="F339" s="42">
        <v>250505</v>
      </c>
      <c r="G339" s="39"/>
      <c r="H339" s="314">
        <v>0</v>
      </c>
      <c r="I339" s="314"/>
      <c r="J339" s="314"/>
      <c r="K339" s="39" t="s">
        <v>129</v>
      </c>
      <c r="L339" s="39"/>
      <c r="M339" s="39" t="s">
        <v>244</v>
      </c>
      <c r="N339" s="39" t="s">
        <v>485</v>
      </c>
      <c r="O339" s="42" t="s">
        <v>169</v>
      </c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  <c r="DF339" s="39"/>
      <c r="DG339" s="39"/>
      <c r="DH339" s="39"/>
      <c r="DI339" s="39"/>
      <c r="DJ339" s="39"/>
      <c r="DK339" s="39"/>
      <c r="DL339" s="39"/>
      <c r="DM339" s="39"/>
      <c r="DN339" s="39"/>
      <c r="DO339" s="39"/>
      <c r="DP339" s="39"/>
      <c r="DQ339" s="39"/>
      <c r="DR339" s="39"/>
      <c r="DS339" s="39"/>
      <c r="DT339" s="39"/>
      <c r="DU339" s="39"/>
      <c r="DV339" s="39"/>
      <c r="DW339" s="39"/>
      <c r="DX339" s="39"/>
      <c r="DY339" s="39"/>
      <c r="DZ339" s="39"/>
      <c r="EA339" s="39"/>
      <c r="EB339" s="39"/>
      <c r="EC339" s="39"/>
      <c r="ED339" s="39"/>
      <c r="EE339" s="39"/>
      <c r="EF339" s="39"/>
      <c r="EG339" s="39"/>
      <c r="EH339" s="39"/>
      <c r="EI339" s="39"/>
      <c r="EJ339" s="39"/>
      <c r="EK339" s="39"/>
      <c r="EL339" s="39"/>
      <c r="EM339" s="39"/>
      <c r="EN339" s="39"/>
      <c r="EO339" s="39"/>
      <c r="EP339" s="39"/>
      <c r="EQ339" s="39"/>
      <c r="ER339" s="39"/>
      <c r="ES339" s="39"/>
      <c r="ET339" s="39"/>
      <c r="EU339" s="39"/>
      <c r="EV339" s="39"/>
      <c r="EW339" s="39"/>
      <c r="EX339" s="39"/>
      <c r="EY339" s="39"/>
      <c r="EZ339" s="39"/>
      <c r="FA339" s="39"/>
      <c r="FB339" s="39"/>
      <c r="FC339" s="39"/>
      <c r="FD339" s="39"/>
      <c r="FE339" s="39"/>
      <c r="FF339" s="39"/>
      <c r="FG339" s="39"/>
      <c r="FH339" s="39"/>
      <c r="FI339" s="39"/>
      <c r="FJ339" s="39"/>
      <c r="FK339" s="39"/>
      <c r="FL339" s="39"/>
      <c r="FM339" s="39"/>
      <c r="FN339" s="39"/>
      <c r="FO339" s="39"/>
      <c r="FP339" s="39"/>
      <c r="FQ339" s="39"/>
      <c r="FR339" s="39"/>
      <c r="FS339" s="39"/>
      <c r="FT339" s="39"/>
      <c r="FU339" s="39"/>
      <c r="FV339" s="39"/>
      <c r="FW339" s="39"/>
      <c r="FX339" s="39"/>
      <c r="FY339" s="39"/>
      <c r="FZ339" s="39"/>
      <c r="GA339" s="39"/>
      <c r="GB339" s="39"/>
      <c r="GC339" s="39"/>
      <c r="GD339" s="39"/>
      <c r="GE339" s="39"/>
      <c r="GF339" s="39"/>
      <c r="GG339" s="39"/>
      <c r="GH339" s="39"/>
      <c r="GI339" s="39"/>
      <c r="GJ339" s="39"/>
      <c r="GK339" s="39"/>
      <c r="GL339" s="39"/>
      <c r="GM339" s="39"/>
      <c r="GN339" s="39"/>
      <c r="GO339" s="39"/>
      <c r="GP339" s="39"/>
      <c r="GQ339" s="39"/>
      <c r="GR339" s="39"/>
      <c r="GS339" s="39"/>
      <c r="GT339" s="39"/>
      <c r="GU339" s="39"/>
      <c r="GV339" s="39"/>
      <c r="GW339" s="39"/>
      <c r="GX339" s="39"/>
      <c r="GY339" s="39"/>
      <c r="GZ339" s="39"/>
      <c r="HA339" s="39"/>
      <c r="HB339" s="39"/>
      <c r="HC339" s="39"/>
      <c r="HD339" s="39"/>
      <c r="HE339" s="39"/>
      <c r="HF339" s="39"/>
      <c r="HG339" s="39"/>
      <c r="HH339" s="39"/>
      <c r="HI339" s="39"/>
      <c r="HJ339" s="39"/>
      <c r="HK339" s="39"/>
      <c r="HL339" s="39"/>
      <c r="HM339" s="39"/>
      <c r="HN339" s="39"/>
      <c r="HO339" s="39"/>
      <c r="HP339" s="39"/>
      <c r="HQ339" s="39"/>
      <c r="HR339" s="39"/>
      <c r="HS339" s="39"/>
      <c r="HT339" s="39"/>
      <c r="HU339" s="39"/>
      <c r="HV339" s="39"/>
      <c r="HW339" s="39"/>
      <c r="HX339" s="39"/>
      <c r="HY339" s="39"/>
      <c r="HZ339" s="39"/>
      <c r="IA339" s="39"/>
      <c r="IB339" s="39"/>
      <c r="IC339" s="39"/>
      <c r="ID339" s="39"/>
      <c r="IE339" s="39"/>
      <c r="IF339" s="39"/>
      <c r="IG339" s="39"/>
      <c r="IH339" s="39"/>
      <c r="II339" s="39"/>
      <c r="IJ339" s="39"/>
      <c r="IK339" s="39"/>
      <c r="IL339" s="39"/>
      <c r="IM339" s="39"/>
      <c r="IN339" s="39"/>
      <c r="IO339" s="39"/>
      <c r="IP339" s="39"/>
      <c r="IQ339" s="39"/>
    </row>
    <row r="340" spans="1:251" s="41" customFormat="1" ht="14" customHeight="1" x14ac:dyDescent="0.3">
      <c r="A340" s="39" t="s">
        <v>706</v>
      </c>
      <c r="B340" s="71" t="s">
        <v>641</v>
      </c>
      <c r="C340" s="165">
        <v>1978</v>
      </c>
      <c r="D340" s="71" t="s">
        <v>633</v>
      </c>
      <c r="E340" s="41" t="s">
        <v>665</v>
      </c>
      <c r="F340" s="39">
        <v>250507</v>
      </c>
      <c r="G340" s="39">
        <v>0</v>
      </c>
      <c r="H340" s="314"/>
      <c r="I340" s="314"/>
      <c r="J340" s="314"/>
      <c r="K340" s="41" t="s">
        <v>129</v>
      </c>
      <c r="M340" s="41" t="s">
        <v>244</v>
      </c>
      <c r="N340" s="42" t="s">
        <v>342</v>
      </c>
      <c r="O340" s="71" t="s">
        <v>169</v>
      </c>
    </row>
    <row r="341" spans="1:251" s="41" customFormat="1" ht="14" customHeight="1" x14ac:dyDescent="0.3">
      <c r="A341" s="42" t="s">
        <v>496</v>
      </c>
      <c r="B341" s="277" t="s">
        <v>497</v>
      </c>
      <c r="C341" s="42">
        <v>2012</v>
      </c>
      <c r="D341" s="276" t="s">
        <v>471</v>
      </c>
      <c r="E341" s="42" t="s">
        <v>472</v>
      </c>
      <c r="F341" s="42">
        <v>250505</v>
      </c>
      <c r="G341" s="278"/>
      <c r="H341" s="314">
        <v>0</v>
      </c>
      <c r="I341" s="314">
        <v>162</v>
      </c>
      <c r="J341" s="314"/>
      <c r="K341" s="39" t="s">
        <v>129</v>
      </c>
      <c r="L341" s="278"/>
      <c r="M341" s="39" t="s">
        <v>244</v>
      </c>
      <c r="N341" s="39" t="s">
        <v>498</v>
      </c>
      <c r="O341" s="42" t="s">
        <v>169</v>
      </c>
      <c r="P341" s="278"/>
      <c r="Q341" s="278"/>
      <c r="R341" s="278"/>
      <c r="S341" s="42"/>
      <c r="T341" s="278">
        <v>42</v>
      </c>
      <c r="U341" s="278"/>
      <c r="V341" s="278"/>
      <c r="W341" s="278"/>
      <c r="X341" s="278"/>
      <c r="Y341" s="278"/>
      <c r="Z341" s="278"/>
      <c r="AA341" s="278"/>
      <c r="AB341" s="278"/>
      <c r="AC341" s="278"/>
      <c r="AD341" s="278"/>
      <c r="AE341" s="278"/>
      <c r="AF341" s="278"/>
      <c r="AG341" s="278"/>
      <c r="AH341" s="278"/>
      <c r="AI341" s="278"/>
      <c r="AJ341" s="278"/>
      <c r="AK341" s="278"/>
      <c r="AL341" s="278"/>
      <c r="AM341" s="278"/>
      <c r="AN341" s="278"/>
      <c r="AO341" s="278"/>
      <c r="AP341" s="278"/>
      <c r="AQ341" s="278"/>
      <c r="AR341" s="278"/>
      <c r="AS341" s="278"/>
      <c r="AT341" s="278"/>
      <c r="AU341" s="278"/>
      <c r="AV341" s="278"/>
      <c r="AW341" s="278"/>
      <c r="AX341" s="278"/>
      <c r="AY341" s="278"/>
      <c r="AZ341" s="278"/>
      <c r="BA341" s="278"/>
      <c r="BB341" s="278"/>
      <c r="BC341" s="278"/>
      <c r="BD341" s="278"/>
      <c r="BE341" s="278"/>
      <c r="BF341" s="278"/>
      <c r="BG341" s="278"/>
      <c r="BH341" s="278"/>
      <c r="BI341" s="278"/>
      <c r="BJ341" s="278"/>
      <c r="BK341" s="278"/>
      <c r="BL341" s="278"/>
      <c r="BM341" s="278"/>
      <c r="BN341" s="278"/>
      <c r="BO341" s="278"/>
      <c r="BP341" s="278"/>
      <c r="BQ341" s="278"/>
      <c r="BR341" s="278"/>
      <c r="BS341" s="278"/>
      <c r="BT341" s="278"/>
      <c r="BU341" s="278"/>
      <c r="BV341" s="278"/>
      <c r="BW341" s="278"/>
      <c r="BX341" s="278"/>
      <c r="BY341" s="278"/>
      <c r="BZ341" s="278"/>
      <c r="CA341" s="278"/>
      <c r="CB341" s="278"/>
      <c r="CC341" s="278"/>
      <c r="CD341" s="278"/>
      <c r="CE341" s="278"/>
      <c r="CF341" s="278"/>
      <c r="CG341" s="278"/>
      <c r="CH341" s="278"/>
      <c r="CI341" s="278"/>
      <c r="CJ341" s="278"/>
      <c r="CK341" s="278"/>
      <c r="CL341" s="278"/>
      <c r="CM341" s="278"/>
      <c r="CN341" s="278"/>
      <c r="CO341" s="278"/>
      <c r="CP341" s="278"/>
      <c r="CQ341" s="278"/>
      <c r="CR341" s="278"/>
      <c r="CS341" s="278"/>
      <c r="CT341" s="278"/>
      <c r="CU341" s="278"/>
      <c r="CV341" s="278"/>
      <c r="CW341" s="278"/>
      <c r="CX341" s="278"/>
      <c r="CY341" s="278"/>
      <c r="CZ341" s="278"/>
      <c r="DA341" s="278"/>
      <c r="DB341" s="278"/>
      <c r="DC341" s="278"/>
      <c r="DD341" s="278"/>
      <c r="DE341" s="278"/>
      <c r="DF341" s="278"/>
      <c r="DG341" s="278"/>
      <c r="DH341" s="278"/>
      <c r="DI341" s="278"/>
      <c r="DJ341" s="278"/>
      <c r="DK341" s="278"/>
      <c r="DL341" s="278"/>
      <c r="DM341" s="278"/>
      <c r="DN341" s="278"/>
      <c r="DO341" s="278"/>
      <c r="DP341" s="278"/>
      <c r="DQ341" s="278"/>
      <c r="DR341" s="278"/>
      <c r="DS341" s="278"/>
      <c r="DT341" s="278"/>
      <c r="DU341" s="278"/>
      <c r="DV341" s="278"/>
      <c r="DW341" s="278"/>
      <c r="DX341" s="278"/>
      <c r="DY341" s="278"/>
      <c r="DZ341" s="278"/>
      <c r="EA341" s="278"/>
      <c r="EB341" s="278"/>
      <c r="EC341" s="278"/>
      <c r="ED341" s="278"/>
      <c r="EE341" s="278"/>
      <c r="EF341" s="278"/>
      <c r="EG341" s="278"/>
      <c r="EH341" s="278"/>
      <c r="EI341" s="278"/>
      <c r="EJ341" s="278"/>
      <c r="EK341" s="278"/>
      <c r="EL341" s="278"/>
      <c r="EM341" s="278"/>
      <c r="EN341" s="278"/>
      <c r="EO341" s="278"/>
      <c r="EP341" s="278"/>
      <c r="EQ341" s="278"/>
      <c r="ER341" s="278"/>
      <c r="ES341" s="278"/>
      <c r="ET341" s="278"/>
      <c r="EU341" s="278"/>
      <c r="EV341" s="278"/>
      <c r="EW341" s="278"/>
      <c r="EX341" s="278"/>
      <c r="EY341" s="278"/>
      <c r="EZ341" s="278"/>
      <c r="FA341" s="278"/>
      <c r="FB341" s="278"/>
      <c r="FC341" s="278"/>
      <c r="FD341" s="278"/>
      <c r="FE341" s="278"/>
      <c r="FF341" s="278"/>
      <c r="FG341" s="278"/>
      <c r="FH341" s="278"/>
      <c r="FI341" s="278"/>
      <c r="FJ341" s="278"/>
      <c r="FK341" s="278"/>
      <c r="FL341" s="278"/>
      <c r="FM341" s="278"/>
      <c r="FN341" s="278"/>
      <c r="FO341" s="278"/>
      <c r="FP341" s="278"/>
      <c r="FQ341" s="278"/>
      <c r="FR341" s="278"/>
      <c r="FS341" s="278"/>
      <c r="FT341" s="278"/>
      <c r="FU341" s="278"/>
      <c r="FV341" s="278"/>
      <c r="FW341" s="278"/>
      <c r="FX341" s="278"/>
      <c r="FY341" s="278"/>
      <c r="FZ341" s="278"/>
      <c r="GA341" s="278"/>
      <c r="GB341" s="278"/>
      <c r="GC341" s="278"/>
      <c r="GD341" s="278"/>
      <c r="GE341" s="278"/>
      <c r="GF341" s="278"/>
      <c r="GG341" s="278"/>
      <c r="GH341" s="278"/>
      <c r="GI341" s="278"/>
      <c r="GJ341" s="278"/>
      <c r="GK341" s="278"/>
      <c r="GL341" s="278"/>
      <c r="GM341" s="278"/>
      <c r="GN341" s="278"/>
      <c r="GO341" s="278"/>
      <c r="GP341" s="278"/>
      <c r="GQ341" s="278"/>
      <c r="GR341" s="278"/>
      <c r="GS341" s="278"/>
      <c r="GT341" s="278"/>
      <c r="GU341" s="278"/>
      <c r="GV341" s="278"/>
      <c r="GW341" s="278"/>
      <c r="GX341" s="278"/>
      <c r="GY341" s="278"/>
      <c r="GZ341" s="278"/>
      <c r="HA341" s="278"/>
      <c r="HB341" s="278"/>
      <c r="HC341" s="278"/>
      <c r="HD341" s="278"/>
      <c r="HE341" s="278"/>
      <c r="HF341" s="278"/>
      <c r="HG341" s="278"/>
      <c r="HH341" s="278"/>
      <c r="HI341" s="278"/>
      <c r="HJ341" s="278"/>
      <c r="HK341" s="278"/>
      <c r="HL341" s="278"/>
      <c r="HM341" s="278"/>
      <c r="HN341" s="278"/>
      <c r="HO341" s="278"/>
      <c r="HP341" s="278"/>
      <c r="HQ341" s="278"/>
      <c r="HR341" s="278"/>
      <c r="HS341" s="278"/>
      <c r="HT341" s="278"/>
      <c r="HU341" s="278"/>
      <c r="HV341" s="278"/>
      <c r="HW341" s="278"/>
      <c r="HX341" s="278"/>
      <c r="HY341" s="278"/>
      <c r="HZ341" s="278"/>
      <c r="IA341" s="278"/>
      <c r="IB341" s="278"/>
      <c r="IC341" s="278"/>
      <c r="ID341" s="278"/>
      <c r="IE341" s="278"/>
      <c r="IF341" s="278"/>
      <c r="IG341" s="278"/>
      <c r="IH341" s="278"/>
      <c r="II341" s="278"/>
      <c r="IJ341" s="278"/>
      <c r="IK341" s="278"/>
      <c r="IL341" s="278"/>
      <c r="IM341" s="278"/>
      <c r="IN341" s="278"/>
      <c r="IO341" s="278"/>
      <c r="IP341" s="278"/>
      <c r="IQ341" s="278"/>
    </row>
    <row r="342" spans="1:251" s="41" customFormat="1" ht="14" customHeight="1" x14ac:dyDescent="0.3">
      <c r="A342" s="42" t="s">
        <v>705</v>
      </c>
      <c r="B342" s="71" t="s">
        <v>612</v>
      </c>
      <c r="C342" s="165">
        <v>2018</v>
      </c>
      <c r="D342" s="71" t="s">
        <v>603</v>
      </c>
      <c r="E342" s="41" t="s">
        <v>665</v>
      </c>
      <c r="F342" s="39">
        <v>250507</v>
      </c>
      <c r="G342" s="42">
        <v>-1.1000000000000001</v>
      </c>
      <c r="H342" s="314"/>
      <c r="I342" s="314"/>
      <c r="J342" s="314"/>
      <c r="K342" s="41" t="s">
        <v>129</v>
      </c>
      <c r="M342" s="41" t="s">
        <v>244</v>
      </c>
      <c r="N342" s="42" t="s">
        <v>485</v>
      </c>
      <c r="O342" s="71" t="s">
        <v>169</v>
      </c>
    </row>
    <row r="343" spans="1:251" s="41" customFormat="1" ht="14" customHeight="1" x14ac:dyDescent="0.3">
      <c r="A343" s="42">
        <v>13.2</v>
      </c>
      <c r="B343" s="71" t="s">
        <v>612</v>
      </c>
      <c r="C343" s="165">
        <v>2018</v>
      </c>
      <c r="D343" s="71" t="s">
        <v>633</v>
      </c>
      <c r="E343" s="41" t="s">
        <v>665</v>
      </c>
      <c r="F343" s="39">
        <v>250507</v>
      </c>
      <c r="G343" s="42">
        <v>-0.7</v>
      </c>
      <c r="H343" s="314"/>
      <c r="I343" s="314"/>
      <c r="J343" s="314"/>
      <c r="K343" s="41" t="s">
        <v>129</v>
      </c>
      <c r="M343" s="41" t="s">
        <v>244</v>
      </c>
      <c r="N343" s="42" t="s">
        <v>485</v>
      </c>
      <c r="O343" s="71" t="s">
        <v>169</v>
      </c>
    </row>
    <row r="344" spans="1:251" s="41" customFormat="1" ht="14" customHeight="1" x14ac:dyDescent="0.3">
      <c r="A344" s="283">
        <v>3.4</v>
      </c>
      <c r="B344" s="71" t="s">
        <v>612</v>
      </c>
      <c r="C344" s="165">
        <v>2018</v>
      </c>
      <c r="D344" s="71" t="s">
        <v>645</v>
      </c>
      <c r="E344" s="41" t="s">
        <v>665</v>
      </c>
      <c r="F344" s="39">
        <v>250507</v>
      </c>
      <c r="G344" s="282"/>
      <c r="H344" s="314"/>
      <c r="I344" s="314"/>
      <c r="J344" s="314"/>
      <c r="K344" s="41" t="s">
        <v>129</v>
      </c>
      <c r="M344" s="41" t="s">
        <v>245</v>
      </c>
      <c r="N344" s="42" t="s">
        <v>485</v>
      </c>
      <c r="O344" s="71" t="s">
        <v>169</v>
      </c>
    </row>
    <row r="345" spans="1:251" s="41" customFormat="1" ht="14" customHeight="1" x14ac:dyDescent="0.3">
      <c r="A345" s="283">
        <v>2.09</v>
      </c>
      <c r="B345" s="71" t="s">
        <v>612</v>
      </c>
      <c r="C345" s="165">
        <v>2018</v>
      </c>
      <c r="D345" s="71" t="s">
        <v>658</v>
      </c>
      <c r="E345" s="41" t="s">
        <v>665</v>
      </c>
      <c r="F345" s="39">
        <v>250507</v>
      </c>
      <c r="G345" s="39" t="s">
        <v>656</v>
      </c>
      <c r="H345" s="314"/>
      <c r="I345" s="314"/>
      <c r="J345" s="314"/>
      <c r="K345" s="41" t="s">
        <v>129</v>
      </c>
      <c r="M345" s="41" t="s">
        <v>246</v>
      </c>
      <c r="N345" s="42" t="s">
        <v>485</v>
      </c>
      <c r="O345" s="71" t="s">
        <v>169</v>
      </c>
    </row>
    <row r="346" spans="1:251" s="41" customFormat="1" ht="14" customHeight="1" x14ac:dyDescent="0.3">
      <c r="A346" s="285">
        <v>39.21</v>
      </c>
      <c r="B346" s="274" t="s">
        <v>365</v>
      </c>
      <c r="C346" s="8"/>
      <c r="D346" s="274" t="s">
        <v>355</v>
      </c>
      <c r="E346" s="273" t="s">
        <v>391</v>
      </c>
      <c r="F346" s="6">
        <v>250426</v>
      </c>
      <c r="G346" s="8"/>
      <c r="H346" s="317"/>
      <c r="I346" s="317"/>
      <c r="J346" s="317"/>
      <c r="K346" s="8" t="s">
        <v>130</v>
      </c>
      <c r="L346" s="273"/>
      <c r="M346" s="10" t="s">
        <v>389</v>
      </c>
      <c r="N346" s="274" t="s">
        <v>366</v>
      </c>
      <c r="O346" s="274" t="s">
        <v>679</v>
      </c>
      <c r="P346" s="8"/>
      <c r="Q346" s="9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  <c r="HV346" s="8"/>
      <c r="HW346" s="8"/>
      <c r="HX346" s="8"/>
      <c r="HY346" s="8"/>
      <c r="HZ346" s="8"/>
      <c r="IA346" s="8"/>
      <c r="IB346" s="8"/>
      <c r="IC346" s="8"/>
      <c r="ID346" s="8"/>
      <c r="IE346" s="8"/>
      <c r="IF346" s="8"/>
      <c r="IG346" s="8"/>
      <c r="IH346" s="8"/>
      <c r="II346" s="8"/>
      <c r="IJ346" s="8"/>
      <c r="IK346" s="8"/>
      <c r="IL346" s="8"/>
      <c r="IM346" s="8"/>
      <c r="IN346" s="8"/>
      <c r="IO346" s="8"/>
      <c r="IP346" s="8"/>
      <c r="IQ346" s="8"/>
    </row>
    <row r="347" spans="1:251" s="41" customFormat="1" ht="14" customHeight="1" x14ac:dyDescent="0.3">
      <c r="A347" s="42"/>
      <c r="B347" s="274" t="s">
        <v>385</v>
      </c>
      <c r="C347" s="8"/>
      <c r="D347" s="274" t="s">
        <v>355</v>
      </c>
      <c r="E347" s="273" t="s">
        <v>391</v>
      </c>
      <c r="F347" s="6">
        <v>250426</v>
      </c>
      <c r="G347" s="8"/>
      <c r="H347" s="317"/>
      <c r="I347" s="317"/>
      <c r="J347" s="317"/>
      <c r="K347" s="8" t="s">
        <v>130</v>
      </c>
      <c r="L347" s="273"/>
      <c r="M347" s="10" t="s">
        <v>389</v>
      </c>
      <c r="N347" s="274" t="s">
        <v>366</v>
      </c>
      <c r="O347" s="274" t="s">
        <v>679</v>
      </c>
      <c r="P347" s="8"/>
      <c r="Q347" s="9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  <c r="HV347" s="8"/>
      <c r="HW347" s="8"/>
      <c r="HX347" s="8"/>
      <c r="HY347" s="8"/>
      <c r="HZ347" s="8"/>
      <c r="IA347" s="8"/>
      <c r="IB347" s="8"/>
      <c r="IC347" s="8"/>
      <c r="ID347" s="8"/>
      <c r="IE347" s="8"/>
      <c r="IF347" s="8"/>
      <c r="IG347" s="8"/>
      <c r="IH347" s="8"/>
      <c r="II347" s="8"/>
      <c r="IJ347" s="8"/>
      <c r="IK347" s="8"/>
      <c r="IL347" s="8"/>
      <c r="IM347" s="8"/>
      <c r="IN347" s="8"/>
      <c r="IO347" s="8"/>
      <c r="IP347" s="8"/>
      <c r="IQ347" s="8"/>
    </row>
    <row r="348" spans="1:251" s="41" customFormat="1" ht="14" customHeight="1" x14ac:dyDescent="0.3">
      <c r="A348" s="42"/>
      <c r="B348" s="274" t="s">
        <v>386</v>
      </c>
      <c r="C348" s="8"/>
      <c r="D348" s="274" t="s">
        <v>355</v>
      </c>
      <c r="E348" s="273" t="s">
        <v>391</v>
      </c>
      <c r="F348" s="6">
        <v>250426</v>
      </c>
      <c r="G348" s="8"/>
      <c r="H348" s="317"/>
      <c r="I348" s="317"/>
      <c r="J348" s="317"/>
      <c r="K348" s="8" t="s">
        <v>130</v>
      </c>
      <c r="L348" s="273"/>
      <c r="M348" s="10" t="s">
        <v>389</v>
      </c>
      <c r="N348" s="274" t="s">
        <v>362</v>
      </c>
      <c r="O348" s="274" t="s">
        <v>679</v>
      </c>
      <c r="P348" s="8"/>
      <c r="Q348" s="9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  <c r="HV348" s="8"/>
      <c r="HW348" s="8"/>
      <c r="HX348" s="8"/>
      <c r="HY348" s="8"/>
      <c r="HZ348" s="8"/>
      <c r="IA348" s="8"/>
      <c r="IB348" s="8"/>
      <c r="IC348" s="8"/>
      <c r="ID348" s="8"/>
      <c r="IE348" s="8"/>
      <c r="IF348" s="8"/>
      <c r="IG348" s="8"/>
      <c r="IH348" s="8"/>
      <c r="II348" s="8"/>
      <c r="IJ348" s="8"/>
      <c r="IK348" s="8"/>
      <c r="IL348" s="8"/>
      <c r="IM348" s="8"/>
      <c r="IN348" s="8"/>
      <c r="IO348" s="8"/>
      <c r="IP348" s="8"/>
      <c r="IQ348" s="8"/>
    </row>
    <row r="349" spans="1:251" s="41" customFormat="1" ht="14" customHeight="1" x14ac:dyDescent="0.3">
      <c r="A349" s="276" t="s">
        <v>499</v>
      </c>
      <c r="B349" s="276" t="s">
        <v>500</v>
      </c>
      <c r="C349" s="276">
        <v>1984</v>
      </c>
      <c r="D349" s="276" t="s">
        <v>471</v>
      </c>
      <c r="E349" s="42" t="s">
        <v>472</v>
      </c>
      <c r="F349" s="42">
        <v>250505</v>
      </c>
      <c r="G349" s="278"/>
      <c r="H349" s="314"/>
      <c r="I349" s="314">
        <v>0</v>
      </c>
      <c r="J349" s="314">
        <v>0</v>
      </c>
      <c r="K349" s="39" t="s">
        <v>130</v>
      </c>
      <c r="L349" s="278"/>
      <c r="M349" s="39" t="s">
        <v>244</v>
      </c>
      <c r="N349" s="276" t="s">
        <v>501</v>
      </c>
      <c r="O349" s="42" t="s">
        <v>169</v>
      </c>
      <c r="P349" s="278"/>
      <c r="Q349" s="278"/>
      <c r="R349" s="278"/>
      <c r="S349" s="42"/>
      <c r="T349" s="278">
        <v>25</v>
      </c>
      <c r="U349" s="278"/>
      <c r="V349" s="278"/>
      <c r="W349" s="278"/>
      <c r="X349" s="278"/>
      <c r="Y349" s="278"/>
      <c r="Z349" s="278"/>
      <c r="AA349" s="278"/>
      <c r="AB349" s="278"/>
      <c r="AC349" s="278"/>
      <c r="AD349" s="278"/>
      <c r="AE349" s="278"/>
      <c r="AF349" s="278"/>
      <c r="AG349" s="278"/>
      <c r="AH349" s="278"/>
      <c r="AI349" s="278"/>
      <c r="AJ349" s="278"/>
      <c r="AK349" s="278"/>
      <c r="AL349" s="278"/>
      <c r="AM349" s="278"/>
      <c r="AN349" s="278"/>
      <c r="AO349" s="278"/>
      <c r="AP349" s="278"/>
      <c r="AQ349" s="278"/>
      <c r="AR349" s="278"/>
      <c r="AS349" s="278"/>
      <c r="AT349" s="278"/>
      <c r="AU349" s="278"/>
      <c r="AV349" s="278"/>
      <c r="AW349" s="278"/>
      <c r="AX349" s="278"/>
      <c r="AY349" s="278"/>
      <c r="AZ349" s="278"/>
      <c r="BA349" s="278"/>
      <c r="BB349" s="278"/>
      <c r="BC349" s="278"/>
      <c r="BD349" s="278"/>
      <c r="BE349" s="278"/>
      <c r="BF349" s="278"/>
      <c r="BG349" s="278"/>
      <c r="BH349" s="278"/>
      <c r="BI349" s="278"/>
      <c r="BJ349" s="278"/>
      <c r="BK349" s="278"/>
      <c r="BL349" s="278"/>
      <c r="BM349" s="278"/>
      <c r="BN349" s="278"/>
      <c r="BO349" s="278"/>
      <c r="BP349" s="278"/>
      <c r="BQ349" s="278"/>
      <c r="BR349" s="278"/>
      <c r="BS349" s="278"/>
      <c r="BT349" s="278"/>
      <c r="BU349" s="278"/>
      <c r="BV349" s="278"/>
      <c r="BW349" s="278"/>
      <c r="BX349" s="278"/>
      <c r="BY349" s="278"/>
      <c r="BZ349" s="278"/>
      <c r="CA349" s="278"/>
      <c r="CB349" s="278"/>
      <c r="CC349" s="278"/>
      <c r="CD349" s="278"/>
      <c r="CE349" s="278"/>
      <c r="CF349" s="278"/>
      <c r="CG349" s="278"/>
      <c r="CH349" s="278"/>
      <c r="CI349" s="278"/>
      <c r="CJ349" s="278"/>
      <c r="CK349" s="278"/>
      <c r="CL349" s="278"/>
      <c r="CM349" s="278"/>
      <c r="CN349" s="278"/>
      <c r="CO349" s="278"/>
      <c r="CP349" s="278"/>
      <c r="CQ349" s="278"/>
      <c r="CR349" s="278"/>
      <c r="CS349" s="278"/>
      <c r="CT349" s="278"/>
      <c r="CU349" s="278"/>
      <c r="CV349" s="278"/>
      <c r="CW349" s="278"/>
      <c r="CX349" s="278"/>
      <c r="CY349" s="278"/>
      <c r="CZ349" s="278"/>
      <c r="DA349" s="278"/>
      <c r="DB349" s="278"/>
      <c r="DC349" s="278"/>
      <c r="DD349" s="278"/>
      <c r="DE349" s="278"/>
      <c r="DF349" s="278"/>
      <c r="DG349" s="278"/>
      <c r="DH349" s="278"/>
      <c r="DI349" s="278"/>
      <c r="DJ349" s="278"/>
      <c r="DK349" s="278"/>
      <c r="DL349" s="278"/>
      <c r="DM349" s="278"/>
      <c r="DN349" s="278"/>
      <c r="DO349" s="278"/>
      <c r="DP349" s="278"/>
      <c r="DQ349" s="278"/>
      <c r="DR349" s="278"/>
      <c r="DS349" s="278"/>
      <c r="DT349" s="278"/>
      <c r="DU349" s="278"/>
      <c r="DV349" s="278"/>
      <c r="DW349" s="278"/>
      <c r="DX349" s="278"/>
      <c r="DY349" s="278"/>
      <c r="DZ349" s="278"/>
      <c r="EA349" s="278"/>
      <c r="EB349" s="278"/>
      <c r="EC349" s="278"/>
      <c r="ED349" s="278"/>
      <c r="EE349" s="278"/>
      <c r="EF349" s="278"/>
      <c r="EG349" s="278"/>
      <c r="EH349" s="278"/>
      <c r="EI349" s="278"/>
      <c r="EJ349" s="278"/>
      <c r="EK349" s="278"/>
      <c r="EL349" s="278"/>
      <c r="EM349" s="278"/>
      <c r="EN349" s="278"/>
      <c r="EO349" s="278"/>
      <c r="EP349" s="278"/>
      <c r="EQ349" s="278"/>
      <c r="ER349" s="278"/>
      <c r="ES349" s="278"/>
      <c r="ET349" s="278"/>
      <c r="EU349" s="278"/>
      <c r="EV349" s="278"/>
      <c r="EW349" s="278"/>
      <c r="EX349" s="278"/>
      <c r="EY349" s="278"/>
      <c r="EZ349" s="278"/>
      <c r="FA349" s="278"/>
      <c r="FB349" s="278"/>
      <c r="FC349" s="278"/>
      <c r="FD349" s="278"/>
      <c r="FE349" s="278"/>
      <c r="FF349" s="278"/>
      <c r="FG349" s="278"/>
      <c r="FH349" s="278"/>
      <c r="FI349" s="278"/>
      <c r="FJ349" s="278"/>
      <c r="FK349" s="278"/>
      <c r="FL349" s="278"/>
      <c r="FM349" s="278"/>
      <c r="FN349" s="278"/>
      <c r="FO349" s="278"/>
      <c r="FP349" s="278"/>
      <c r="FQ349" s="278"/>
      <c r="FR349" s="278"/>
      <c r="FS349" s="278"/>
      <c r="FT349" s="278"/>
      <c r="FU349" s="278"/>
      <c r="FV349" s="278"/>
      <c r="FW349" s="278"/>
      <c r="FX349" s="278"/>
      <c r="FY349" s="278"/>
      <c r="FZ349" s="278"/>
      <c r="GA349" s="278"/>
      <c r="GB349" s="278"/>
      <c r="GC349" s="278"/>
      <c r="GD349" s="278"/>
      <c r="GE349" s="278"/>
      <c r="GF349" s="278"/>
      <c r="GG349" s="278"/>
      <c r="GH349" s="278"/>
      <c r="GI349" s="278"/>
      <c r="GJ349" s="278"/>
      <c r="GK349" s="278"/>
      <c r="GL349" s="278"/>
      <c r="GM349" s="278"/>
      <c r="GN349" s="278"/>
      <c r="GO349" s="278"/>
      <c r="GP349" s="278"/>
      <c r="GQ349" s="278"/>
      <c r="GR349" s="278"/>
      <c r="GS349" s="278"/>
      <c r="GT349" s="278"/>
      <c r="GU349" s="278"/>
      <c r="GV349" s="278"/>
      <c r="GW349" s="278"/>
      <c r="GX349" s="278"/>
      <c r="GY349" s="278"/>
      <c r="GZ349" s="278"/>
      <c r="HA349" s="278"/>
      <c r="HB349" s="278"/>
      <c r="HC349" s="278"/>
      <c r="HD349" s="278"/>
      <c r="HE349" s="278"/>
      <c r="HF349" s="278"/>
      <c r="HG349" s="278"/>
      <c r="HH349" s="278"/>
      <c r="HI349" s="278"/>
      <c r="HJ349" s="278"/>
      <c r="HK349" s="278"/>
      <c r="HL349" s="278"/>
      <c r="HM349" s="278"/>
      <c r="HN349" s="278"/>
      <c r="HO349" s="278"/>
      <c r="HP349" s="278"/>
      <c r="HQ349" s="278"/>
      <c r="HR349" s="278"/>
      <c r="HS349" s="278"/>
      <c r="HT349" s="278"/>
      <c r="HU349" s="278"/>
      <c r="HV349" s="278"/>
      <c r="HW349" s="278"/>
      <c r="HX349" s="278"/>
      <c r="HY349" s="278"/>
      <c r="HZ349" s="278"/>
      <c r="IA349" s="278"/>
      <c r="IB349" s="278"/>
      <c r="IC349" s="278"/>
      <c r="ID349" s="278"/>
      <c r="IE349" s="278"/>
      <c r="IF349" s="278"/>
      <c r="IG349" s="278"/>
      <c r="IH349" s="278"/>
      <c r="II349" s="278"/>
      <c r="IJ349" s="278"/>
      <c r="IK349" s="278"/>
      <c r="IL349" s="278"/>
      <c r="IM349" s="278"/>
      <c r="IN349" s="278"/>
      <c r="IO349" s="278"/>
      <c r="IP349" s="278"/>
      <c r="IQ349" s="278"/>
    </row>
    <row r="350" spans="1:251" s="41" customFormat="1" ht="14" customHeight="1" x14ac:dyDescent="0.3">
      <c r="A350" s="39" t="s">
        <v>704</v>
      </c>
      <c r="B350" s="71" t="s">
        <v>606</v>
      </c>
      <c r="C350" s="165">
        <v>2018</v>
      </c>
      <c r="D350" s="71" t="s">
        <v>603</v>
      </c>
      <c r="E350" s="41" t="s">
        <v>665</v>
      </c>
      <c r="F350" s="39">
        <v>250507</v>
      </c>
      <c r="G350" s="39">
        <v>-0.9</v>
      </c>
      <c r="H350" s="314"/>
      <c r="I350" s="314"/>
      <c r="J350" s="314"/>
      <c r="K350" s="41" t="s">
        <v>129</v>
      </c>
      <c r="M350" s="41" t="s">
        <v>244</v>
      </c>
      <c r="N350" s="42" t="s">
        <v>485</v>
      </c>
      <c r="O350" s="71" t="s">
        <v>169</v>
      </c>
    </row>
    <row r="351" spans="1:251" s="41" customFormat="1" ht="14" customHeight="1" x14ac:dyDescent="0.3">
      <c r="A351" s="39" t="s">
        <v>672</v>
      </c>
      <c r="B351" s="71" t="s">
        <v>606</v>
      </c>
      <c r="C351" s="165">
        <v>2018</v>
      </c>
      <c r="D351" s="71" t="s">
        <v>633</v>
      </c>
      <c r="E351" s="41" t="s">
        <v>665</v>
      </c>
      <c r="F351" s="39">
        <v>250507</v>
      </c>
      <c r="G351" s="39">
        <v>-1.1000000000000001</v>
      </c>
      <c r="H351" s="314"/>
      <c r="I351" s="314"/>
      <c r="J351" s="314"/>
      <c r="K351" s="41" t="s">
        <v>129</v>
      </c>
      <c r="M351" s="41" t="s">
        <v>244</v>
      </c>
      <c r="N351" s="42" t="s">
        <v>485</v>
      </c>
      <c r="O351" s="71" t="s">
        <v>169</v>
      </c>
    </row>
    <row r="352" spans="1:251" s="41" customFormat="1" ht="14" customHeight="1" x14ac:dyDescent="0.3">
      <c r="A352" s="39">
        <v>2.35</v>
      </c>
      <c r="B352" s="71" t="s">
        <v>606</v>
      </c>
      <c r="C352" s="165">
        <v>2018</v>
      </c>
      <c r="D352" s="71" t="s">
        <v>645</v>
      </c>
      <c r="E352" s="41" t="s">
        <v>665</v>
      </c>
      <c r="F352" s="39">
        <v>250507</v>
      </c>
      <c r="G352" s="39"/>
      <c r="H352" s="314"/>
      <c r="I352" s="314"/>
      <c r="J352" s="314"/>
      <c r="K352" s="41" t="s">
        <v>129</v>
      </c>
      <c r="M352" s="41" t="s">
        <v>245</v>
      </c>
      <c r="N352" s="42" t="s">
        <v>485</v>
      </c>
      <c r="O352" s="71" t="s">
        <v>169</v>
      </c>
    </row>
    <row r="353" spans="1:251" s="41" customFormat="1" ht="14" customHeight="1" x14ac:dyDescent="0.3">
      <c r="A353" s="39">
        <v>1.92</v>
      </c>
      <c r="B353" s="71" t="s">
        <v>606</v>
      </c>
      <c r="C353" s="165">
        <v>2018</v>
      </c>
      <c r="D353" s="71" t="s">
        <v>658</v>
      </c>
      <c r="E353" s="41" t="s">
        <v>665</v>
      </c>
      <c r="F353" s="39">
        <v>250507</v>
      </c>
      <c r="G353" s="39" t="s">
        <v>656</v>
      </c>
      <c r="H353" s="314"/>
      <c r="I353" s="314"/>
      <c r="J353" s="314"/>
      <c r="K353" s="41" t="s">
        <v>129</v>
      </c>
      <c r="M353" s="41" t="s">
        <v>246</v>
      </c>
      <c r="N353" s="42" t="s">
        <v>485</v>
      </c>
      <c r="O353" s="71" t="s">
        <v>169</v>
      </c>
    </row>
    <row r="354" spans="1:251" s="41" customFormat="1" ht="14" customHeight="1" x14ac:dyDescent="0.3">
      <c r="A354" s="280" t="s">
        <v>703</v>
      </c>
      <c r="B354" s="71" t="s">
        <v>642</v>
      </c>
      <c r="C354" s="165">
        <v>1983</v>
      </c>
      <c r="D354" s="71" t="s">
        <v>633</v>
      </c>
      <c r="E354" s="41" t="s">
        <v>665</v>
      </c>
      <c r="F354" s="39">
        <v>250507</v>
      </c>
      <c r="G354" s="39">
        <v>-0.5</v>
      </c>
      <c r="H354" s="314"/>
      <c r="I354" s="314"/>
      <c r="J354" s="314"/>
      <c r="K354" s="41" t="s">
        <v>129</v>
      </c>
      <c r="M354" s="41" t="s">
        <v>244</v>
      </c>
      <c r="N354" s="42" t="s">
        <v>301</v>
      </c>
      <c r="O354" s="71" t="s">
        <v>169</v>
      </c>
    </row>
    <row r="355" spans="1:251" s="41" customFormat="1" ht="14" customHeight="1" x14ac:dyDescent="0.3">
      <c r="A355" s="39">
        <v>8.58</v>
      </c>
      <c r="B355" s="71" t="s">
        <v>642</v>
      </c>
      <c r="C355" s="165">
        <v>1983</v>
      </c>
      <c r="D355" s="71" t="s">
        <v>654</v>
      </c>
      <c r="E355" s="41" t="s">
        <v>665</v>
      </c>
      <c r="F355" s="39">
        <v>250507</v>
      </c>
      <c r="G355" s="39"/>
      <c r="H355" s="314"/>
      <c r="I355" s="314"/>
      <c r="J355" s="314"/>
      <c r="K355" s="41" t="s">
        <v>129</v>
      </c>
      <c r="M355" s="41" t="s">
        <v>245</v>
      </c>
      <c r="N355" s="42" t="s">
        <v>301</v>
      </c>
      <c r="O355" s="71" t="s">
        <v>169</v>
      </c>
    </row>
    <row r="356" spans="1:251" s="41" customFormat="1" ht="14" customHeight="1" x14ac:dyDescent="0.3">
      <c r="A356" s="39">
        <v>3.94</v>
      </c>
      <c r="B356" s="71" t="s">
        <v>642</v>
      </c>
      <c r="C356" s="165">
        <v>1983</v>
      </c>
      <c r="D356" s="71" t="s">
        <v>655</v>
      </c>
      <c r="E356" s="41" t="s">
        <v>665</v>
      </c>
      <c r="F356" s="39">
        <v>250507</v>
      </c>
      <c r="G356" s="39" t="s">
        <v>656</v>
      </c>
      <c r="H356" s="314"/>
      <c r="I356" s="314"/>
      <c r="J356" s="314"/>
      <c r="K356" s="41" t="s">
        <v>129</v>
      </c>
      <c r="M356" s="41" t="s">
        <v>246</v>
      </c>
      <c r="N356" s="42" t="s">
        <v>301</v>
      </c>
      <c r="O356" s="71" t="s">
        <v>169</v>
      </c>
    </row>
    <row r="357" spans="1:251" s="41" customFormat="1" ht="14" customHeight="1" x14ac:dyDescent="0.3">
      <c r="A357" s="276" t="s">
        <v>502</v>
      </c>
      <c r="B357" s="276" t="s">
        <v>503</v>
      </c>
      <c r="C357" s="276">
        <v>2008</v>
      </c>
      <c r="D357" s="276" t="s">
        <v>471</v>
      </c>
      <c r="E357" s="42" t="s">
        <v>472</v>
      </c>
      <c r="F357" s="42">
        <v>250505</v>
      </c>
      <c r="G357" s="278"/>
      <c r="H357" s="318">
        <v>271</v>
      </c>
      <c r="I357" s="318">
        <v>64</v>
      </c>
      <c r="J357" s="314"/>
      <c r="K357" s="39" t="s">
        <v>129</v>
      </c>
      <c r="L357" s="278"/>
      <c r="M357" s="39" t="s">
        <v>244</v>
      </c>
      <c r="N357" s="276" t="s">
        <v>504</v>
      </c>
      <c r="O357" s="42" t="s">
        <v>169</v>
      </c>
      <c r="P357" s="278"/>
      <c r="Q357" s="278"/>
      <c r="R357" s="278"/>
      <c r="S357" s="42"/>
      <c r="T357" s="278">
        <v>1</v>
      </c>
      <c r="U357" s="278"/>
      <c r="V357" s="278"/>
      <c r="W357" s="278"/>
      <c r="X357" s="278"/>
      <c r="Y357" s="278"/>
      <c r="Z357" s="278"/>
      <c r="AA357" s="278"/>
      <c r="AB357" s="278"/>
      <c r="AC357" s="278"/>
      <c r="AD357" s="278"/>
      <c r="AE357" s="278"/>
      <c r="AF357" s="278"/>
      <c r="AG357" s="278"/>
      <c r="AH357" s="278"/>
      <c r="AI357" s="278"/>
      <c r="AJ357" s="278"/>
      <c r="AK357" s="278"/>
      <c r="AL357" s="278"/>
      <c r="AM357" s="278"/>
      <c r="AN357" s="278"/>
      <c r="AO357" s="278"/>
      <c r="AP357" s="278"/>
      <c r="AQ357" s="278"/>
      <c r="AR357" s="278"/>
      <c r="AS357" s="278"/>
      <c r="AT357" s="278"/>
      <c r="AU357" s="278"/>
      <c r="AV357" s="278"/>
      <c r="AW357" s="278"/>
      <c r="AX357" s="278"/>
      <c r="AY357" s="278"/>
      <c r="AZ357" s="278"/>
      <c r="BA357" s="278"/>
      <c r="BB357" s="278"/>
      <c r="BC357" s="278"/>
      <c r="BD357" s="278"/>
      <c r="BE357" s="278"/>
      <c r="BF357" s="278"/>
      <c r="BG357" s="278"/>
      <c r="BH357" s="278"/>
      <c r="BI357" s="278"/>
      <c r="BJ357" s="278"/>
      <c r="BK357" s="278"/>
      <c r="BL357" s="278"/>
      <c r="BM357" s="278"/>
      <c r="BN357" s="278"/>
      <c r="BO357" s="278"/>
      <c r="BP357" s="278"/>
      <c r="BQ357" s="278"/>
      <c r="BR357" s="278"/>
      <c r="BS357" s="278"/>
      <c r="BT357" s="278"/>
      <c r="BU357" s="278"/>
      <c r="BV357" s="278"/>
      <c r="BW357" s="278"/>
      <c r="BX357" s="278"/>
      <c r="BY357" s="278"/>
      <c r="BZ357" s="278"/>
      <c r="CA357" s="278"/>
      <c r="CB357" s="278"/>
      <c r="CC357" s="278"/>
      <c r="CD357" s="278"/>
      <c r="CE357" s="278"/>
      <c r="CF357" s="278"/>
      <c r="CG357" s="278"/>
      <c r="CH357" s="278"/>
      <c r="CI357" s="278"/>
      <c r="CJ357" s="278"/>
      <c r="CK357" s="278"/>
      <c r="CL357" s="278"/>
      <c r="CM357" s="278"/>
      <c r="CN357" s="278"/>
      <c r="CO357" s="278"/>
      <c r="CP357" s="278"/>
      <c r="CQ357" s="278"/>
      <c r="CR357" s="278"/>
      <c r="CS357" s="278"/>
      <c r="CT357" s="278"/>
      <c r="CU357" s="278"/>
      <c r="CV357" s="278"/>
      <c r="CW357" s="278"/>
      <c r="CX357" s="278"/>
      <c r="CY357" s="278"/>
      <c r="CZ357" s="278"/>
      <c r="DA357" s="278"/>
      <c r="DB357" s="278"/>
      <c r="DC357" s="278"/>
      <c r="DD357" s="278"/>
      <c r="DE357" s="278"/>
      <c r="DF357" s="278"/>
      <c r="DG357" s="278"/>
      <c r="DH357" s="278"/>
      <c r="DI357" s="278"/>
      <c r="DJ357" s="278"/>
      <c r="DK357" s="278"/>
      <c r="DL357" s="278"/>
      <c r="DM357" s="278"/>
      <c r="DN357" s="278"/>
      <c r="DO357" s="278"/>
      <c r="DP357" s="278"/>
      <c r="DQ357" s="278"/>
      <c r="DR357" s="278"/>
      <c r="DS357" s="278"/>
      <c r="DT357" s="278"/>
      <c r="DU357" s="278"/>
      <c r="DV357" s="278"/>
      <c r="DW357" s="278"/>
      <c r="DX357" s="278"/>
      <c r="DY357" s="278"/>
      <c r="DZ357" s="278"/>
      <c r="EA357" s="278"/>
      <c r="EB357" s="278"/>
      <c r="EC357" s="278"/>
      <c r="ED357" s="278"/>
      <c r="EE357" s="278"/>
      <c r="EF357" s="278"/>
      <c r="EG357" s="278"/>
      <c r="EH357" s="278"/>
      <c r="EI357" s="278"/>
      <c r="EJ357" s="278"/>
      <c r="EK357" s="278"/>
      <c r="EL357" s="278"/>
      <c r="EM357" s="278"/>
      <c r="EN357" s="278"/>
      <c r="EO357" s="278"/>
      <c r="EP357" s="278"/>
      <c r="EQ357" s="278"/>
      <c r="ER357" s="278"/>
      <c r="ES357" s="278"/>
      <c r="ET357" s="278"/>
      <c r="EU357" s="278"/>
      <c r="EV357" s="278"/>
      <c r="EW357" s="278"/>
      <c r="EX357" s="278"/>
      <c r="EY357" s="278"/>
      <c r="EZ357" s="278"/>
      <c r="FA357" s="278"/>
      <c r="FB357" s="278"/>
      <c r="FC357" s="278"/>
      <c r="FD357" s="278"/>
      <c r="FE357" s="278"/>
      <c r="FF357" s="278"/>
      <c r="FG357" s="278"/>
      <c r="FH357" s="278"/>
      <c r="FI357" s="278"/>
      <c r="FJ357" s="278"/>
      <c r="FK357" s="278"/>
      <c r="FL357" s="278"/>
      <c r="FM357" s="278"/>
      <c r="FN357" s="278"/>
      <c r="FO357" s="278"/>
      <c r="FP357" s="278"/>
      <c r="FQ357" s="278"/>
      <c r="FR357" s="278"/>
      <c r="FS357" s="278"/>
      <c r="FT357" s="278"/>
      <c r="FU357" s="278"/>
      <c r="FV357" s="278"/>
      <c r="FW357" s="278"/>
      <c r="FX357" s="278"/>
      <c r="FY357" s="278"/>
      <c r="FZ357" s="278"/>
      <c r="GA357" s="278"/>
      <c r="GB357" s="278"/>
      <c r="GC357" s="278"/>
      <c r="GD357" s="278"/>
      <c r="GE357" s="278"/>
      <c r="GF357" s="278"/>
      <c r="GG357" s="278"/>
      <c r="GH357" s="278"/>
      <c r="GI357" s="278"/>
      <c r="GJ357" s="278"/>
      <c r="GK357" s="278"/>
      <c r="GL357" s="278"/>
      <c r="GM357" s="278"/>
      <c r="GN357" s="278"/>
      <c r="GO357" s="278"/>
      <c r="GP357" s="278"/>
      <c r="GQ357" s="278"/>
      <c r="GR357" s="278"/>
      <c r="GS357" s="278"/>
      <c r="GT357" s="278"/>
      <c r="GU357" s="278"/>
      <c r="GV357" s="278"/>
      <c r="GW357" s="278"/>
      <c r="GX357" s="278"/>
      <c r="GY357" s="278"/>
      <c r="GZ357" s="278"/>
      <c r="HA357" s="278"/>
      <c r="HB357" s="278"/>
      <c r="HC357" s="278"/>
      <c r="HD357" s="278"/>
      <c r="HE357" s="278"/>
      <c r="HF357" s="278"/>
      <c r="HG357" s="278"/>
      <c r="HH357" s="278"/>
      <c r="HI357" s="278"/>
      <c r="HJ357" s="278"/>
      <c r="HK357" s="278"/>
      <c r="HL357" s="278"/>
      <c r="HM357" s="278"/>
      <c r="HN357" s="278"/>
      <c r="HO357" s="278"/>
      <c r="HP357" s="278"/>
      <c r="HQ357" s="278"/>
      <c r="HR357" s="278"/>
      <c r="HS357" s="278"/>
      <c r="HT357" s="278"/>
      <c r="HU357" s="278"/>
      <c r="HV357" s="278"/>
      <c r="HW357" s="278"/>
      <c r="HX357" s="278"/>
      <c r="HY357" s="278"/>
      <c r="HZ357" s="278"/>
      <c r="IA357" s="278"/>
      <c r="IB357" s="278"/>
      <c r="IC357" s="278"/>
      <c r="ID357" s="278"/>
      <c r="IE357" s="278"/>
      <c r="IF357" s="278"/>
      <c r="IG357" s="278"/>
      <c r="IH357" s="278"/>
      <c r="II357" s="278"/>
      <c r="IJ357" s="278"/>
      <c r="IK357" s="278"/>
      <c r="IL357" s="278"/>
      <c r="IM357" s="278"/>
      <c r="IN357" s="278"/>
      <c r="IO357" s="278"/>
      <c r="IP357" s="278"/>
      <c r="IQ357" s="278"/>
    </row>
    <row r="358" spans="1:251" s="41" customFormat="1" ht="14" customHeight="1" x14ac:dyDescent="0.3">
      <c r="A358" s="42" t="s">
        <v>702</v>
      </c>
      <c r="B358" s="71" t="s">
        <v>607</v>
      </c>
      <c r="C358" s="165">
        <v>2017</v>
      </c>
      <c r="D358" s="71" t="s">
        <v>603</v>
      </c>
      <c r="E358" s="41" t="s">
        <v>665</v>
      </c>
      <c r="F358" s="39">
        <v>250507</v>
      </c>
      <c r="G358" s="42">
        <v>-1.7</v>
      </c>
      <c r="H358" s="314"/>
      <c r="I358" s="314"/>
      <c r="J358" s="314"/>
      <c r="K358" s="41" t="s">
        <v>130</v>
      </c>
      <c r="M358" s="41" t="s">
        <v>244</v>
      </c>
      <c r="N358" s="42" t="s">
        <v>507</v>
      </c>
      <c r="O358" s="71" t="s">
        <v>169</v>
      </c>
    </row>
    <row r="359" spans="1:251" s="41" customFormat="1" ht="14" customHeight="1" x14ac:dyDescent="0.3">
      <c r="A359" s="281" t="s">
        <v>692</v>
      </c>
      <c r="B359" s="71" t="s">
        <v>607</v>
      </c>
      <c r="C359" s="165">
        <v>2017</v>
      </c>
      <c r="D359" s="71" t="s">
        <v>633</v>
      </c>
      <c r="E359" s="41" t="s">
        <v>665</v>
      </c>
      <c r="F359" s="39">
        <v>250507</v>
      </c>
      <c r="G359" s="42">
        <v>-1.1000000000000001</v>
      </c>
      <c r="H359" s="314"/>
      <c r="I359" s="314"/>
      <c r="J359" s="314"/>
      <c r="K359" s="41" t="s">
        <v>130</v>
      </c>
      <c r="M359" s="41" t="s">
        <v>244</v>
      </c>
      <c r="N359" s="42" t="s">
        <v>507</v>
      </c>
      <c r="O359" s="71" t="s">
        <v>169</v>
      </c>
    </row>
    <row r="360" spans="1:251" s="41" customFormat="1" ht="14" customHeight="1" x14ac:dyDescent="0.3">
      <c r="A360" s="42">
        <v>2.3199999999999998</v>
      </c>
      <c r="B360" s="71" t="s">
        <v>607</v>
      </c>
      <c r="C360" s="165">
        <v>2017</v>
      </c>
      <c r="D360" s="71" t="s">
        <v>645</v>
      </c>
      <c r="E360" s="41" t="s">
        <v>665</v>
      </c>
      <c r="F360" s="39">
        <v>250507</v>
      </c>
      <c r="G360" s="42"/>
      <c r="H360" s="314"/>
      <c r="I360" s="314"/>
      <c r="J360" s="314"/>
      <c r="K360" s="41" t="s">
        <v>130</v>
      </c>
      <c r="M360" s="41" t="s">
        <v>245</v>
      </c>
      <c r="N360" s="42" t="s">
        <v>507</v>
      </c>
      <c r="O360" s="71" t="s">
        <v>169</v>
      </c>
    </row>
    <row r="361" spans="1:251" s="41" customFormat="1" ht="14" customHeight="1" x14ac:dyDescent="0.3">
      <c r="A361" s="42">
        <v>1.83</v>
      </c>
      <c r="B361" s="71" t="s">
        <v>607</v>
      </c>
      <c r="C361" s="165">
        <v>2017</v>
      </c>
      <c r="D361" s="71" t="s">
        <v>658</v>
      </c>
      <c r="E361" s="41" t="s">
        <v>665</v>
      </c>
      <c r="F361" s="39">
        <v>250507</v>
      </c>
      <c r="G361" s="39" t="s">
        <v>656</v>
      </c>
      <c r="H361" s="314"/>
      <c r="I361" s="314"/>
      <c r="J361" s="314"/>
      <c r="K361" s="41" t="s">
        <v>130</v>
      </c>
      <c r="M361" s="41" t="s">
        <v>246</v>
      </c>
      <c r="N361" s="42" t="s">
        <v>507</v>
      </c>
      <c r="O361" s="71" t="s">
        <v>169</v>
      </c>
    </row>
    <row r="362" spans="1:251" s="41" customFormat="1" ht="14" customHeight="1" x14ac:dyDescent="0.3">
      <c r="A362" s="39" t="s">
        <v>700</v>
      </c>
      <c r="B362" s="71" t="s">
        <v>605</v>
      </c>
      <c r="C362" s="165">
        <v>2017</v>
      </c>
      <c r="D362" s="71" t="s">
        <v>603</v>
      </c>
      <c r="E362" s="41" t="s">
        <v>665</v>
      </c>
      <c r="F362" s="39">
        <v>250507</v>
      </c>
      <c r="G362" s="39">
        <v>-0.9</v>
      </c>
      <c r="H362" s="314"/>
      <c r="I362" s="314"/>
      <c r="J362" s="314"/>
      <c r="K362" s="41" t="s">
        <v>129</v>
      </c>
      <c r="M362" s="41" t="s">
        <v>244</v>
      </c>
      <c r="N362" s="42" t="s">
        <v>485</v>
      </c>
      <c r="O362" s="71" t="s">
        <v>169</v>
      </c>
    </row>
    <row r="363" spans="1:251" s="41" customFormat="1" ht="14" customHeight="1" x14ac:dyDescent="0.3">
      <c r="A363" s="39" t="s">
        <v>701</v>
      </c>
      <c r="B363" s="71" t="s">
        <v>605</v>
      </c>
      <c r="C363" s="165">
        <v>2017</v>
      </c>
      <c r="D363" s="71" t="s">
        <v>633</v>
      </c>
      <c r="E363" s="41" t="s">
        <v>665</v>
      </c>
      <c r="F363" s="39">
        <v>250507</v>
      </c>
      <c r="G363" s="39">
        <v>-0.9</v>
      </c>
      <c r="H363" s="314"/>
      <c r="I363" s="314"/>
      <c r="J363" s="314"/>
      <c r="K363" s="41" t="s">
        <v>129</v>
      </c>
      <c r="M363" s="41" t="s">
        <v>244</v>
      </c>
      <c r="N363" s="42" t="s">
        <v>485</v>
      </c>
      <c r="O363" s="71" t="s">
        <v>169</v>
      </c>
    </row>
    <row r="364" spans="1:251" s="41" customFormat="1" ht="14" customHeight="1" x14ac:dyDescent="0.3">
      <c r="A364" s="39">
        <v>4.1399999999999997</v>
      </c>
      <c r="B364" s="71" t="s">
        <v>605</v>
      </c>
      <c r="C364" s="165">
        <v>2017</v>
      </c>
      <c r="D364" s="71" t="s">
        <v>645</v>
      </c>
      <c r="E364" s="41" t="s">
        <v>665</v>
      </c>
      <c r="F364" s="39">
        <v>250507</v>
      </c>
      <c r="G364" s="39"/>
      <c r="H364" s="314"/>
      <c r="I364" s="314"/>
      <c r="J364" s="314"/>
      <c r="K364" s="41" t="s">
        <v>129</v>
      </c>
      <c r="M364" s="41" t="s">
        <v>245</v>
      </c>
      <c r="N364" s="42" t="s">
        <v>485</v>
      </c>
      <c r="O364" s="71" t="s">
        <v>169</v>
      </c>
    </row>
    <row r="365" spans="1:251" s="41" customFormat="1" ht="14" customHeight="1" x14ac:dyDescent="0.3">
      <c r="A365" s="39">
        <v>1.98</v>
      </c>
      <c r="B365" s="71" t="s">
        <v>605</v>
      </c>
      <c r="C365" s="165">
        <v>2017</v>
      </c>
      <c r="D365" s="71" t="s">
        <v>658</v>
      </c>
      <c r="E365" s="41" t="s">
        <v>665</v>
      </c>
      <c r="F365" s="39">
        <v>250507</v>
      </c>
      <c r="G365" s="39" t="s">
        <v>656</v>
      </c>
      <c r="H365" s="314"/>
      <c r="I365" s="314"/>
      <c r="J365" s="314"/>
      <c r="K365" s="41" t="s">
        <v>129</v>
      </c>
      <c r="M365" s="41" t="s">
        <v>246</v>
      </c>
      <c r="N365" s="42" t="s">
        <v>485</v>
      </c>
      <c r="O365" s="71" t="s">
        <v>169</v>
      </c>
    </row>
    <row r="366" spans="1:251" s="41" customFormat="1" ht="14" customHeight="1" x14ac:dyDescent="0.3">
      <c r="A366" s="42" t="s">
        <v>698</v>
      </c>
      <c r="B366" s="71" t="s">
        <v>625</v>
      </c>
      <c r="C366" s="165">
        <v>2013</v>
      </c>
      <c r="D366" s="71" t="s">
        <v>603</v>
      </c>
      <c r="E366" s="41" t="s">
        <v>665</v>
      </c>
      <c r="F366" s="39">
        <v>250507</v>
      </c>
      <c r="G366" s="42">
        <v>-1.4</v>
      </c>
      <c r="H366" s="314"/>
      <c r="I366" s="314"/>
      <c r="J366" s="314"/>
      <c r="K366" s="41" t="s">
        <v>130</v>
      </c>
      <c r="M366" s="41" t="s">
        <v>244</v>
      </c>
      <c r="N366" s="42" t="s">
        <v>152</v>
      </c>
      <c r="O366" s="71" t="s">
        <v>169</v>
      </c>
    </row>
    <row r="367" spans="1:251" s="41" customFormat="1" ht="14" customHeight="1" x14ac:dyDescent="0.3">
      <c r="A367" s="42" t="s">
        <v>699</v>
      </c>
      <c r="B367" s="71" t="s">
        <v>625</v>
      </c>
      <c r="C367" s="165">
        <v>2013</v>
      </c>
      <c r="D367" s="71" t="s">
        <v>633</v>
      </c>
      <c r="E367" s="41" t="s">
        <v>665</v>
      </c>
      <c r="F367" s="39">
        <v>250507</v>
      </c>
      <c r="G367" s="42">
        <v>-0.9</v>
      </c>
      <c r="H367" s="314"/>
      <c r="I367" s="314"/>
      <c r="J367" s="314"/>
      <c r="K367" s="41" t="s">
        <v>130</v>
      </c>
      <c r="M367" s="41" t="s">
        <v>244</v>
      </c>
      <c r="N367" s="42" t="s">
        <v>152</v>
      </c>
      <c r="O367" s="71" t="s">
        <v>169</v>
      </c>
    </row>
    <row r="368" spans="1:251" s="41" customFormat="1" ht="14" customHeight="1" x14ac:dyDescent="0.3">
      <c r="A368" s="42">
        <v>4.24</v>
      </c>
      <c r="B368" s="71" t="s">
        <v>625</v>
      </c>
      <c r="C368" s="165">
        <v>2013</v>
      </c>
      <c r="D368" s="71" t="s">
        <v>645</v>
      </c>
      <c r="E368" s="41" t="s">
        <v>665</v>
      </c>
      <c r="F368" s="39">
        <v>250507</v>
      </c>
      <c r="G368" s="282"/>
      <c r="H368" s="314"/>
      <c r="I368" s="314"/>
      <c r="J368" s="314"/>
      <c r="K368" s="41" t="s">
        <v>130</v>
      </c>
      <c r="M368" s="41" t="s">
        <v>245</v>
      </c>
      <c r="N368" s="42" t="s">
        <v>152</v>
      </c>
      <c r="O368" s="71" t="s">
        <v>169</v>
      </c>
    </row>
    <row r="369" spans="1:251" s="41" customFormat="1" ht="14" customHeight="1" x14ac:dyDescent="0.3">
      <c r="A369" s="42">
        <v>2.62</v>
      </c>
      <c r="B369" s="71" t="s">
        <v>625</v>
      </c>
      <c r="C369" s="165">
        <v>2013</v>
      </c>
      <c r="D369" s="71" t="s">
        <v>658</v>
      </c>
      <c r="E369" s="41" t="s">
        <v>665</v>
      </c>
      <c r="F369" s="39">
        <v>250507</v>
      </c>
      <c r="G369" s="39" t="s">
        <v>656</v>
      </c>
      <c r="H369" s="314"/>
      <c r="I369" s="314"/>
      <c r="J369" s="314"/>
      <c r="K369" s="41" t="s">
        <v>130</v>
      </c>
      <c r="M369" s="41" t="s">
        <v>246</v>
      </c>
      <c r="N369" s="42" t="s">
        <v>152</v>
      </c>
      <c r="O369" s="71" t="s">
        <v>169</v>
      </c>
    </row>
    <row r="370" spans="1:251" s="41" customFormat="1" ht="14" customHeight="1" x14ac:dyDescent="0.3">
      <c r="A370" s="281" t="s">
        <v>696</v>
      </c>
      <c r="B370" s="71" t="s">
        <v>639</v>
      </c>
      <c r="C370" s="165">
        <v>2016</v>
      </c>
      <c r="D370" s="71" t="s">
        <v>633</v>
      </c>
      <c r="E370" s="41" t="s">
        <v>665</v>
      </c>
      <c r="F370" s="39">
        <v>250507</v>
      </c>
      <c r="G370" s="42">
        <v>-1.6</v>
      </c>
      <c r="H370" s="314"/>
      <c r="I370" s="314"/>
      <c r="J370" s="314"/>
      <c r="K370" s="41" t="s">
        <v>129</v>
      </c>
      <c r="M370" s="41" t="s">
        <v>244</v>
      </c>
      <c r="N370" s="42" t="s">
        <v>485</v>
      </c>
      <c r="O370" s="71" t="s">
        <v>169</v>
      </c>
    </row>
    <row r="371" spans="1:251" s="41" customFormat="1" ht="14" customHeight="1" x14ac:dyDescent="0.3">
      <c r="A371" s="281" t="s">
        <v>697</v>
      </c>
      <c r="B371" s="71" t="s">
        <v>639</v>
      </c>
      <c r="C371" s="165">
        <v>2016</v>
      </c>
      <c r="D371" s="71" t="s">
        <v>644</v>
      </c>
      <c r="E371" s="41" t="s">
        <v>665</v>
      </c>
      <c r="F371" s="39">
        <v>250507</v>
      </c>
      <c r="G371" s="42">
        <v>-0.7</v>
      </c>
      <c r="H371" s="314"/>
      <c r="I371" s="314"/>
      <c r="J371" s="314"/>
      <c r="K371" s="41" t="s">
        <v>129</v>
      </c>
      <c r="M371" s="41" t="s">
        <v>244</v>
      </c>
      <c r="N371" s="42" t="s">
        <v>485</v>
      </c>
      <c r="O371" s="71" t="s">
        <v>169</v>
      </c>
    </row>
    <row r="372" spans="1:251" s="41" customFormat="1" ht="14" customHeight="1" x14ac:dyDescent="0.3">
      <c r="A372" s="283">
        <v>3.3</v>
      </c>
      <c r="B372" s="71" t="s">
        <v>639</v>
      </c>
      <c r="C372" s="165">
        <v>2016</v>
      </c>
      <c r="D372" s="71" t="s">
        <v>645</v>
      </c>
      <c r="E372" s="41" t="s">
        <v>665</v>
      </c>
      <c r="F372" s="39">
        <v>250507</v>
      </c>
      <c r="G372" s="282"/>
      <c r="H372" s="314"/>
      <c r="I372" s="314"/>
      <c r="J372" s="314"/>
      <c r="K372" s="41" t="s">
        <v>129</v>
      </c>
      <c r="M372" s="41" t="s">
        <v>245</v>
      </c>
      <c r="N372" s="42" t="s">
        <v>485</v>
      </c>
      <c r="O372" s="71" t="s">
        <v>169</v>
      </c>
    </row>
    <row r="373" spans="1:251" s="41" customFormat="1" ht="14" customHeight="1" x14ac:dyDescent="0.3">
      <c r="A373" s="283">
        <v>2.61</v>
      </c>
      <c r="B373" s="71" t="s">
        <v>639</v>
      </c>
      <c r="C373" s="165">
        <v>2016</v>
      </c>
      <c r="D373" s="71" t="s">
        <v>658</v>
      </c>
      <c r="E373" s="41" t="s">
        <v>665</v>
      </c>
      <c r="F373" s="39">
        <v>250507</v>
      </c>
      <c r="G373" s="39" t="s">
        <v>656</v>
      </c>
      <c r="H373" s="314"/>
      <c r="I373" s="314"/>
      <c r="J373" s="314"/>
      <c r="K373" s="41" t="s">
        <v>129</v>
      </c>
      <c r="M373" s="41" t="s">
        <v>246</v>
      </c>
      <c r="N373" s="42" t="s">
        <v>485</v>
      </c>
      <c r="O373" s="71" t="s">
        <v>169</v>
      </c>
    </row>
    <row r="374" spans="1:251" s="41" customFormat="1" ht="14" customHeight="1" x14ac:dyDescent="0.3">
      <c r="A374" s="39" t="s">
        <v>695</v>
      </c>
      <c r="B374" s="71" t="s">
        <v>621</v>
      </c>
      <c r="C374" s="165">
        <v>2017</v>
      </c>
      <c r="D374" s="71" t="s">
        <v>603</v>
      </c>
      <c r="E374" s="41" t="s">
        <v>665</v>
      </c>
      <c r="F374" s="39">
        <v>250507</v>
      </c>
      <c r="G374" s="39">
        <v>-0.8</v>
      </c>
      <c r="H374" s="314"/>
      <c r="I374" s="314"/>
      <c r="J374" s="314"/>
      <c r="K374" s="41" t="s">
        <v>130</v>
      </c>
      <c r="M374" s="41" t="s">
        <v>244</v>
      </c>
      <c r="N374" s="42" t="s">
        <v>507</v>
      </c>
      <c r="O374" s="71" t="s">
        <v>169</v>
      </c>
    </row>
    <row r="375" spans="1:251" s="41" customFormat="1" ht="14" customHeight="1" x14ac:dyDescent="0.3">
      <c r="A375" s="280" t="s">
        <v>691</v>
      </c>
      <c r="B375" s="71" t="s">
        <v>621</v>
      </c>
      <c r="C375" s="165">
        <v>2017</v>
      </c>
      <c r="D375" s="71" t="s">
        <v>633</v>
      </c>
      <c r="E375" s="41" t="s">
        <v>665</v>
      </c>
      <c r="F375" s="39">
        <v>250507</v>
      </c>
      <c r="G375" s="280">
        <v>-1</v>
      </c>
      <c r="H375" s="314"/>
      <c r="I375" s="314"/>
      <c r="J375" s="314"/>
      <c r="K375" s="41" t="s">
        <v>130</v>
      </c>
      <c r="M375" s="41" t="s">
        <v>244</v>
      </c>
      <c r="N375" s="42" t="s">
        <v>507</v>
      </c>
      <c r="O375" s="71" t="s">
        <v>169</v>
      </c>
    </row>
    <row r="376" spans="1:251" s="41" customFormat="1" ht="14" customHeight="1" x14ac:dyDescent="0.3">
      <c r="A376" s="215">
        <v>2.7</v>
      </c>
      <c r="B376" s="71" t="s">
        <v>621</v>
      </c>
      <c r="C376" s="165">
        <v>2017</v>
      </c>
      <c r="D376" s="71" t="s">
        <v>645</v>
      </c>
      <c r="E376" s="41" t="s">
        <v>665</v>
      </c>
      <c r="F376" s="39">
        <v>250507</v>
      </c>
      <c r="G376" s="39"/>
      <c r="H376" s="314"/>
      <c r="I376" s="314"/>
      <c r="J376" s="314"/>
      <c r="K376" s="41" t="s">
        <v>130</v>
      </c>
      <c r="M376" s="41" t="s">
        <v>245</v>
      </c>
      <c r="N376" s="42" t="s">
        <v>507</v>
      </c>
      <c r="O376" s="71" t="s">
        <v>169</v>
      </c>
    </row>
    <row r="377" spans="1:251" s="41" customFormat="1" ht="14" customHeight="1" x14ac:dyDescent="0.3">
      <c r="A377" s="215">
        <v>2.15</v>
      </c>
      <c r="B377" s="71" t="s">
        <v>621</v>
      </c>
      <c r="C377" s="165">
        <v>2017</v>
      </c>
      <c r="D377" s="71" t="s">
        <v>658</v>
      </c>
      <c r="E377" s="41" t="s">
        <v>665</v>
      </c>
      <c r="F377" s="39">
        <v>250507</v>
      </c>
      <c r="G377" s="39" t="s">
        <v>656</v>
      </c>
      <c r="H377" s="314"/>
      <c r="I377" s="314"/>
      <c r="J377" s="314"/>
      <c r="K377" s="41" t="s">
        <v>130</v>
      </c>
      <c r="M377" s="41" t="s">
        <v>246</v>
      </c>
      <c r="N377" s="42" t="s">
        <v>507</v>
      </c>
      <c r="O377" s="71" t="s">
        <v>169</v>
      </c>
    </row>
    <row r="378" spans="1:251" s="41" customFormat="1" ht="14" customHeight="1" x14ac:dyDescent="0.3">
      <c r="A378" s="42" t="s">
        <v>505</v>
      </c>
      <c r="B378" s="42" t="s">
        <v>506</v>
      </c>
      <c r="C378" s="42">
        <v>2017</v>
      </c>
      <c r="D378" s="276" t="s">
        <v>471</v>
      </c>
      <c r="E378" s="42" t="s">
        <v>472</v>
      </c>
      <c r="F378" s="42">
        <v>250505</v>
      </c>
      <c r="G378" s="278"/>
      <c r="H378" s="319">
        <v>0</v>
      </c>
      <c r="I378" s="319">
        <v>112</v>
      </c>
      <c r="J378" s="314"/>
      <c r="K378" s="39" t="s">
        <v>130</v>
      </c>
      <c r="L378" s="278"/>
      <c r="M378" s="39" t="s">
        <v>244</v>
      </c>
      <c r="N378" s="42" t="s">
        <v>507</v>
      </c>
      <c r="O378" s="42" t="s">
        <v>169</v>
      </c>
      <c r="P378" s="278"/>
      <c r="Q378" s="278"/>
      <c r="R378" s="278"/>
      <c r="S378" s="42"/>
      <c r="T378" s="278">
        <v>14</v>
      </c>
      <c r="U378" s="278"/>
      <c r="V378" s="278"/>
      <c r="W378" s="278"/>
      <c r="X378" s="278"/>
      <c r="Y378" s="278"/>
      <c r="Z378" s="278"/>
      <c r="AA378" s="278"/>
      <c r="AB378" s="278"/>
      <c r="AC378" s="278"/>
      <c r="AD378" s="278"/>
      <c r="AE378" s="278"/>
      <c r="AF378" s="278"/>
      <c r="AG378" s="278"/>
      <c r="AH378" s="278"/>
      <c r="AI378" s="278"/>
      <c r="AJ378" s="278"/>
      <c r="AK378" s="278"/>
      <c r="AL378" s="278"/>
      <c r="AM378" s="278"/>
      <c r="AN378" s="278"/>
      <c r="AO378" s="278"/>
      <c r="AP378" s="278"/>
      <c r="AQ378" s="278"/>
      <c r="AR378" s="278"/>
      <c r="AS378" s="278"/>
      <c r="AT378" s="278"/>
      <c r="AU378" s="278"/>
      <c r="AV378" s="278"/>
      <c r="AW378" s="278"/>
      <c r="AX378" s="278"/>
      <c r="AY378" s="278"/>
      <c r="AZ378" s="278"/>
      <c r="BA378" s="278"/>
      <c r="BB378" s="278"/>
      <c r="BC378" s="278"/>
      <c r="BD378" s="278"/>
      <c r="BE378" s="278"/>
      <c r="BF378" s="278"/>
      <c r="BG378" s="278"/>
      <c r="BH378" s="278"/>
      <c r="BI378" s="278"/>
      <c r="BJ378" s="278"/>
      <c r="BK378" s="278"/>
      <c r="BL378" s="278"/>
      <c r="BM378" s="278"/>
      <c r="BN378" s="278"/>
      <c r="BO378" s="278"/>
      <c r="BP378" s="278"/>
      <c r="BQ378" s="278"/>
      <c r="BR378" s="278"/>
      <c r="BS378" s="278"/>
      <c r="BT378" s="278"/>
      <c r="BU378" s="278"/>
      <c r="BV378" s="278"/>
      <c r="BW378" s="278"/>
      <c r="BX378" s="278"/>
      <c r="BY378" s="278"/>
      <c r="BZ378" s="278"/>
      <c r="CA378" s="278"/>
      <c r="CB378" s="278"/>
      <c r="CC378" s="278"/>
      <c r="CD378" s="278"/>
      <c r="CE378" s="278"/>
      <c r="CF378" s="278"/>
      <c r="CG378" s="278"/>
      <c r="CH378" s="278"/>
      <c r="CI378" s="278"/>
      <c r="CJ378" s="278"/>
      <c r="CK378" s="278"/>
      <c r="CL378" s="278"/>
      <c r="CM378" s="278"/>
      <c r="CN378" s="278"/>
      <c r="CO378" s="278"/>
      <c r="CP378" s="278"/>
      <c r="CQ378" s="278"/>
      <c r="CR378" s="278"/>
      <c r="CS378" s="278"/>
      <c r="CT378" s="278"/>
      <c r="CU378" s="278"/>
      <c r="CV378" s="278"/>
      <c r="CW378" s="278"/>
      <c r="CX378" s="278"/>
      <c r="CY378" s="278"/>
      <c r="CZ378" s="278"/>
      <c r="DA378" s="278"/>
      <c r="DB378" s="278"/>
      <c r="DC378" s="278"/>
      <c r="DD378" s="278"/>
      <c r="DE378" s="278"/>
      <c r="DF378" s="278"/>
      <c r="DG378" s="278"/>
      <c r="DH378" s="278"/>
      <c r="DI378" s="278"/>
      <c r="DJ378" s="278"/>
      <c r="DK378" s="278"/>
      <c r="DL378" s="278"/>
      <c r="DM378" s="278"/>
      <c r="DN378" s="278"/>
      <c r="DO378" s="278"/>
      <c r="DP378" s="278"/>
      <c r="DQ378" s="278"/>
      <c r="DR378" s="278"/>
      <c r="DS378" s="278"/>
      <c r="DT378" s="278"/>
      <c r="DU378" s="278"/>
      <c r="DV378" s="278"/>
      <c r="DW378" s="278"/>
      <c r="DX378" s="278"/>
      <c r="DY378" s="278"/>
      <c r="DZ378" s="278"/>
      <c r="EA378" s="278"/>
      <c r="EB378" s="278"/>
      <c r="EC378" s="278"/>
      <c r="ED378" s="278"/>
      <c r="EE378" s="278"/>
      <c r="EF378" s="278"/>
      <c r="EG378" s="278"/>
      <c r="EH378" s="278"/>
      <c r="EI378" s="278"/>
      <c r="EJ378" s="278"/>
      <c r="EK378" s="278"/>
      <c r="EL378" s="278"/>
      <c r="EM378" s="278"/>
      <c r="EN378" s="278"/>
      <c r="EO378" s="278"/>
      <c r="EP378" s="278"/>
      <c r="EQ378" s="278"/>
      <c r="ER378" s="278"/>
      <c r="ES378" s="278"/>
      <c r="ET378" s="278"/>
      <c r="EU378" s="278"/>
      <c r="EV378" s="278"/>
      <c r="EW378" s="278"/>
      <c r="EX378" s="278"/>
      <c r="EY378" s="278"/>
      <c r="EZ378" s="278"/>
      <c r="FA378" s="278"/>
      <c r="FB378" s="278"/>
      <c r="FC378" s="278"/>
      <c r="FD378" s="278"/>
      <c r="FE378" s="278"/>
      <c r="FF378" s="278"/>
      <c r="FG378" s="278"/>
      <c r="FH378" s="278"/>
      <c r="FI378" s="278"/>
      <c r="FJ378" s="278"/>
      <c r="FK378" s="278"/>
      <c r="FL378" s="278"/>
      <c r="FM378" s="278"/>
      <c r="FN378" s="278"/>
      <c r="FO378" s="278"/>
      <c r="FP378" s="278"/>
      <c r="FQ378" s="278"/>
      <c r="FR378" s="278"/>
      <c r="FS378" s="278"/>
      <c r="FT378" s="278"/>
      <c r="FU378" s="278"/>
      <c r="FV378" s="278"/>
      <c r="FW378" s="278"/>
      <c r="FX378" s="278"/>
      <c r="FY378" s="278"/>
      <c r="FZ378" s="278"/>
      <c r="GA378" s="278"/>
      <c r="GB378" s="278"/>
      <c r="GC378" s="278"/>
      <c r="GD378" s="278"/>
      <c r="GE378" s="278"/>
      <c r="GF378" s="278"/>
      <c r="GG378" s="278"/>
      <c r="GH378" s="278"/>
      <c r="GI378" s="278"/>
      <c r="GJ378" s="278"/>
      <c r="GK378" s="278"/>
      <c r="GL378" s="278"/>
      <c r="GM378" s="278"/>
      <c r="GN378" s="278"/>
      <c r="GO378" s="278"/>
      <c r="GP378" s="278"/>
      <c r="GQ378" s="278"/>
      <c r="GR378" s="278"/>
      <c r="GS378" s="278"/>
      <c r="GT378" s="278"/>
      <c r="GU378" s="278"/>
      <c r="GV378" s="278"/>
      <c r="GW378" s="278"/>
      <c r="GX378" s="278"/>
      <c r="GY378" s="278"/>
      <c r="GZ378" s="278"/>
      <c r="HA378" s="278"/>
      <c r="HB378" s="278"/>
      <c r="HC378" s="278"/>
      <c r="HD378" s="278"/>
      <c r="HE378" s="278"/>
      <c r="HF378" s="278"/>
      <c r="HG378" s="278"/>
      <c r="HH378" s="278"/>
      <c r="HI378" s="278"/>
      <c r="HJ378" s="278"/>
      <c r="HK378" s="278"/>
      <c r="HL378" s="278"/>
      <c r="HM378" s="278"/>
      <c r="HN378" s="278"/>
      <c r="HO378" s="278"/>
      <c r="HP378" s="278"/>
      <c r="HQ378" s="278"/>
      <c r="HR378" s="278"/>
      <c r="HS378" s="278"/>
      <c r="HT378" s="278"/>
      <c r="HU378" s="278"/>
      <c r="HV378" s="278"/>
      <c r="HW378" s="278"/>
      <c r="HX378" s="278"/>
      <c r="HY378" s="278"/>
      <c r="HZ378" s="278"/>
      <c r="IA378" s="278"/>
      <c r="IB378" s="278"/>
      <c r="IC378" s="278"/>
      <c r="ID378" s="278"/>
      <c r="IE378" s="278"/>
      <c r="IF378" s="278"/>
      <c r="IG378" s="278"/>
      <c r="IH378" s="278"/>
      <c r="II378" s="278"/>
      <c r="IJ378" s="278"/>
      <c r="IK378" s="278"/>
      <c r="IL378" s="278"/>
      <c r="IM378" s="278"/>
      <c r="IN378" s="278"/>
      <c r="IO378" s="278"/>
      <c r="IP378" s="278"/>
      <c r="IQ378" s="278"/>
    </row>
    <row r="379" spans="1:251" s="41" customFormat="1" ht="14" customHeight="1" x14ac:dyDescent="0.3">
      <c r="A379" s="120" t="s">
        <v>508</v>
      </c>
      <c r="B379" s="120" t="s">
        <v>509</v>
      </c>
      <c r="C379" s="39">
        <v>2020</v>
      </c>
      <c r="D379" s="42" t="s">
        <v>484</v>
      </c>
      <c r="E379" s="42" t="s">
        <v>472</v>
      </c>
      <c r="F379" s="42">
        <v>250505</v>
      </c>
      <c r="G379" s="39"/>
      <c r="H379" s="314">
        <v>0</v>
      </c>
      <c r="I379" s="314"/>
      <c r="J379" s="314"/>
      <c r="K379" s="39" t="s">
        <v>129</v>
      </c>
      <c r="L379" s="39"/>
      <c r="M379" s="39" t="s">
        <v>244</v>
      </c>
      <c r="N379" s="39" t="s">
        <v>485</v>
      </c>
      <c r="O379" s="42" t="s">
        <v>169</v>
      </c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  <c r="CY379" s="39"/>
      <c r="CZ379" s="39"/>
      <c r="DA379" s="39"/>
      <c r="DB379" s="39"/>
      <c r="DC379" s="39"/>
      <c r="DD379" s="39"/>
      <c r="DE379" s="39"/>
      <c r="DF379" s="39"/>
      <c r="DG379" s="39"/>
      <c r="DH379" s="39"/>
      <c r="DI379" s="39"/>
      <c r="DJ379" s="39"/>
      <c r="DK379" s="39"/>
      <c r="DL379" s="39"/>
      <c r="DM379" s="39"/>
      <c r="DN379" s="39"/>
      <c r="DO379" s="39"/>
      <c r="DP379" s="39"/>
      <c r="DQ379" s="39"/>
      <c r="DR379" s="39"/>
      <c r="DS379" s="39"/>
      <c r="DT379" s="39"/>
      <c r="DU379" s="39"/>
      <c r="DV379" s="39"/>
      <c r="DW379" s="39"/>
      <c r="DX379" s="39"/>
      <c r="DY379" s="39"/>
      <c r="DZ379" s="39"/>
      <c r="EA379" s="39"/>
      <c r="EB379" s="39"/>
      <c r="EC379" s="39"/>
      <c r="ED379" s="39"/>
      <c r="EE379" s="39"/>
      <c r="EF379" s="39"/>
      <c r="EG379" s="39"/>
      <c r="EH379" s="39"/>
      <c r="EI379" s="39"/>
      <c r="EJ379" s="39"/>
      <c r="EK379" s="39"/>
      <c r="EL379" s="39"/>
      <c r="EM379" s="39"/>
      <c r="EN379" s="39"/>
      <c r="EO379" s="39"/>
      <c r="EP379" s="39"/>
      <c r="EQ379" s="39"/>
      <c r="ER379" s="39"/>
      <c r="ES379" s="39"/>
      <c r="ET379" s="39"/>
      <c r="EU379" s="39"/>
      <c r="EV379" s="39"/>
      <c r="EW379" s="39"/>
      <c r="EX379" s="39"/>
      <c r="EY379" s="39"/>
      <c r="EZ379" s="39"/>
      <c r="FA379" s="39"/>
      <c r="FB379" s="39"/>
      <c r="FC379" s="39"/>
      <c r="FD379" s="39"/>
      <c r="FE379" s="39"/>
      <c r="FF379" s="39"/>
      <c r="FG379" s="39"/>
      <c r="FH379" s="39"/>
      <c r="FI379" s="39"/>
      <c r="FJ379" s="39"/>
      <c r="FK379" s="39"/>
      <c r="FL379" s="39"/>
      <c r="FM379" s="39"/>
      <c r="FN379" s="39"/>
      <c r="FO379" s="39"/>
      <c r="FP379" s="39"/>
      <c r="FQ379" s="39"/>
      <c r="FR379" s="39"/>
      <c r="FS379" s="39"/>
      <c r="FT379" s="39"/>
      <c r="FU379" s="39"/>
      <c r="FV379" s="39"/>
      <c r="FW379" s="39"/>
      <c r="FX379" s="39"/>
      <c r="FY379" s="39"/>
      <c r="FZ379" s="39"/>
      <c r="GA379" s="39"/>
      <c r="GB379" s="39"/>
      <c r="GC379" s="39"/>
      <c r="GD379" s="39"/>
      <c r="GE379" s="39"/>
      <c r="GF379" s="39"/>
      <c r="GG379" s="39"/>
      <c r="GH379" s="39"/>
      <c r="GI379" s="39"/>
      <c r="GJ379" s="39"/>
      <c r="GK379" s="39"/>
      <c r="GL379" s="39"/>
      <c r="GM379" s="39"/>
      <c r="GN379" s="39"/>
      <c r="GO379" s="39"/>
      <c r="GP379" s="39"/>
      <c r="GQ379" s="39"/>
      <c r="GR379" s="39"/>
      <c r="GS379" s="39"/>
      <c r="GT379" s="39"/>
      <c r="GU379" s="39"/>
      <c r="GV379" s="39"/>
      <c r="GW379" s="39"/>
      <c r="GX379" s="39"/>
      <c r="GY379" s="39"/>
      <c r="GZ379" s="39"/>
      <c r="HA379" s="39"/>
      <c r="HB379" s="39"/>
      <c r="HC379" s="39"/>
      <c r="HD379" s="39"/>
      <c r="HE379" s="39"/>
      <c r="HF379" s="39"/>
      <c r="HG379" s="39"/>
      <c r="HH379" s="39"/>
      <c r="HI379" s="39"/>
      <c r="HJ379" s="39"/>
      <c r="HK379" s="39"/>
      <c r="HL379" s="39"/>
      <c r="HM379" s="39"/>
      <c r="HN379" s="39"/>
      <c r="HO379" s="39"/>
      <c r="HP379" s="39"/>
      <c r="HQ379" s="39"/>
      <c r="HR379" s="39"/>
      <c r="HS379" s="39"/>
      <c r="HT379" s="39"/>
      <c r="HU379" s="39"/>
      <c r="HV379" s="39"/>
      <c r="HW379" s="39"/>
      <c r="HX379" s="39"/>
      <c r="HY379" s="39"/>
      <c r="HZ379" s="39"/>
      <c r="IA379" s="39"/>
      <c r="IB379" s="39"/>
      <c r="IC379" s="39"/>
      <c r="ID379" s="39"/>
      <c r="IE379" s="39"/>
      <c r="IF379" s="39"/>
      <c r="IG379" s="39"/>
      <c r="IH379" s="39"/>
      <c r="II379" s="39"/>
      <c r="IJ379" s="39"/>
      <c r="IK379" s="39"/>
      <c r="IL379" s="39"/>
      <c r="IM379" s="39"/>
      <c r="IN379" s="39"/>
      <c r="IO379" s="39"/>
      <c r="IP379" s="39"/>
      <c r="IQ379" s="39"/>
    </row>
    <row r="380" spans="1:251" s="41" customFormat="1" ht="14" customHeight="1" x14ac:dyDescent="0.3">
      <c r="A380" s="42" t="s">
        <v>693</v>
      </c>
      <c r="B380" s="71" t="s">
        <v>635</v>
      </c>
      <c r="C380" s="165">
        <v>2013</v>
      </c>
      <c r="D380" s="71" t="s">
        <v>633</v>
      </c>
      <c r="E380" s="41" t="s">
        <v>665</v>
      </c>
      <c r="F380" s="39">
        <v>250507</v>
      </c>
      <c r="G380" s="42">
        <v>-0.9</v>
      </c>
      <c r="H380" s="314"/>
      <c r="I380" s="314"/>
      <c r="J380" s="314"/>
      <c r="K380" s="41" t="s">
        <v>130</v>
      </c>
      <c r="M380" s="41" t="s">
        <v>244</v>
      </c>
      <c r="N380" s="42" t="s">
        <v>152</v>
      </c>
      <c r="O380" s="71" t="s">
        <v>169</v>
      </c>
    </row>
    <row r="381" spans="1:251" s="41" customFormat="1" ht="14" customHeight="1" x14ac:dyDescent="0.3">
      <c r="A381" s="42" t="s">
        <v>694</v>
      </c>
      <c r="B381" s="71" t="s">
        <v>635</v>
      </c>
      <c r="C381" s="165">
        <v>2013</v>
      </c>
      <c r="D381" s="71" t="s">
        <v>644</v>
      </c>
      <c r="E381" s="41" t="s">
        <v>665</v>
      </c>
      <c r="F381" s="39">
        <v>250507</v>
      </c>
      <c r="G381" s="42">
        <v>-0.3</v>
      </c>
      <c r="H381" s="314"/>
      <c r="I381" s="314"/>
      <c r="J381" s="314"/>
      <c r="K381" s="41" t="s">
        <v>130</v>
      </c>
      <c r="M381" s="41" t="s">
        <v>244</v>
      </c>
      <c r="N381" s="42" t="s">
        <v>152</v>
      </c>
      <c r="O381" s="71" t="s">
        <v>169</v>
      </c>
    </row>
    <row r="382" spans="1:251" s="41" customFormat="1" ht="14" customHeight="1" x14ac:dyDescent="0.3">
      <c r="A382" s="42">
        <v>6.18</v>
      </c>
      <c r="B382" s="71" t="s">
        <v>635</v>
      </c>
      <c r="C382" s="165">
        <v>2013</v>
      </c>
      <c r="D382" s="71" t="s">
        <v>645</v>
      </c>
      <c r="E382" s="41" t="s">
        <v>665</v>
      </c>
      <c r="F382" s="39">
        <v>250507</v>
      </c>
      <c r="G382" s="282"/>
      <c r="H382" s="314"/>
      <c r="I382" s="314"/>
      <c r="J382" s="314"/>
      <c r="K382" s="41" t="s">
        <v>130</v>
      </c>
      <c r="M382" s="41" t="s">
        <v>245</v>
      </c>
      <c r="N382" s="42" t="s">
        <v>152</v>
      </c>
      <c r="O382" s="71" t="s">
        <v>169</v>
      </c>
    </row>
    <row r="383" spans="1:251" s="41" customFormat="1" ht="14" customHeight="1" x14ac:dyDescent="0.3">
      <c r="A383" s="42">
        <v>2.85</v>
      </c>
      <c r="B383" s="71" t="s">
        <v>635</v>
      </c>
      <c r="C383" s="165">
        <v>2013</v>
      </c>
      <c r="D383" s="71" t="s">
        <v>658</v>
      </c>
      <c r="E383" s="41" t="s">
        <v>665</v>
      </c>
      <c r="F383" s="39">
        <v>250507</v>
      </c>
      <c r="G383" s="39" t="s">
        <v>656</v>
      </c>
      <c r="H383" s="314"/>
      <c r="I383" s="314"/>
      <c r="J383" s="314"/>
      <c r="K383" s="41" t="s">
        <v>130</v>
      </c>
      <c r="M383" s="41" t="s">
        <v>246</v>
      </c>
      <c r="N383" s="42" t="s">
        <v>152</v>
      </c>
      <c r="O383" s="71" t="s">
        <v>169</v>
      </c>
    </row>
    <row r="384" spans="1:251" s="41" customFormat="1" ht="14" customHeight="1" x14ac:dyDescent="0.3">
      <c r="A384" s="281" t="s">
        <v>690</v>
      </c>
      <c r="B384" s="71" t="s">
        <v>623</v>
      </c>
      <c r="C384" s="165">
        <v>2018</v>
      </c>
      <c r="D384" s="71" t="s">
        <v>603</v>
      </c>
      <c r="E384" s="41" t="s">
        <v>665</v>
      </c>
      <c r="F384" s="39">
        <v>250507</v>
      </c>
      <c r="G384" s="42">
        <v>-1.9</v>
      </c>
      <c r="H384" s="314"/>
      <c r="I384" s="314"/>
      <c r="J384" s="314"/>
      <c r="K384" s="41" t="s">
        <v>130</v>
      </c>
      <c r="M384" s="41" t="s">
        <v>244</v>
      </c>
      <c r="N384" s="42" t="s">
        <v>507</v>
      </c>
      <c r="O384" s="71" t="s">
        <v>169</v>
      </c>
    </row>
    <row r="385" spans="1:251" s="41" customFormat="1" ht="14" customHeight="1" x14ac:dyDescent="0.3">
      <c r="A385" s="281" t="s">
        <v>692</v>
      </c>
      <c r="B385" s="71" t="s">
        <v>623</v>
      </c>
      <c r="C385" s="165">
        <v>2018</v>
      </c>
      <c r="D385" s="71" t="s">
        <v>633</v>
      </c>
      <c r="E385" s="41" t="s">
        <v>665</v>
      </c>
      <c r="F385" s="39">
        <v>250507</v>
      </c>
      <c r="G385" s="281">
        <v>-1</v>
      </c>
      <c r="H385" s="314"/>
      <c r="I385" s="314"/>
      <c r="J385" s="314"/>
      <c r="K385" s="41" t="s">
        <v>130</v>
      </c>
      <c r="M385" s="41" t="s">
        <v>244</v>
      </c>
      <c r="N385" s="42" t="s">
        <v>507</v>
      </c>
      <c r="O385" s="71" t="s">
        <v>169</v>
      </c>
    </row>
    <row r="386" spans="1:251" s="41" customFormat="1" ht="14" customHeight="1" x14ac:dyDescent="0.3">
      <c r="A386" s="283">
        <v>3.09</v>
      </c>
      <c r="B386" s="71" t="s">
        <v>623</v>
      </c>
      <c r="C386" s="165">
        <v>2018</v>
      </c>
      <c r="D386" s="71" t="s">
        <v>645</v>
      </c>
      <c r="E386" s="41" t="s">
        <v>665</v>
      </c>
      <c r="F386" s="39">
        <v>250507</v>
      </c>
      <c r="G386" s="282"/>
      <c r="H386" s="314"/>
      <c r="I386" s="314"/>
      <c r="J386" s="314"/>
      <c r="K386" s="41" t="s">
        <v>130</v>
      </c>
      <c r="M386" s="41" t="s">
        <v>245</v>
      </c>
      <c r="N386" s="42" t="s">
        <v>507</v>
      </c>
      <c r="O386" s="71" t="s">
        <v>169</v>
      </c>
    </row>
    <row r="387" spans="1:251" s="41" customFormat="1" ht="14" customHeight="1" x14ac:dyDescent="0.3">
      <c r="A387" s="283">
        <v>2.2799999999999998</v>
      </c>
      <c r="B387" s="71" t="s">
        <v>623</v>
      </c>
      <c r="C387" s="165">
        <v>2018</v>
      </c>
      <c r="D387" s="71" t="s">
        <v>658</v>
      </c>
      <c r="E387" s="41" t="s">
        <v>665</v>
      </c>
      <c r="F387" s="39">
        <v>250507</v>
      </c>
      <c r="G387" s="39" t="s">
        <v>656</v>
      </c>
      <c r="H387" s="314"/>
      <c r="I387" s="314"/>
      <c r="J387" s="314"/>
      <c r="K387" s="41" t="s">
        <v>130</v>
      </c>
      <c r="M387" s="41" t="s">
        <v>246</v>
      </c>
      <c r="N387" s="42" t="s">
        <v>507</v>
      </c>
      <c r="O387" s="71" t="s">
        <v>169</v>
      </c>
    </row>
    <row r="388" spans="1:251" s="41" customFormat="1" ht="14" customHeight="1" x14ac:dyDescent="0.3">
      <c r="A388" s="281" t="s">
        <v>687</v>
      </c>
      <c r="B388" s="71" t="s">
        <v>634</v>
      </c>
      <c r="C388" s="165">
        <v>2013</v>
      </c>
      <c r="D388" s="71" t="s">
        <v>633</v>
      </c>
      <c r="E388" s="41" t="s">
        <v>665</v>
      </c>
      <c r="F388" s="39">
        <v>250507</v>
      </c>
      <c r="G388" s="42">
        <v>-0.8</v>
      </c>
      <c r="H388" s="314"/>
      <c r="I388" s="314"/>
      <c r="J388" s="314"/>
      <c r="K388" s="41" t="s">
        <v>129</v>
      </c>
      <c r="M388" s="41" t="s">
        <v>244</v>
      </c>
      <c r="N388" s="42" t="s">
        <v>173</v>
      </c>
      <c r="O388" s="71" t="s">
        <v>169</v>
      </c>
    </row>
    <row r="389" spans="1:251" s="41" customFormat="1" ht="14" customHeight="1" x14ac:dyDescent="0.3">
      <c r="A389" s="281" t="s">
        <v>688</v>
      </c>
      <c r="B389" s="71" t="s">
        <v>634</v>
      </c>
      <c r="C389" s="165">
        <v>2013</v>
      </c>
      <c r="D389" s="71" t="s">
        <v>633</v>
      </c>
      <c r="E389" s="41" t="s">
        <v>665</v>
      </c>
      <c r="F389" s="39">
        <v>250507</v>
      </c>
      <c r="G389" s="42">
        <v>-1.3</v>
      </c>
      <c r="H389" s="314"/>
      <c r="I389" s="314"/>
      <c r="J389" s="314"/>
      <c r="K389" s="41" t="s">
        <v>129</v>
      </c>
      <c r="M389" s="41" t="s">
        <v>244</v>
      </c>
      <c r="N389" s="42" t="s">
        <v>173</v>
      </c>
      <c r="O389" s="71" t="s">
        <v>169</v>
      </c>
    </row>
    <row r="390" spans="1:251" s="41" customFormat="1" ht="14" customHeight="1" x14ac:dyDescent="0.3">
      <c r="A390" s="281" t="s">
        <v>689</v>
      </c>
      <c r="B390" s="71" t="s">
        <v>634</v>
      </c>
      <c r="C390" s="165">
        <v>2013</v>
      </c>
      <c r="D390" s="71" t="s">
        <v>644</v>
      </c>
      <c r="E390" s="41" t="s">
        <v>665</v>
      </c>
      <c r="F390" s="39">
        <v>250507</v>
      </c>
      <c r="G390" s="42">
        <v>-0.4</v>
      </c>
      <c r="H390" s="314"/>
      <c r="I390" s="314"/>
      <c r="J390" s="314"/>
      <c r="K390" s="41" t="s">
        <v>129</v>
      </c>
      <c r="M390" s="41" t="s">
        <v>244</v>
      </c>
      <c r="N390" s="42" t="s">
        <v>173</v>
      </c>
      <c r="O390" s="71" t="s">
        <v>169</v>
      </c>
    </row>
    <row r="391" spans="1:251" s="41" customFormat="1" ht="14" customHeight="1" x14ac:dyDescent="0.3">
      <c r="A391" s="283">
        <v>5.59</v>
      </c>
      <c r="B391" s="71" t="s">
        <v>634</v>
      </c>
      <c r="C391" s="165">
        <v>2013</v>
      </c>
      <c r="D391" s="71" t="s">
        <v>646</v>
      </c>
      <c r="E391" s="41" t="s">
        <v>665</v>
      </c>
      <c r="F391" s="39">
        <v>250507</v>
      </c>
      <c r="G391" s="282"/>
      <c r="H391" s="314"/>
      <c r="I391" s="314"/>
      <c r="J391" s="314"/>
      <c r="K391" s="41" t="s">
        <v>129</v>
      </c>
      <c r="M391" s="41" t="s">
        <v>245</v>
      </c>
      <c r="N391" s="42" t="s">
        <v>173</v>
      </c>
      <c r="O391" s="71" t="s">
        <v>169</v>
      </c>
    </row>
    <row r="392" spans="1:251" s="41" customFormat="1" ht="14" customHeight="1" x14ac:dyDescent="0.3">
      <c r="A392" s="283">
        <v>2.71</v>
      </c>
      <c r="B392" s="71" t="s">
        <v>634</v>
      </c>
      <c r="C392" s="165">
        <v>2013</v>
      </c>
      <c r="D392" s="71" t="s">
        <v>658</v>
      </c>
      <c r="E392" s="41" t="s">
        <v>665</v>
      </c>
      <c r="F392" s="39">
        <v>250507</v>
      </c>
      <c r="G392" s="39" t="s">
        <v>656</v>
      </c>
      <c r="H392" s="314"/>
      <c r="I392" s="314"/>
      <c r="J392" s="314"/>
      <c r="K392" s="41" t="s">
        <v>129</v>
      </c>
      <c r="M392" s="41" t="s">
        <v>246</v>
      </c>
      <c r="N392" s="42" t="s">
        <v>173</v>
      </c>
      <c r="O392" s="71" t="s">
        <v>169</v>
      </c>
    </row>
    <row r="393" spans="1:251" s="41" customFormat="1" ht="14" customHeight="1" x14ac:dyDescent="0.3">
      <c r="A393" s="39" t="s">
        <v>677</v>
      </c>
      <c r="B393" s="71" t="s">
        <v>632</v>
      </c>
      <c r="C393" s="165">
        <v>2018</v>
      </c>
      <c r="D393" s="71" t="s">
        <v>603</v>
      </c>
      <c r="E393" s="41" t="s">
        <v>665</v>
      </c>
      <c r="F393" s="39">
        <v>250507</v>
      </c>
      <c r="G393" s="281">
        <v>-1</v>
      </c>
      <c r="H393" s="314"/>
      <c r="I393" s="314"/>
      <c r="J393" s="314"/>
      <c r="K393" s="41" t="s">
        <v>129</v>
      </c>
      <c r="M393" s="41" t="s">
        <v>244</v>
      </c>
      <c r="N393" s="42" t="s">
        <v>485</v>
      </c>
      <c r="O393" s="71" t="s">
        <v>169</v>
      </c>
    </row>
    <row r="394" spans="1:251" s="41" customFormat="1" ht="14" customHeight="1" x14ac:dyDescent="0.3">
      <c r="A394" s="39">
        <v>2.2200000000000002</v>
      </c>
      <c r="B394" s="71" t="s">
        <v>632</v>
      </c>
      <c r="C394" s="165">
        <v>2018</v>
      </c>
      <c r="D394" s="71" t="s">
        <v>645</v>
      </c>
      <c r="E394" s="41" t="s">
        <v>665</v>
      </c>
      <c r="F394" s="39">
        <v>250507</v>
      </c>
      <c r="G394" s="39"/>
      <c r="H394" s="314"/>
      <c r="I394" s="314"/>
      <c r="J394" s="314"/>
      <c r="K394" s="41" t="s">
        <v>129</v>
      </c>
      <c r="M394" s="41" t="s">
        <v>245</v>
      </c>
      <c r="N394" s="42" t="s">
        <v>485</v>
      </c>
      <c r="O394" s="71" t="s">
        <v>169</v>
      </c>
    </row>
    <row r="395" spans="1:251" s="5" customFormat="1" x14ac:dyDescent="0.3">
      <c r="A395" s="39">
        <v>1.39</v>
      </c>
      <c r="B395" s="71" t="s">
        <v>632</v>
      </c>
      <c r="C395" s="165">
        <v>2018</v>
      </c>
      <c r="D395" s="71" t="s">
        <v>658</v>
      </c>
      <c r="E395" s="41" t="s">
        <v>665</v>
      </c>
      <c r="F395" s="39">
        <v>250507</v>
      </c>
      <c r="G395" s="39" t="s">
        <v>656</v>
      </c>
      <c r="H395" s="314"/>
      <c r="I395" s="314"/>
      <c r="J395" s="314"/>
      <c r="K395" s="41" t="s">
        <v>129</v>
      </c>
      <c r="L395" s="41"/>
      <c r="M395" s="41" t="s">
        <v>246</v>
      </c>
      <c r="N395" s="42" t="s">
        <v>485</v>
      </c>
      <c r="O395" s="71" t="s">
        <v>169</v>
      </c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  <c r="DS395" s="41"/>
      <c r="DT395" s="41"/>
      <c r="DU395" s="41"/>
      <c r="DV395" s="41"/>
      <c r="DW395" s="41"/>
      <c r="DX395" s="41"/>
      <c r="DY395" s="41"/>
      <c r="DZ395" s="41"/>
      <c r="EA395" s="41"/>
      <c r="EB395" s="41"/>
      <c r="EC395" s="41"/>
      <c r="ED395" s="41"/>
      <c r="EE395" s="41"/>
      <c r="EF395" s="41"/>
      <c r="EG395" s="41"/>
      <c r="EH395" s="41"/>
      <c r="EI395" s="41"/>
      <c r="EJ395" s="41"/>
      <c r="EK395" s="41"/>
      <c r="EL395" s="41"/>
      <c r="EM395" s="41"/>
      <c r="EN395" s="41"/>
      <c r="EO395" s="41"/>
      <c r="EP395" s="41"/>
      <c r="EQ395" s="41"/>
      <c r="ER395" s="41"/>
      <c r="ES395" s="41"/>
      <c r="ET395" s="41"/>
      <c r="EU395" s="41"/>
      <c r="EV395" s="41"/>
      <c r="EW395" s="41"/>
      <c r="EX395" s="41"/>
      <c r="EY395" s="41"/>
      <c r="EZ395" s="41"/>
      <c r="FA395" s="41"/>
      <c r="FB395" s="41"/>
      <c r="FC395" s="41"/>
      <c r="FD395" s="41"/>
      <c r="FE395" s="41"/>
      <c r="FF395" s="41"/>
      <c r="FG395" s="41"/>
      <c r="FH395" s="41"/>
      <c r="FI395" s="41"/>
      <c r="FJ395" s="41"/>
      <c r="FK395" s="41"/>
      <c r="FL395" s="41"/>
      <c r="FM395" s="41"/>
      <c r="FN395" s="41"/>
      <c r="FO395" s="41"/>
      <c r="FP395" s="41"/>
      <c r="FQ395" s="41"/>
      <c r="FR395" s="41"/>
      <c r="FS395" s="41"/>
      <c r="FT395" s="41"/>
      <c r="FU395" s="41"/>
      <c r="FV395" s="41"/>
      <c r="FW395" s="41"/>
      <c r="FX395" s="41"/>
      <c r="FY395" s="41"/>
      <c r="FZ395" s="41"/>
      <c r="GA395" s="41"/>
      <c r="GB395" s="41"/>
      <c r="GC395" s="41"/>
      <c r="GD395" s="41"/>
      <c r="GE395" s="41"/>
      <c r="GF395" s="41"/>
      <c r="GG395" s="41"/>
      <c r="GH395" s="41"/>
      <c r="GI395" s="41"/>
      <c r="GJ395" s="41"/>
      <c r="GK395" s="41"/>
      <c r="GL395" s="41"/>
      <c r="GM395" s="41"/>
      <c r="GN395" s="41"/>
      <c r="GO395" s="41"/>
      <c r="GP395" s="41"/>
      <c r="GQ395" s="41"/>
      <c r="GR395" s="41"/>
      <c r="GS395" s="41"/>
      <c r="GT395" s="41"/>
      <c r="GU395" s="41"/>
      <c r="GV395" s="41"/>
      <c r="GW395" s="41"/>
      <c r="GX395" s="41"/>
      <c r="GY395" s="41"/>
      <c r="GZ395" s="41"/>
      <c r="HA395" s="41"/>
      <c r="HB395" s="41"/>
      <c r="HC395" s="41"/>
      <c r="HD395" s="41"/>
      <c r="HE395" s="41"/>
      <c r="HF395" s="41"/>
      <c r="HG395" s="41"/>
      <c r="HH395" s="41"/>
      <c r="HI395" s="41"/>
      <c r="HJ395" s="41"/>
      <c r="HK395" s="41"/>
      <c r="HL395" s="41"/>
      <c r="HM395" s="41"/>
      <c r="HN395" s="41"/>
      <c r="HO395" s="41"/>
      <c r="HP395" s="41"/>
      <c r="HQ395" s="41"/>
      <c r="HR395" s="41"/>
      <c r="HS395" s="41"/>
      <c r="HT395" s="41"/>
      <c r="HU395" s="41"/>
      <c r="HV395" s="41"/>
      <c r="HW395" s="41"/>
      <c r="HX395" s="41"/>
      <c r="HY395" s="41"/>
      <c r="HZ395" s="41"/>
      <c r="IA395" s="41"/>
      <c r="IB395" s="41"/>
      <c r="IC395" s="41"/>
      <c r="ID395" s="41"/>
      <c r="IE395" s="41"/>
      <c r="IF395" s="41"/>
      <c r="IG395" s="41"/>
      <c r="IH395" s="41"/>
      <c r="II395" s="41"/>
      <c r="IJ395" s="41"/>
      <c r="IK395" s="41"/>
      <c r="IL395" s="41"/>
      <c r="IM395" s="41"/>
      <c r="IN395" s="41"/>
      <c r="IO395" s="41"/>
      <c r="IP395" s="41"/>
      <c r="IQ395" s="41"/>
    </row>
    <row r="396" spans="1:251" s="5" customFormat="1" x14ac:dyDescent="0.3">
      <c r="A396" s="70">
        <v>0.7</v>
      </c>
      <c r="B396" s="175" t="s">
        <v>296</v>
      </c>
      <c r="C396" s="6">
        <v>2016</v>
      </c>
      <c r="D396" s="5" t="s">
        <v>96</v>
      </c>
      <c r="E396" s="5" t="s">
        <v>219</v>
      </c>
      <c r="F396" s="6">
        <v>250217</v>
      </c>
      <c r="H396" s="313">
        <v>715</v>
      </c>
      <c r="I396" s="313"/>
      <c r="J396" s="313"/>
      <c r="K396" s="5" t="s">
        <v>130</v>
      </c>
      <c r="L396" s="5" t="s">
        <v>138</v>
      </c>
      <c r="M396" s="5" t="s">
        <v>246</v>
      </c>
      <c r="N396" s="6" t="s">
        <v>177</v>
      </c>
      <c r="O396" s="71" t="s">
        <v>169</v>
      </c>
      <c r="P396" s="5" t="s">
        <v>182</v>
      </c>
    </row>
    <row r="397" spans="1:251" s="5" customFormat="1" x14ac:dyDescent="0.3">
      <c r="A397" s="70">
        <v>1.4</v>
      </c>
      <c r="B397" s="175" t="s">
        <v>296</v>
      </c>
      <c r="C397" s="6">
        <v>2016</v>
      </c>
      <c r="D397" s="5" t="s">
        <v>36</v>
      </c>
      <c r="E397" s="5" t="s">
        <v>219</v>
      </c>
      <c r="F397" s="6">
        <v>250217</v>
      </c>
      <c r="H397" s="313">
        <v>610</v>
      </c>
      <c r="I397" s="313"/>
      <c r="J397" s="313"/>
      <c r="K397" s="5" t="s">
        <v>130</v>
      </c>
      <c r="L397" s="5" t="s">
        <v>138</v>
      </c>
      <c r="M397" s="5" t="s">
        <v>246</v>
      </c>
      <c r="N397" s="6" t="s">
        <v>177</v>
      </c>
      <c r="O397" s="41" t="s">
        <v>169</v>
      </c>
      <c r="P397" s="5" t="s">
        <v>182</v>
      </c>
    </row>
    <row r="398" spans="1:251" s="5" customFormat="1" x14ac:dyDescent="0.3">
      <c r="A398" s="39" t="s">
        <v>685</v>
      </c>
      <c r="B398" s="71" t="s">
        <v>618</v>
      </c>
      <c r="C398" s="165">
        <v>2015</v>
      </c>
      <c r="D398" s="71" t="s">
        <v>603</v>
      </c>
      <c r="E398" s="41" t="s">
        <v>665</v>
      </c>
      <c r="F398" s="39">
        <v>250507</v>
      </c>
      <c r="G398" s="280">
        <v>-1</v>
      </c>
      <c r="H398" s="314"/>
      <c r="I398" s="314"/>
      <c r="J398" s="314"/>
      <c r="K398" s="41" t="s">
        <v>129</v>
      </c>
      <c r="L398" s="41"/>
      <c r="M398" s="41" t="s">
        <v>244</v>
      </c>
      <c r="N398" s="42" t="s">
        <v>485</v>
      </c>
      <c r="O398" s="71" t="s">
        <v>169</v>
      </c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 s="41"/>
      <c r="BZ398" s="41"/>
      <c r="CA398" s="41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41"/>
      <c r="DC398" s="41"/>
      <c r="DD398" s="41"/>
      <c r="DE398" s="41"/>
      <c r="DF398" s="41"/>
      <c r="DG398" s="41"/>
      <c r="DH398" s="41"/>
      <c r="DI398" s="41"/>
      <c r="DJ398" s="41"/>
      <c r="DK398" s="41"/>
      <c r="DL398" s="41"/>
      <c r="DM398" s="41"/>
      <c r="DN398" s="41"/>
      <c r="DO398" s="41"/>
      <c r="DP398" s="41"/>
      <c r="DQ398" s="41"/>
      <c r="DR398" s="41"/>
      <c r="DS398" s="41"/>
      <c r="DT398" s="41"/>
      <c r="DU398" s="41"/>
      <c r="DV398" s="41"/>
      <c r="DW398" s="41"/>
      <c r="DX398" s="41"/>
      <c r="DY398" s="41"/>
      <c r="DZ398" s="41"/>
      <c r="EA398" s="41"/>
      <c r="EB398" s="41"/>
      <c r="EC398" s="41"/>
      <c r="ED398" s="41"/>
      <c r="EE398" s="41"/>
      <c r="EF398" s="41"/>
      <c r="EG398" s="41"/>
      <c r="EH398" s="41"/>
      <c r="EI398" s="41"/>
      <c r="EJ398" s="41"/>
      <c r="EK398" s="41"/>
      <c r="EL398" s="41"/>
      <c r="EM398" s="41"/>
      <c r="EN398" s="41"/>
      <c r="EO398" s="41"/>
      <c r="EP398" s="41"/>
      <c r="EQ398" s="41"/>
      <c r="ER398" s="41"/>
      <c r="ES398" s="41"/>
      <c r="ET398" s="41"/>
      <c r="EU398" s="41"/>
      <c r="EV398" s="41"/>
      <c r="EW398" s="41"/>
      <c r="EX398" s="41"/>
      <c r="EY398" s="41"/>
      <c r="EZ398" s="41"/>
      <c r="FA398" s="41"/>
      <c r="FB398" s="41"/>
      <c r="FC398" s="41"/>
      <c r="FD398" s="41"/>
      <c r="FE398" s="41"/>
      <c r="FF398" s="41"/>
      <c r="FG398" s="41"/>
      <c r="FH398" s="41"/>
      <c r="FI398" s="41"/>
      <c r="FJ398" s="41"/>
      <c r="FK398" s="41"/>
      <c r="FL398" s="41"/>
      <c r="FM398" s="41"/>
      <c r="FN398" s="41"/>
      <c r="FO398" s="41"/>
      <c r="FP398" s="41"/>
      <c r="FQ398" s="41"/>
      <c r="FR398" s="41"/>
      <c r="FS398" s="41"/>
      <c r="FT398" s="41"/>
      <c r="FU398" s="41"/>
      <c r="FV398" s="41"/>
      <c r="FW398" s="41"/>
      <c r="FX398" s="41"/>
      <c r="FY398" s="41"/>
      <c r="FZ398" s="41"/>
      <c r="GA398" s="41"/>
      <c r="GB398" s="41"/>
      <c r="GC398" s="41"/>
      <c r="GD398" s="41"/>
      <c r="GE398" s="41"/>
      <c r="GF398" s="41"/>
      <c r="GG398" s="41"/>
      <c r="GH398" s="41"/>
      <c r="GI398" s="41"/>
      <c r="GJ398" s="41"/>
      <c r="GK398" s="41"/>
      <c r="GL398" s="41"/>
      <c r="GM398" s="41"/>
      <c r="GN398" s="41"/>
      <c r="GO398" s="41"/>
      <c r="GP398" s="41"/>
      <c r="GQ398" s="41"/>
      <c r="GR398" s="41"/>
      <c r="GS398" s="41"/>
      <c r="GT398" s="41"/>
      <c r="GU398" s="41"/>
      <c r="GV398" s="41"/>
      <c r="GW398" s="41"/>
      <c r="GX398" s="41"/>
      <c r="GY398" s="41"/>
      <c r="GZ398" s="41"/>
      <c r="HA398" s="41"/>
      <c r="HB398" s="41"/>
      <c r="HC398" s="41"/>
      <c r="HD398" s="41"/>
      <c r="HE398" s="41"/>
      <c r="HF398" s="41"/>
      <c r="HG398" s="41"/>
      <c r="HH398" s="41"/>
      <c r="HI398" s="41"/>
      <c r="HJ398" s="41"/>
      <c r="HK398" s="41"/>
      <c r="HL398" s="41"/>
      <c r="HM398" s="41"/>
      <c r="HN398" s="41"/>
      <c r="HO398" s="41"/>
      <c r="HP398" s="41"/>
      <c r="HQ398" s="41"/>
      <c r="HR398" s="41"/>
      <c r="HS398" s="41"/>
      <c r="HT398" s="41"/>
      <c r="HU398" s="41"/>
      <c r="HV398" s="41"/>
      <c r="HW398" s="41"/>
      <c r="HX398" s="41"/>
      <c r="HY398" s="41"/>
      <c r="HZ398" s="41"/>
      <c r="IA398" s="41"/>
      <c r="IB398" s="41"/>
      <c r="IC398" s="41"/>
      <c r="ID398" s="41"/>
      <c r="IE398" s="41"/>
      <c r="IF398" s="41"/>
      <c r="IG398" s="41"/>
      <c r="IH398" s="41"/>
      <c r="II398" s="41"/>
      <c r="IJ398" s="41"/>
      <c r="IK398" s="41"/>
      <c r="IL398" s="41"/>
      <c r="IM398" s="41"/>
      <c r="IN398" s="41"/>
      <c r="IO398" s="41"/>
      <c r="IP398" s="41"/>
      <c r="IQ398" s="41"/>
    </row>
    <row r="399" spans="1:251" x14ac:dyDescent="0.3">
      <c r="A399" s="39" t="s">
        <v>671</v>
      </c>
      <c r="B399" s="71" t="s">
        <v>618</v>
      </c>
      <c r="C399" s="165">
        <v>2015</v>
      </c>
      <c r="D399" s="71" t="s">
        <v>633</v>
      </c>
      <c r="E399" s="41" t="s">
        <v>665</v>
      </c>
      <c r="F399" s="39">
        <v>250507</v>
      </c>
      <c r="G399" s="39">
        <v>-1.2</v>
      </c>
      <c r="H399" s="314"/>
      <c r="I399" s="314"/>
      <c r="J399" s="314"/>
      <c r="K399" s="41" t="s">
        <v>129</v>
      </c>
      <c r="L399" s="41"/>
      <c r="M399" s="41" t="s">
        <v>244</v>
      </c>
      <c r="N399" s="42" t="s">
        <v>485</v>
      </c>
      <c r="O399" s="71" t="s">
        <v>169</v>
      </c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 s="41"/>
      <c r="BZ399" s="41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/>
      <c r="DM399" s="41"/>
      <c r="DN399" s="41"/>
      <c r="DO399" s="41"/>
      <c r="DP399" s="41"/>
      <c r="DQ399" s="41"/>
      <c r="DR399" s="41"/>
      <c r="DS399" s="41"/>
      <c r="DT399" s="41"/>
      <c r="DU399" s="41"/>
      <c r="DV399" s="41"/>
      <c r="DW399" s="41"/>
      <c r="DX399" s="41"/>
      <c r="DY399" s="41"/>
      <c r="DZ399" s="41"/>
      <c r="EA399" s="41"/>
      <c r="EB399" s="41"/>
      <c r="EC399" s="41"/>
      <c r="ED399" s="41"/>
      <c r="EE399" s="41"/>
      <c r="EF399" s="41"/>
      <c r="EG399" s="41"/>
      <c r="EH399" s="41"/>
      <c r="EI399" s="41"/>
      <c r="EJ399" s="41"/>
      <c r="EK399" s="41"/>
      <c r="EL399" s="41"/>
      <c r="EM399" s="41"/>
      <c r="EN399" s="41"/>
      <c r="EO399" s="41"/>
      <c r="EP399" s="41"/>
      <c r="EQ399" s="41"/>
      <c r="ER399" s="41"/>
      <c r="ES399" s="41"/>
      <c r="ET399" s="41"/>
      <c r="EU399" s="41"/>
      <c r="EV399" s="41"/>
      <c r="EW399" s="41"/>
      <c r="EX399" s="41"/>
      <c r="EY399" s="41"/>
      <c r="EZ399" s="41"/>
      <c r="FA399" s="41"/>
      <c r="FB399" s="41"/>
      <c r="FC399" s="41"/>
      <c r="FD399" s="41"/>
      <c r="FE399" s="41"/>
      <c r="FF399" s="41"/>
      <c r="FG399" s="41"/>
      <c r="FH399" s="41"/>
      <c r="FI399" s="41"/>
      <c r="FJ399" s="41"/>
      <c r="FK399" s="41"/>
      <c r="FL399" s="41"/>
      <c r="FM399" s="41"/>
      <c r="FN399" s="41"/>
      <c r="FO399" s="41"/>
      <c r="FP399" s="41"/>
      <c r="FQ399" s="41"/>
      <c r="FR399" s="41"/>
      <c r="FS399" s="41"/>
      <c r="FT399" s="41"/>
      <c r="FU399" s="41"/>
      <c r="FV399" s="41"/>
      <c r="FW399" s="41"/>
      <c r="FX399" s="41"/>
      <c r="FY399" s="41"/>
      <c r="FZ399" s="41"/>
      <c r="GA399" s="41"/>
      <c r="GB399" s="41"/>
      <c r="GC399" s="41"/>
      <c r="GD399" s="41"/>
      <c r="GE399" s="41"/>
      <c r="GF399" s="41"/>
      <c r="GG399" s="41"/>
      <c r="GH399" s="41"/>
      <c r="GI399" s="41"/>
      <c r="GJ399" s="41"/>
      <c r="GK399" s="41"/>
      <c r="GL399" s="41"/>
      <c r="GM399" s="41"/>
      <c r="GN399" s="41"/>
      <c r="GO399" s="41"/>
      <c r="GP399" s="41"/>
      <c r="GQ399" s="41"/>
      <c r="GR399" s="41"/>
      <c r="GS399" s="41"/>
      <c r="GT399" s="41"/>
      <c r="GU399" s="41"/>
      <c r="GV399" s="41"/>
      <c r="GW399" s="41"/>
      <c r="GX399" s="41"/>
      <c r="GY399" s="41"/>
      <c r="GZ399" s="41"/>
      <c r="HA399" s="41"/>
      <c r="HB399" s="41"/>
      <c r="HC399" s="41"/>
      <c r="HD399" s="41"/>
      <c r="HE399" s="41"/>
      <c r="HF399" s="41"/>
      <c r="HG399" s="41"/>
      <c r="HH399" s="41"/>
      <c r="HI399" s="41"/>
      <c r="HJ399" s="41"/>
      <c r="HK399" s="41"/>
      <c r="HL399" s="41"/>
      <c r="HM399" s="41"/>
      <c r="HN399" s="41"/>
      <c r="HO399" s="41"/>
      <c r="HP399" s="41"/>
      <c r="HQ399" s="41"/>
      <c r="HR399" s="41"/>
      <c r="HS399" s="41"/>
      <c r="HT399" s="41"/>
      <c r="HU399" s="41"/>
      <c r="HV399" s="41"/>
      <c r="HW399" s="41"/>
      <c r="HX399" s="41"/>
      <c r="HY399" s="41"/>
      <c r="HZ399" s="41"/>
      <c r="IA399" s="41"/>
      <c r="IB399" s="41"/>
      <c r="IC399" s="41"/>
      <c r="ID399" s="41"/>
      <c r="IE399" s="41"/>
      <c r="IF399" s="41"/>
      <c r="IG399" s="41"/>
      <c r="IH399" s="41"/>
      <c r="II399" s="41"/>
      <c r="IJ399" s="41"/>
      <c r="IK399" s="41"/>
      <c r="IL399" s="41"/>
      <c r="IM399" s="41"/>
      <c r="IN399" s="41"/>
      <c r="IO399" s="41"/>
      <c r="IP399" s="41"/>
      <c r="IQ399" s="41"/>
    </row>
    <row r="400" spans="1:251" s="5" customFormat="1" x14ac:dyDescent="0.3">
      <c r="A400" s="39" t="s">
        <v>686</v>
      </c>
      <c r="B400" s="71" t="s">
        <v>618</v>
      </c>
      <c r="C400" s="165">
        <v>2015</v>
      </c>
      <c r="D400" s="71" t="s">
        <v>644</v>
      </c>
      <c r="E400" s="41" t="s">
        <v>665</v>
      </c>
      <c r="F400" s="39">
        <v>250507</v>
      </c>
      <c r="G400" s="39">
        <v>-0.7</v>
      </c>
      <c r="H400" s="314"/>
      <c r="I400" s="314"/>
      <c r="J400" s="314"/>
      <c r="K400" s="41" t="s">
        <v>129</v>
      </c>
      <c r="L400" s="41"/>
      <c r="M400" s="41" t="s">
        <v>244</v>
      </c>
      <c r="N400" s="42" t="s">
        <v>485</v>
      </c>
      <c r="O400" s="71" t="s">
        <v>169</v>
      </c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 s="41"/>
      <c r="BZ400" s="41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  <c r="DH400" s="41"/>
      <c r="DI400" s="41"/>
      <c r="DJ400" s="41"/>
      <c r="DK400" s="41"/>
      <c r="DL400" s="41"/>
      <c r="DM400" s="41"/>
      <c r="DN400" s="41"/>
      <c r="DO400" s="41"/>
      <c r="DP400" s="41"/>
      <c r="DQ400" s="41"/>
      <c r="DR400" s="41"/>
      <c r="DS400" s="41"/>
      <c r="DT400" s="41"/>
      <c r="DU400" s="41"/>
      <c r="DV400" s="41"/>
      <c r="DW400" s="41"/>
      <c r="DX400" s="41"/>
      <c r="DY400" s="41"/>
      <c r="DZ400" s="41"/>
      <c r="EA400" s="41"/>
      <c r="EB400" s="41"/>
      <c r="EC400" s="41"/>
      <c r="ED400" s="41"/>
      <c r="EE400" s="41"/>
      <c r="EF400" s="41"/>
      <c r="EG400" s="41"/>
      <c r="EH400" s="41"/>
      <c r="EI400" s="41"/>
      <c r="EJ400" s="41"/>
      <c r="EK400" s="41"/>
      <c r="EL400" s="41"/>
      <c r="EM400" s="41"/>
      <c r="EN400" s="41"/>
      <c r="EO400" s="41"/>
      <c r="EP400" s="41"/>
      <c r="EQ400" s="41"/>
      <c r="ER400" s="41"/>
      <c r="ES400" s="41"/>
      <c r="ET400" s="41"/>
      <c r="EU400" s="41"/>
      <c r="EV400" s="41"/>
      <c r="EW400" s="41"/>
      <c r="EX400" s="41"/>
      <c r="EY400" s="41"/>
      <c r="EZ400" s="41"/>
      <c r="FA400" s="41"/>
      <c r="FB400" s="41"/>
      <c r="FC400" s="41"/>
      <c r="FD400" s="41"/>
      <c r="FE400" s="41"/>
      <c r="FF400" s="41"/>
      <c r="FG400" s="41"/>
      <c r="FH400" s="41"/>
      <c r="FI400" s="41"/>
      <c r="FJ400" s="41"/>
      <c r="FK400" s="41"/>
      <c r="FL400" s="41"/>
      <c r="FM400" s="41"/>
      <c r="FN400" s="41"/>
      <c r="FO400" s="41"/>
      <c r="FP400" s="41"/>
      <c r="FQ400" s="41"/>
      <c r="FR400" s="41"/>
      <c r="FS400" s="41"/>
      <c r="FT400" s="41"/>
      <c r="FU400" s="41"/>
      <c r="FV400" s="41"/>
      <c r="FW400" s="41"/>
      <c r="FX400" s="41"/>
      <c r="FY400" s="41"/>
      <c r="FZ400" s="41"/>
      <c r="GA400" s="41"/>
      <c r="GB400" s="41"/>
      <c r="GC400" s="41"/>
      <c r="GD400" s="41"/>
      <c r="GE400" s="41"/>
      <c r="GF400" s="41"/>
      <c r="GG400" s="41"/>
      <c r="GH400" s="41"/>
      <c r="GI400" s="41"/>
      <c r="GJ400" s="41"/>
      <c r="GK400" s="41"/>
      <c r="GL400" s="41"/>
      <c r="GM400" s="41"/>
      <c r="GN400" s="41"/>
      <c r="GO400" s="41"/>
      <c r="GP400" s="41"/>
      <c r="GQ400" s="41"/>
      <c r="GR400" s="41"/>
      <c r="GS400" s="41"/>
      <c r="GT400" s="41"/>
      <c r="GU400" s="41"/>
      <c r="GV400" s="41"/>
      <c r="GW400" s="41"/>
      <c r="GX400" s="41"/>
      <c r="GY400" s="41"/>
      <c r="GZ400" s="41"/>
      <c r="HA400" s="41"/>
      <c r="HB400" s="41"/>
      <c r="HC400" s="41"/>
      <c r="HD400" s="41"/>
      <c r="HE400" s="41"/>
      <c r="HF400" s="41"/>
      <c r="HG400" s="41"/>
      <c r="HH400" s="41"/>
      <c r="HI400" s="41"/>
      <c r="HJ400" s="41"/>
      <c r="HK400" s="41"/>
      <c r="HL400" s="41"/>
      <c r="HM400" s="41"/>
      <c r="HN400" s="41"/>
      <c r="HO400" s="41"/>
      <c r="HP400" s="41"/>
      <c r="HQ400" s="41"/>
      <c r="HR400" s="41"/>
      <c r="HS400" s="41"/>
      <c r="HT400" s="41"/>
      <c r="HU400" s="41"/>
      <c r="HV400" s="41"/>
      <c r="HW400" s="41"/>
      <c r="HX400" s="41"/>
      <c r="HY400" s="41"/>
      <c r="HZ400" s="41"/>
      <c r="IA400" s="41"/>
      <c r="IB400" s="41"/>
      <c r="IC400" s="41"/>
      <c r="ID400" s="41"/>
      <c r="IE400" s="41"/>
      <c r="IF400" s="41"/>
      <c r="IG400" s="41"/>
      <c r="IH400" s="41"/>
      <c r="II400" s="41"/>
      <c r="IJ400" s="41"/>
      <c r="IK400" s="41"/>
      <c r="IL400" s="41"/>
      <c r="IM400" s="41"/>
      <c r="IN400" s="41"/>
      <c r="IO400" s="41"/>
      <c r="IP400" s="41"/>
      <c r="IQ400" s="41"/>
    </row>
    <row r="401" spans="1:251" s="5" customFormat="1" ht="15.5" customHeight="1" x14ac:dyDescent="0.3">
      <c r="A401" s="39">
        <v>4.74</v>
      </c>
      <c r="B401" s="71" t="s">
        <v>618</v>
      </c>
      <c r="C401" s="165">
        <v>2015</v>
      </c>
      <c r="D401" s="71" t="s">
        <v>645</v>
      </c>
      <c r="E401" s="41" t="s">
        <v>665</v>
      </c>
      <c r="F401" s="39">
        <v>250507</v>
      </c>
      <c r="G401" s="39"/>
      <c r="H401" s="314"/>
      <c r="I401" s="314"/>
      <c r="J401" s="314"/>
      <c r="K401" s="41" t="s">
        <v>129</v>
      </c>
      <c r="L401" s="41"/>
      <c r="M401" s="41" t="s">
        <v>245</v>
      </c>
      <c r="N401" s="42" t="s">
        <v>485</v>
      </c>
      <c r="O401" s="71" t="s">
        <v>169</v>
      </c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 s="41"/>
      <c r="BZ401" s="41"/>
      <c r="CA401" s="41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1"/>
      <c r="CV401" s="41"/>
      <c r="CW401" s="41"/>
      <c r="CX401" s="41"/>
      <c r="CY401" s="41"/>
      <c r="CZ401" s="41"/>
      <c r="DA401" s="41"/>
      <c r="DB401" s="41"/>
      <c r="DC401" s="41"/>
      <c r="DD401" s="41"/>
      <c r="DE401" s="41"/>
      <c r="DF401" s="41"/>
      <c r="DG401" s="41"/>
      <c r="DH401" s="41"/>
      <c r="DI401" s="41"/>
      <c r="DJ401" s="41"/>
      <c r="DK401" s="41"/>
      <c r="DL401" s="41"/>
      <c r="DM401" s="41"/>
      <c r="DN401" s="41"/>
      <c r="DO401" s="41"/>
      <c r="DP401" s="41"/>
      <c r="DQ401" s="41"/>
      <c r="DR401" s="41"/>
      <c r="DS401" s="41"/>
      <c r="DT401" s="41"/>
      <c r="DU401" s="41"/>
      <c r="DV401" s="41"/>
      <c r="DW401" s="41"/>
      <c r="DX401" s="41"/>
      <c r="DY401" s="41"/>
      <c r="DZ401" s="41"/>
      <c r="EA401" s="41"/>
      <c r="EB401" s="41"/>
      <c r="EC401" s="41"/>
      <c r="ED401" s="41"/>
      <c r="EE401" s="41"/>
      <c r="EF401" s="41"/>
      <c r="EG401" s="41"/>
      <c r="EH401" s="41"/>
      <c r="EI401" s="41"/>
      <c r="EJ401" s="41"/>
      <c r="EK401" s="41"/>
      <c r="EL401" s="41"/>
      <c r="EM401" s="41"/>
      <c r="EN401" s="41"/>
      <c r="EO401" s="41"/>
      <c r="EP401" s="41"/>
      <c r="EQ401" s="41"/>
      <c r="ER401" s="41"/>
      <c r="ES401" s="41"/>
      <c r="ET401" s="41"/>
      <c r="EU401" s="41"/>
      <c r="EV401" s="41"/>
      <c r="EW401" s="41"/>
      <c r="EX401" s="41"/>
      <c r="EY401" s="41"/>
      <c r="EZ401" s="41"/>
      <c r="FA401" s="41"/>
      <c r="FB401" s="41"/>
      <c r="FC401" s="41"/>
      <c r="FD401" s="41"/>
      <c r="FE401" s="41"/>
      <c r="FF401" s="41"/>
      <c r="FG401" s="41"/>
      <c r="FH401" s="41"/>
      <c r="FI401" s="41"/>
      <c r="FJ401" s="41"/>
      <c r="FK401" s="41"/>
      <c r="FL401" s="41"/>
      <c r="FM401" s="41"/>
      <c r="FN401" s="41"/>
      <c r="FO401" s="41"/>
      <c r="FP401" s="41"/>
      <c r="FQ401" s="41"/>
      <c r="FR401" s="41"/>
      <c r="FS401" s="41"/>
      <c r="FT401" s="41"/>
      <c r="FU401" s="41"/>
      <c r="FV401" s="41"/>
      <c r="FW401" s="41"/>
      <c r="FX401" s="41"/>
      <c r="FY401" s="41"/>
      <c r="FZ401" s="41"/>
      <c r="GA401" s="41"/>
      <c r="GB401" s="41"/>
      <c r="GC401" s="41"/>
      <c r="GD401" s="41"/>
      <c r="GE401" s="41"/>
      <c r="GF401" s="41"/>
      <c r="GG401" s="41"/>
      <c r="GH401" s="41"/>
      <c r="GI401" s="41"/>
      <c r="GJ401" s="41"/>
      <c r="GK401" s="41"/>
      <c r="GL401" s="41"/>
      <c r="GM401" s="41"/>
      <c r="GN401" s="41"/>
      <c r="GO401" s="41"/>
      <c r="GP401" s="41"/>
      <c r="GQ401" s="41"/>
      <c r="GR401" s="41"/>
      <c r="GS401" s="41"/>
      <c r="GT401" s="41"/>
      <c r="GU401" s="41"/>
      <c r="GV401" s="41"/>
      <c r="GW401" s="41"/>
      <c r="GX401" s="41"/>
      <c r="GY401" s="41"/>
      <c r="GZ401" s="41"/>
      <c r="HA401" s="41"/>
      <c r="HB401" s="41"/>
      <c r="HC401" s="41"/>
      <c r="HD401" s="41"/>
      <c r="HE401" s="41"/>
      <c r="HF401" s="41"/>
      <c r="HG401" s="41"/>
      <c r="HH401" s="41"/>
      <c r="HI401" s="41"/>
      <c r="HJ401" s="41"/>
      <c r="HK401" s="41"/>
      <c r="HL401" s="41"/>
      <c r="HM401" s="41"/>
      <c r="HN401" s="41"/>
      <c r="HO401" s="41"/>
      <c r="HP401" s="41"/>
      <c r="HQ401" s="41"/>
      <c r="HR401" s="41"/>
      <c r="HS401" s="41"/>
      <c r="HT401" s="41"/>
      <c r="HU401" s="41"/>
      <c r="HV401" s="41"/>
      <c r="HW401" s="41"/>
      <c r="HX401" s="41"/>
      <c r="HY401" s="41"/>
      <c r="HZ401" s="41"/>
      <c r="IA401" s="41"/>
      <c r="IB401" s="41"/>
      <c r="IC401" s="41"/>
      <c r="ID401" s="41"/>
      <c r="IE401" s="41"/>
      <c r="IF401" s="41"/>
      <c r="IG401" s="41"/>
      <c r="IH401" s="41"/>
      <c r="II401" s="41"/>
      <c r="IJ401" s="41"/>
      <c r="IK401" s="41"/>
      <c r="IL401" s="41"/>
      <c r="IM401" s="41"/>
      <c r="IN401" s="41"/>
      <c r="IO401" s="41"/>
      <c r="IP401" s="41"/>
      <c r="IQ401" s="41"/>
    </row>
    <row r="402" spans="1:251" s="5" customFormat="1" ht="15.5" customHeight="1" x14ac:dyDescent="0.3">
      <c r="A402" s="39">
        <v>2.2799999999999998</v>
      </c>
      <c r="B402" s="71" t="s">
        <v>618</v>
      </c>
      <c r="C402" s="165">
        <v>2015</v>
      </c>
      <c r="D402" s="71" t="s">
        <v>658</v>
      </c>
      <c r="E402" s="41" t="s">
        <v>665</v>
      </c>
      <c r="F402" s="39">
        <v>250507</v>
      </c>
      <c r="G402" s="39" t="s">
        <v>656</v>
      </c>
      <c r="H402" s="314"/>
      <c r="I402" s="314"/>
      <c r="J402" s="314"/>
      <c r="K402" s="41" t="s">
        <v>129</v>
      </c>
      <c r="L402" s="41"/>
      <c r="M402" s="41" t="s">
        <v>246</v>
      </c>
      <c r="N402" s="42" t="s">
        <v>485</v>
      </c>
      <c r="O402" s="71" t="s">
        <v>169</v>
      </c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 s="41"/>
      <c r="BZ402" s="41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  <c r="DH402" s="41"/>
      <c r="DI402" s="41"/>
      <c r="DJ402" s="41"/>
      <c r="DK402" s="41"/>
      <c r="DL402" s="41"/>
      <c r="DM402" s="41"/>
      <c r="DN402" s="41"/>
      <c r="DO402" s="41"/>
      <c r="DP402" s="41"/>
      <c r="DQ402" s="41"/>
      <c r="DR402" s="41"/>
      <c r="DS402" s="41"/>
      <c r="DT402" s="41"/>
      <c r="DU402" s="41"/>
      <c r="DV402" s="41"/>
      <c r="DW402" s="41"/>
      <c r="DX402" s="41"/>
      <c r="DY402" s="41"/>
      <c r="DZ402" s="41"/>
      <c r="EA402" s="41"/>
      <c r="EB402" s="41"/>
      <c r="EC402" s="41"/>
      <c r="ED402" s="41"/>
      <c r="EE402" s="41"/>
      <c r="EF402" s="41"/>
      <c r="EG402" s="41"/>
      <c r="EH402" s="41"/>
      <c r="EI402" s="41"/>
      <c r="EJ402" s="41"/>
      <c r="EK402" s="41"/>
      <c r="EL402" s="41"/>
      <c r="EM402" s="41"/>
      <c r="EN402" s="41"/>
      <c r="EO402" s="41"/>
      <c r="EP402" s="41"/>
      <c r="EQ402" s="41"/>
      <c r="ER402" s="41"/>
      <c r="ES402" s="41"/>
      <c r="ET402" s="41"/>
      <c r="EU402" s="41"/>
      <c r="EV402" s="41"/>
      <c r="EW402" s="41"/>
      <c r="EX402" s="41"/>
      <c r="EY402" s="41"/>
      <c r="EZ402" s="41"/>
      <c r="FA402" s="41"/>
      <c r="FB402" s="41"/>
      <c r="FC402" s="41"/>
      <c r="FD402" s="41"/>
      <c r="FE402" s="41"/>
      <c r="FF402" s="41"/>
      <c r="FG402" s="41"/>
      <c r="FH402" s="41"/>
      <c r="FI402" s="41"/>
      <c r="FJ402" s="41"/>
      <c r="FK402" s="41"/>
      <c r="FL402" s="41"/>
      <c r="FM402" s="41"/>
      <c r="FN402" s="41"/>
      <c r="FO402" s="41"/>
      <c r="FP402" s="41"/>
      <c r="FQ402" s="41"/>
      <c r="FR402" s="41"/>
      <c r="FS402" s="41"/>
      <c r="FT402" s="41"/>
      <c r="FU402" s="41"/>
      <c r="FV402" s="41"/>
      <c r="FW402" s="41"/>
      <c r="FX402" s="41"/>
      <c r="FY402" s="41"/>
      <c r="FZ402" s="41"/>
      <c r="GA402" s="41"/>
      <c r="GB402" s="41"/>
      <c r="GC402" s="41"/>
      <c r="GD402" s="41"/>
      <c r="GE402" s="41"/>
      <c r="GF402" s="41"/>
      <c r="GG402" s="41"/>
      <c r="GH402" s="41"/>
      <c r="GI402" s="41"/>
      <c r="GJ402" s="41"/>
      <c r="GK402" s="41"/>
      <c r="GL402" s="41"/>
      <c r="GM402" s="41"/>
      <c r="GN402" s="41"/>
      <c r="GO402" s="41"/>
      <c r="GP402" s="41"/>
      <c r="GQ402" s="41"/>
      <c r="GR402" s="41"/>
      <c r="GS402" s="41"/>
      <c r="GT402" s="41"/>
      <c r="GU402" s="41"/>
      <c r="GV402" s="41"/>
      <c r="GW402" s="41"/>
      <c r="GX402" s="41"/>
      <c r="GY402" s="41"/>
      <c r="GZ402" s="41"/>
      <c r="HA402" s="41"/>
      <c r="HB402" s="41"/>
      <c r="HC402" s="41"/>
      <c r="HD402" s="41"/>
      <c r="HE402" s="41"/>
      <c r="HF402" s="41"/>
      <c r="HG402" s="41"/>
      <c r="HH402" s="41"/>
      <c r="HI402" s="41"/>
      <c r="HJ402" s="41"/>
      <c r="HK402" s="41"/>
      <c r="HL402" s="41"/>
      <c r="HM402" s="41"/>
      <c r="HN402" s="41"/>
      <c r="HO402" s="41"/>
      <c r="HP402" s="41"/>
      <c r="HQ402" s="41"/>
      <c r="HR402" s="41"/>
      <c r="HS402" s="41"/>
      <c r="HT402" s="41"/>
      <c r="HU402" s="41"/>
      <c r="HV402" s="41"/>
      <c r="HW402" s="41"/>
      <c r="HX402" s="41"/>
      <c r="HY402" s="41"/>
      <c r="HZ402" s="41"/>
      <c r="IA402" s="41"/>
      <c r="IB402" s="41"/>
      <c r="IC402" s="41"/>
      <c r="ID402" s="41"/>
      <c r="IE402" s="41"/>
      <c r="IF402" s="41"/>
      <c r="IG402" s="41"/>
      <c r="IH402" s="41"/>
      <c r="II402" s="41"/>
      <c r="IJ402" s="41"/>
      <c r="IK402" s="41"/>
      <c r="IL402" s="41"/>
      <c r="IM402" s="41"/>
      <c r="IN402" s="41"/>
      <c r="IO402" s="41"/>
      <c r="IP402" s="41"/>
      <c r="IQ402" s="41"/>
    </row>
    <row r="403" spans="1:251" s="5" customFormat="1" x14ac:dyDescent="0.3">
      <c r="A403" s="70">
        <v>0.7</v>
      </c>
      <c r="B403" s="5" t="s">
        <v>289</v>
      </c>
      <c r="C403" s="6">
        <v>2015</v>
      </c>
      <c r="D403" s="5" t="s">
        <v>96</v>
      </c>
      <c r="E403" s="5" t="s">
        <v>219</v>
      </c>
      <c r="F403" s="6">
        <v>250217</v>
      </c>
      <c r="H403" s="313">
        <v>745</v>
      </c>
      <c r="I403" s="313"/>
      <c r="J403" s="313"/>
      <c r="K403" s="5" t="s">
        <v>129</v>
      </c>
      <c r="L403" s="5" t="s">
        <v>138</v>
      </c>
      <c r="M403" s="5" t="s">
        <v>246</v>
      </c>
      <c r="N403" s="6" t="s">
        <v>284</v>
      </c>
      <c r="O403" s="71" t="s">
        <v>169</v>
      </c>
      <c r="P403" s="5" t="s">
        <v>182</v>
      </c>
    </row>
    <row r="404" spans="1:251" s="5" customFormat="1" x14ac:dyDescent="0.3">
      <c r="A404" s="70">
        <v>1.52</v>
      </c>
      <c r="B404" s="5" t="s">
        <v>289</v>
      </c>
      <c r="C404" s="6">
        <v>2015</v>
      </c>
      <c r="D404" s="5" t="s">
        <v>36</v>
      </c>
      <c r="E404" s="5" t="s">
        <v>219</v>
      </c>
      <c r="F404" s="6">
        <v>250217</v>
      </c>
      <c r="H404" s="313">
        <v>710</v>
      </c>
      <c r="I404" s="313"/>
      <c r="J404" s="313"/>
      <c r="K404" s="5" t="s">
        <v>129</v>
      </c>
      <c r="L404" s="5" t="s">
        <v>138</v>
      </c>
      <c r="M404" s="5" t="s">
        <v>246</v>
      </c>
      <c r="N404" s="6" t="s">
        <v>284</v>
      </c>
      <c r="O404" s="41" t="s">
        <v>169</v>
      </c>
      <c r="P404" s="5" t="s">
        <v>182</v>
      </c>
    </row>
    <row r="405" spans="1:251" s="5" customFormat="1" ht="12.5" customHeight="1" x14ac:dyDescent="0.3">
      <c r="A405" s="39">
        <v>2.85</v>
      </c>
      <c r="B405" s="71" t="s">
        <v>647</v>
      </c>
      <c r="C405" s="165">
        <v>2015</v>
      </c>
      <c r="D405" s="71" t="s">
        <v>645</v>
      </c>
      <c r="E405" s="41" t="s">
        <v>665</v>
      </c>
      <c r="F405" s="39">
        <v>250507</v>
      </c>
      <c r="G405" s="39"/>
      <c r="H405" s="314"/>
      <c r="I405" s="314"/>
      <c r="J405" s="314"/>
      <c r="K405" s="41" t="s">
        <v>130</v>
      </c>
      <c r="L405" s="41"/>
      <c r="M405" s="41" t="s">
        <v>245</v>
      </c>
      <c r="N405" s="42" t="s">
        <v>600</v>
      </c>
      <c r="O405" s="71" t="s">
        <v>169</v>
      </c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 s="41"/>
      <c r="BZ405" s="41"/>
      <c r="CA405" s="41"/>
      <c r="CB405" s="41"/>
      <c r="CC405" s="41"/>
      <c r="CD405" s="41"/>
      <c r="CE405" s="41"/>
      <c r="CF405" s="41"/>
      <c r="CG405" s="41"/>
      <c r="CH405" s="41"/>
      <c r="CI405" s="41"/>
      <c r="CJ405" s="41"/>
      <c r="CK405" s="41"/>
      <c r="CL405" s="41"/>
      <c r="CM405" s="41"/>
      <c r="CN405" s="41"/>
      <c r="CO405" s="41"/>
      <c r="CP405" s="41"/>
      <c r="CQ405" s="41"/>
      <c r="CR405" s="41"/>
      <c r="CS405" s="41"/>
      <c r="CT405" s="41"/>
      <c r="CU405" s="41"/>
      <c r="CV405" s="41"/>
      <c r="CW405" s="41"/>
      <c r="CX405" s="41"/>
      <c r="CY405" s="41"/>
      <c r="CZ405" s="41"/>
      <c r="DA405" s="41"/>
      <c r="DB405" s="41"/>
      <c r="DC405" s="41"/>
      <c r="DD405" s="41"/>
      <c r="DE405" s="41"/>
      <c r="DF405" s="41"/>
      <c r="DG405" s="41"/>
      <c r="DH405" s="41"/>
      <c r="DI405" s="41"/>
      <c r="DJ405" s="41"/>
      <c r="DK405" s="41"/>
      <c r="DL405" s="41"/>
      <c r="DM405" s="41"/>
      <c r="DN405" s="41"/>
      <c r="DO405" s="41"/>
      <c r="DP405" s="41"/>
      <c r="DQ405" s="41"/>
      <c r="DR405" s="41"/>
      <c r="DS405" s="41"/>
      <c r="DT405" s="41"/>
      <c r="DU405" s="41"/>
      <c r="DV405" s="41"/>
      <c r="DW405" s="41"/>
      <c r="DX405" s="41"/>
      <c r="DY405" s="41"/>
      <c r="DZ405" s="41"/>
      <c r="EA405" s="41"/>
      <c r="EB405" s="41"/>
      <c r="EC405" s="41"/>
      <c r="ED405" s="41"/>
      <c r="EE405" s="41"/>
      <c r="EF405" s="41"/>
      <c r="EG405" s="41"/>
      <c r="EH405" s="41"/>
      <c r="EI405" s="41"/>
      <c r="EJ405" s="41"/>
      <c r="EK405" s="41"/>
      <c r="EL405" s="41"/>
      <c r="EM405" s="41"/>
      <c r="EN405" s="41"/>
      <c r="EO405" s="41"/>
      <c r="EP405" s="41"/>
      <c r="EQ405" s="41"/>
      <c r="ER405" s="41"/>
      <c r="ES405" s="41"/>
      <c r="ET405" s="41"/>
      <c r="EU405" s="41"/>
      <c r="EV405" s="41"/>
      <c r="EW405" s="41"/>
      <c r="EX405" s="41"/>
      <c r="EY405" s="41"/>
      <c r="EZ405" s="41"/>
      <c r="FA405" s="41"/>
      <c r="FB405" s="41"/>
      <c r="FC405" s="41"/>
      <c r="FD405" s="41"/>
      <c r="FE405" s="41"/>
      <c r="FF405" s="41"/>
      <c r="FG405" s="41"/>
      <c r="FH405" s="41"/>
      <c r="FI405" s="41"/>
      <c r="FJ405" s="41"/>
      <c r="FK405" s="41"/>
      <c r="FL405" s="41"/>
      <c r="FM405" s="41"/>
      <c r="FN405" s="41"/>
      <c r="FO405" s="41"/>
      <c r="FP405" s="41"/>
      <c r="FQ405" s="41"/>
      <c r="FR405" s="41"/>
      <c r="FS405" s="41"/>
      <c r="FT405" s="41"/>
      <c r="FU405" s="41"/>
      <c r="FV405" s="41"/>
      <c r="FW405" s="41"/>
      <c r="FX405" s="41"/>
      <c r="FY405" s="41"/>
      <c r="FZ405" s="41"/>
      <c r="GA405" s="41"/>
      <c r="GB405" s="41"/>
      <c r="GC405" s="41"/>
      <c r="GD405" s="41"/>
      <c r="GE405" s="41"/>
      <c r="GF405" s="41"/>
      <c r="GG405" s="41"/>
      <c r="GH405" s="41"/>
      <c r="GI405" s="41"/>
      <c r="GJ405" s="41"/>
      <c r="GK405" s="41"/>
      <c r="GL405" s="41"/>
      <c r="GM405" s="41"/>
      <c r="GN405" s="41"/>
      <c r="GO405" s="41"/>
      <c r="GP405" s="41"/>
      <c r="GQ405" s="41"/>
      <c r="GR405" s="41"/>
      <c r="GS405" s="41"/>
      <c r="GT405" s="41"/>
      <c r="GU405" s="41"/>
      <c r="GV405" s="41"/>
      <c r="GW405" s="41"/>
      <c r="GX405" s="41"/>
      <c r="GY405" s="41"/>
      <c r="GZ405" s="41"/>
      <c r="HA405" s="41"/>
      <c r="HB405" s="41"/>
      <c r="HC405" s="41"/>
      <c r="HD405" s="41"/>
      <c r="HE405" s="41"/>
      <c r="HF405" s="41"/>
      <c r="HG405" s="41"/>
      <c r="HH405" s="41"/>
      <c r="HI405" s="41"/>
      <c r="HJ405" s="41"/>
      <c r="HK405" s="41"/>
      <c r="HL405" s="41"/>
      <c r="HM405" s="41"/>
      <c r="HN405" s="41"/>
      <c r="HO405" s="41"/>
      <c r="HP405" s="41"/>
      <c r="HQ405" s="41"/>
      <c r="HR405" s="41"/>
      <c r="HS405" s="41"/>
      <c r="HT405" s="41"/>
      <c r="HU405" s="41"/>
      <c r="HV405" s="41"/>
      <c r="HW405" s="41"/>
      <c r="HX405" s="41"/>
      <c r="HY405" s="41"/>
      <c r="HZ405" s="41"/>
      <c r="IA405" s="41"/>
      <c r="IB405" s="41"/>
      <c r="IC405" s="41"/>
      <c r="ID405" s="41"/>
      <c r="IE405" s="41"/>
      <c r="IF405" s="41"/>
      <c r="IG405" s="41"/>
      <c r="IH405" s="41"/>
      <c r="II405" s="41"/>
      <c r="IJ405" s="41"/>
      <c r="IK405" s="41"/>
      <c r="IL405" s="41"/>
      <c r="IM405" s="41"/>
      <c r="IN405" s="41"/>
      <c r="IO405" s="41"/>
      <c r="IP405" s="41"/>
      <c r="IQ405" s="41"/>
    </row>
    <row r="406" spans="1:251" s="5" customFormat="1" x14ac:dyDescent="0.3">
      <c r="A406" s="42" t="s">
        <v>683</v>
      </c>
      <c r="B406" s="71" t="s">
        <v>630</v>
      </c>
      <c r="C406" s="165">
        <v>2013</v>
      </c>
      <c r="D406" s="71" t="s">
        <v>603</v>
      </c>
      <c r="E406" s="41" t="s">
        <v>665</v>
      </c>
      <c r="F406" s="39">
        <v>250507</v>
      </c>
      <c r="G406" s="281">
        <v>-1</v>
      </c>
      <c r="H406" s="314"/>
      <c r="I406" s="314"/>
      <c r="J406" s="314"/>
      <c r="K406" s="41" t="s">
        <v>129</v>
      </c>
      <c r="L406" s="41"/>
      <c r="M406" s="41" t="s">
        <v>244</v>
      </c>
      <c r="N406" s="42" t="s">
        <v>173</v>
      </c>
      <c r="O406" s="71" t="s">
        <v>169</v>
      </c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  <c r="DH406" s="41"/>
      <c r="DI406" s="41"/>
      <c r="DJ406" s="41"/>
      <c r="DK406" s="41"/>
      <c r="DL406" s="41"/>
      <c r="DM406" s="41"/>
      <c r="DN406" s="41"/>
      <c r="DO406" s="41"/>
      <c r="DP406" s="41"/>
      <c r="DQ406" s="41"/>
      <c r="DR406" s="41"/>
      <c r="DS406" s="41"/>
      <c r="DT406" s="41"/>
      <c r="DU406" s="41"/>
      <c r="DV406" s="41"/>
      <c r="DW406" s="41"/>
      <c r="DX406" s="41"/>
      <c r="DY406" s="41"/>
      <c r="DZ406" s="41"/>
      <c r="EA406" s="41"/>
      <c r="EB406" s="41"/>
      <c r="EC406" s="41"/>
      <c r="ED406" s="41"/>
      <c r="EE406" s="41"/>
      <c r="EF406" s="41"/>
      <c r="EG406" s="41"/>
      <c r="EH406" s="41"/>
      <c r="EI406" s="41"/>
      <c r="EJ406" s="41"/>
      <c r="EK406" s="41"/>
      <c r="EL406" s="41"/>
      <c r="EM406" s="41"/>
      <c r="EN406" s="41"/>
      <c r="EO406" s="41"/>
      <c r="EP406" s="41"/>
      <c r="EQ406" s="41"/>
      <c r="ER406" s="41"/>
      <c r="ES406" s="41"/>
      <c r="ET406" s="41"/>
      <c r="EU406" s="41"/>
      <c r="EV406" s="41"/>
      <c r="EW406" s="41"/>
      <c r="EX406" s="41"/>
      <c r="EY406" s="41"/>
      <c r="EZ406" s="41"/>
      <c r="FA406" s="41"/>
      <c r="FB406" s="41"/>
      <c r="FC406" s="41"/>
      <c r="FD406" s="41"/>
      <c r="FE406" s="41"/>
      <c r="FF406" s="41"/>
      <c r="FG406" s="41"/>
      <c r="FH406" s="41"/>
      <c r="FI406" s="41"/>
      <c r="FJ406" s="41"/>
      <c r="FK406" s="41"/>
      <c r="FL406" s="41"/>
      <c r="FM406" s="41"/>
      <c r="FN406" s="41"/>
      <c r="FO406" s="41"/>
      <c r="FP406" s="41"/>
      <c r="FQ406" s="41"/>
      <c r="FR406" s="41"/>
      <c r="FS406" s="41"/>
      <c r="FT406" s="41"/>
      <c r="FU406" s="41"/>
      <c r="FV406" s="41"/>
      <c r="FW406" s="41"/>
      <c r="FX406" s="41"/>
      <c r="FY406" s="41"/>
      <c r="FZ406" s="41"/>
      <c r="GA406" s="41"/>
      <c r="GB406" s="41"/>
      <c r="GC406" s="41"/>
      <c r="GD406" s="41"/>
      <c r="GE406" s="41"/>
      <c r="GF406" s="41"/>
      <c r="GG406" s="41"/>
      <c r="GH406" s="41"/>
      <c r="GI406" s="41"/>
      <c r="GJ406" s="41"/>
      <c r="GK406" s="41"/>
      <c r="GL406" s="41"/>
      <c r="GM406" s="41"/>
      <c r="GN406" s="41"/>
      <c r="GO406" s="41"/>
      <c r="GP406" s="41"/>
      <c r="GQ406" s="41"/>
      <c r="GR406" s="41"/>
      <c r="GS406" s="41"/>
      <c r="GT406" s="41"/>
      <c r="GU406" s="41"/>
      <c r="GV406" s="41"/>
      <c r="GW406" s="41"/>
      <c r="GX406" s="41"/>
      <c r="GY406" s="41"/>
      <c r="GZ406" s="41"/>
      <c r="HA406" s="41"/>
      <c r="HB406" s="41"/>
      <c r="HC406" s="41"/>
      <c r="HD406" s="41"/>
      <c r="HE406" s="41"/>
      <c r="HF406" s="41"/>
      <c r="HG406" s="41"/>
      <c r="HH406" s="41"/>
      <c r="HI406" s="41"/>
      <c r="HJ406" s="41"/>
      <c r="HK406" s="41"/>
      <c r="HL406" s="41"/>
      <c r="HM406" s="41"/>
      <c r="HN406" s="41"/>
      <c r="HO406" s="41"/>
      <c r="HP406" s="41"/>
      <c r="HQ406" s="41"/>
      <c r="HR406" s="41"/>
      <c r="HS406" s="41"/>
      <c r="HT406" s="41"/>
      <c r="HU406" s="41"/>
      <c r="HV406" s="41"/>
      <c r="HW406" s="41"/>
      <c r="HX406" s="41"/>
      <c r="HY406" s="41"/>
      <c r="HZ406" s="41"/>
      <c r="IA406" s="41"/>
      <c r="IB406" s="41"/>
      <c r="IC406" s="41"/>
      <c r="ID406" s="41"/>
      <c r="IE406" s="41"/>
      <c r="IF406" s="41"/>
      <c r="IG406" s="41"/>
      <c r="IH406" s="41"/>
      <c r="II406" s="41"/>
      <c r="IJ406" s="41"/>
      <c r="IK406" s="41"/>
      <c r="IL406" s="41"/>
      <c r="IM406" s="41"/>
      <c r="IN406" s="41"/>
      <c r="IO406" s="41"/>
      <c r="IP406" s="41"/>
      <c r="IQ406" s="41"/>
    </row>
    <row r="407" spans="1:251" x14ac:dyDescent="0.3">
      <c r="A407" s="42" t="s">
        <v>684</v>
      </c>
      <c r="B407" s="71" t="s">
        <v>630</v>
      </c>
      <c r="C407" s="165">
        <v>2013</v>
      </c>
      <c r="D407" s="71" t="s">
        <v>644</v>
      </c>
      <c r="E407" s="41" t="s">
        <v>665</v>
      </c>
      <c r="F407" s="39">
        <v>250507</v>
      </c>
      <c r="G407" s="42">
        <v>-1.4</v>
      </c>
      <c r="H407" s="314"/>
      <c r="I407" s="314"/>
      <c r="J407" s="314"/>
      <c r="K407" s="41" t="s">
        <v>129</v>
      </c>
      <c r="L407" s="41"/>
      <c r="M407" s="41" t="s">
        <v>244</v>
      </c>
      <c r="N407" s="42" t="s">
        <v>173</v>
      </c>
      <c r="O407" s="71" t="s">
        <v>169</v>
      </c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/>
      <c r="DM407" s="41"/>
      <c r="DN407" s="41"/>
      <c r="DO407" s="41"/>
      <c r="DP407" s="41"/>
      <c r="DQ407" s="41"/>
      <c r="DR407" s="41"/>
      <c r="DS407" s="41"/>
      <c r="DT407" s="41"/>
      <c r="DU407" s="41"/>
      <c r="DV407" s="41"/>
      <c r="DW407" s="41"/>
      <c r="DX407" s="41"/>
      <c r="DY407" s="41"/>
      <c r="DZ407" s="41"/>
      <c r="EA407" s="41"/>
      <c r="EB407" s="41"/>
      <c r="EC407" s="41"/>
      <c r="ED407" s="41"/>
      <c r="EE407" s="41"/>
      <c r="EF407" s="41"/>
      <c r="EG407" s="41"/>
      <c r="EH407" s="41"/>
      <c r="EI407" s="41"/>
      <c r="EJ407" s="41"/>
      <c r="EK407" s="41"/>
      <c r="EL407" s="41"/>
      <c r="EM407" s="41"/>
      <c r="EN407" s="41"/>
      <c r="EO407" s="41"/>
      <c r="EP407" s="41"/>
      <c r="EQ407" s="41"/>
      <c r="ER407" s="41"/>
      <c r="ES407" s="41"/>
      <c r="ET407" s="41"/>
      <c r="EU407" s="41"/>
      <c r="EV407" s="41"/>
      <c r="EW407" s="41"/>
      <c r="EX407" s="41"/>
      <c r="EY407" s="41"/>
      <c r="EZ407" s="41"/>
      <c r="FA407" s="41"/>
      <c r="FB407" s="41"/>
      <c r="FC407" s="41"/>
      <c r="FD407" s="41"/>
      <c r="FE407" s="41"/>
      <c r="FF407" s="41"/>
      <c r="FG407" s="41"/>
      <c r="FH407" s="41"/>
      <c r="FI407" s="41"/>
      <c r="FJ407" s="41"/>
      <c r="FK407" s="41"/>
      <c r="FL407" s="41"/>
      <c r="FM407" s="41"/>
      <c r="FN407" s="41"/>
      <c r="FO407" s="41"/>
      <c r="FP407" s="41"/>
      <c r="FQ407" s="41"/>
      <c r="FR407" s="41"/>
      <c r="FS407" s="41"/>
      <c r="FT407" s="41"/>
      <c r="FU407" s="41"/>
      <c r="FV407" s="41"/>
      <c r="FW407" s="41"/>
      <c r="FX407" s="41"/>
      <c r="FY407" s="41"/>
      <c r="FZ407" s="41"/>
      <c r="GA407" s="41"/>
      <c r="GB407" s="41"/>
      <c r="GC407" s="41"/>
      <c r="GD407" s="41"/>
      <c r="GE407" s="41"/>
      <c r="GF407" s="41"/>
      <c r="GG407" s="41"/>
      <c r="GH407" s="41"/>
      <c r="GI407" s="41"/>
      <c r="GJ407" s="41"/>
      <c r="GK407" s="41"/>
      <c r="GL407" s="41"/>
      <c r="GM407" s="41"/>
      <c r="GN407" s="41"/>
      <c r="GO407" s="41"/>
      <c r="GP407" s="41"/>
      <c r="GQ407" s="41"/>
      <c r="GR407" s="41"/>
      <c r="GS407" s="41"/>
      <c r="GT407" s="41"/>
      <c r="GU407" s="41"/>
      <c r="GV407" s="41"/>
      <c r="GW407" s="41"/>
      <c r="GX407" s="41"/>
      <c r="GY407" s="41"/>
      <c r="GZ407" s="41"/>
      <c r="HA407" s="41"/>
      <c r="HB407" s="41"/>
      <c r="HC407" s="41"/>
      <c r="HD407" s="41"/>
      <c r="HE407" s="41"/>
      <c r="HF407" s="41"/>
      <c r="HG407" s="41"/>
      <c r="HH407" s="41"/>
      <c r="HI407" s="41"/>
      <c r="HJ407" s="41"/>
      <c r="HK407" s="41"/>
      <c r="HL407" s="41"/>
      <c r="HM407" s="41"/>
      <c r="HN407" s="41"/>
      <c r="HO407" s="41"/>
      <c r="HP407" s="41"/>
      <c r="HQ407" s="41"/>
      <c r="HR407" s="41"/>
      <c r="HS407" s="41"/>
      <c r="HT407" s="41"/>
      <c r="HU407" s="41"/>
      <c r="HV407" s="41"/>
      <c r="HW407" s="41"/>
      <c r="HX407" s="41"/>
      <c r="HY407" s="41"/>
      <c r="HZ407" s="41"/>
      <c r="IA407" s="41"/>
      <c r="IB407" s="41"/>
      <c r="IC407" s="41"/>
      <c r="ID407" s="41"/>
      <c r="IE407" s="41"/>
      <c r="IF407" s="41"/>
      <c r="IG407" s="41"/>
      <c r="IH407" s="41"/>
      <c r="II407" s="41"/>
      <c r="IJ407" s="41"/>
      <c r="IK407" s="41"/>
      <c r="IL407" s="41"/>
      <c r="IM407" s="41"/>
      <c r="IN407" s="41"/>
      <c r="IO407" s="41"/>
      <c r="IP407" s="41"/>
      <c r="IQ407" s="41"/>
    </row>
    <row r="408" spans="1:251" x14ac:dyDescent="0.3">
      <c r="A408" s="285">
        <v>29.55</v>
      </c>
      <c r="B408" s="274" t="s">
        <v>361</v>
      </c>
      <c r="D408" s="274" t="s">
        <v>355</v>
      </c>
      <c r="E408" s="273" t="s">
        <v>391</v>
      </c>
      <c r="F408" s="6">
        <v>250426</v>
      </c>
      <c r="K408" s="8" t="s">
        <v>130</v>
      </c>
      <c r="M408" s="10" t="s">
        <v>389</v>
      </c>
      <c r="N408" s="274" t="s">
        <v>362</v>
      </c>
      <c r="O408" s="274" t="s">
        <v>679</v>
      </c>
    </row>
    <row r="409" spans="1:251" x14ac:dyDescent="0.3">
      <c r="A409" s="42" t="s">
        <v>510</v>
      </c>
      <c r="B409" s="42" t="s">
        <v>511</v>
      </c>
      <c r="C409" s="42">
        <v>1977</v>
      </c>
      <c r="D409" s="276" t="s">
        <v>471</v>
      </c>
      <c r="E409" s="42" t="s">
        <v>472</v>
      </c>
      <c r="F409" s="42">
        <v>250505</v>
      </c>
      <c r="G409" s="278"/>
      <c r="H409" s="319"/>
      <c r="I409" s="319">
        <v>0</v>
      </c>
      <c r="J409" s="314">
        <v>0</v>
      </c>
      <c r="K409" s="278" t="s">
        <v>129</v>
      </c>
      <c r="L409" s="278"/>
      <c r="M409" s="39" t="s">
        <v>244</v>
      </c>
      <c r="N409" s="42" t="s">
        <v>342</v>
      </c>
      <c r="O409" s="42" t="s">
        <v>169</v>
      </c>
      <c r="P409" s="278"/>
      <c r="Q409" s="278"/>
      <c r="R409" s="278"/>
      <c r="S409" s="42"/>
      <c r="T409" s="278">
        <v>16</v>
      </c>
      <c r="U409" s="278"/>
      <c r="V409" s="278"/>
      <c r="W409" s="278"/>
      <c r="X409" s="278"/>
      <c r="Y409" s="278"/>
      <c r="Z409" s="278"/>
      <c r="AA409" s="278"/>
      <c r="AB409" s="278"/>
      <c r="AC409" s="278"/>
      <c r="AD409" s="278"/>
      <c r="AE409" s="278"/>
      <c r="AF409" s="278"/>
      <c r="AG409" s="278"/>
      <c r="AH409" s="278"/>
      <c r="AI409" s="278"/>
      <c r="AJ409" s="278"/>
      <c r="AK409" s="278"/>
      <c r="AL409" s="278"/>
      <c r="AM409" s="278"/>
      <c r="AN409" s="278"/>
      <c r="AO409" s="278"/>
      <c r="AP409" s="278"/>
      <c r="AQ409" s="278"/>
      <c r="AR409" s="278"/>
      <c r="AS409" s="278"/>
      <c r="AT409" s="278"/>
      <c r="AU409" s="278"/>
      <c r="AV409" s="278"/>
      <c r="AW409" s="278"/>
      <c r="AX409" s="278"/>
      <c r="AY409" s="278"/>
      <c r="AZ409" s="278"/>
      <c r="BA409" s="278"/>
      <c r="BB409" s="278"/>
      <c r="BC409" s="278"/>
      <c r="BD409" s="278"/>
      <c r="BE409" s="278"/>
      <c r="BF409" s="278"/>
      <c r="BG409" s="278"/>
      <c r="BH409" s="278"/>
      <c r="BI409" s="278"/>
      <c r="BJ409" s="278"/>
      <c r="BK409" s="278"/>
      <c r="BL409" s="278"/>
      <c r="BM409" s="278"/>
      <c r="BN409" s="278"/>
      <c r="BO409" s="278"/>
      <c r="BP409" s="278"/>
      <c r="BQ409" s="278"/>
      <c r="BR409" s="278"/>
      <c r="BS409" s="278"/>
      <c r="BT409" s="278"/>
      <c r="BU409" s="278"/>
      <c r="BV409" s="278"/>
      <c r="BW409" s="278"/>
      <c r="BX409" s="278"/>
      <c r="BY409" s="278"/>
      <c r="BZ409" s="278"/>
      <c r="CA409" s="278"/>
      <c r="CB409" s="278"/>
      <c r="CC409" s="278"/>
      <c r="CD409" s="278"/>
      <c r="CE409" s="278"/>
      <c r="CF409" s="278"/>
      <c r="CG409" s="278"/>
      <c r="CH409" s="278"/>
      <c r="CI409" s="278"/>
      <c r="CJ409" s="278"/>
      <c r="CK409" s="278"/>
      <c r="CL409" s="278"/>
      <c r="CM409" s="278"/>
      <c r="CN409" s="278"/>
      <c r="CO409" s="278"/>
      <c r="CP409" s="278"/>
      <c r="CQ409" s="278"/>
      <c r="CR409" s="278"/>
      <c r="CS409" s="278"/>
      <c r="CT409" s="278"/>
      <c r="CU409" s="278"/>
      <c r="CV409" s="278"/>
      <c r="CW409" s="278"/>
      <c r="CX409" s="278"/>
      <c r="CY409" s="278"/>
      <c r="CZ409" s="278"/>
      <c r="DA409" s="278"/>
      <c r="DB409" s="278"/>
      <c r="DC409" s="278"/>
      <c r="DD409" s="278"/>
      <c r="DE409" s="278"/>
      <c r="DF409" s="278"/>
      <c r="DG409" s="278"/>
      <c r="DH409" s="278"/>
      <c r="DI409" s="278"/>
      <c r="DJ409" s="278"/>
      <c r="DK409" s="278"/>
      <c r="DL409" s="278"/>
      <c r="DM409" s="278"/>
      <c r="DN409" s="278"/>
      <c r="DO409" s="278"/>
      <c r="DP409" s="278"/>
      <c r="DQ409" s="278"/>
      <c r="DR409" s="278"/>
      <c r="DS409" s="278"/>
      <c r="DT409" s="278"/>
      <c r="DU409" s="278"/>
      <c r="DV409" s="278"/>
      <c r="DW409" s="278"/>
      <c r="DX409" s="278"/>
      <c r="DY409" s="278"/>
      <c r="DZ409" s="278"/>
      <c r="EA409" s="278"/>
      <c r="EB409" s="278"/>
      <c r="EC409" s="278"/>
      <c r="ED409" s="278"/>
      <c r="EE409" s="278"/>
      <c r="EF409" s="278"/>
      <c r="EG409" s="278"/>
      <c r="EH409" s="278"/>
      <c r="EI409" s="278"/>
      <c r="EJ409" s="278"/>
      <c r="EK409" s="278"/>
      <c r="EL409" s="278"/>
      <c r="EM409" s="278"/>
      <c r="EN409" s="278"/>
      <c r="EO409" s="278"/>
      <c r="EP409" s="278"/>
      <c r="EQ409" s="278"/>
      <c r="ER409" s="278"/>
      <c r="ES409" s="278"/>
      <c r="ET409" s="278"/>
      <c r="EU409" s="278"/>
      <c r="EV409" s="278"/>
      <c r="EW409" s="278"/>
      <c r="EX409" s="278"/>
      <c r="EY409" s="278"/>
      <c r="EZ409" s="278"/>
      <c r="FA409" s="278"/>
      <c r="FB409" s="278"/>
      <c r="FC409" s="278"/>
      <c r="FD409" s="278"/>
      <c r="FE409" s="278"/>
      <c r="FF409" s="278"/>
      <c r="FG409" s="278"/>
      <c r="FH409" s="278"/>
      <c r="FI409" s="278"/>
      <c r="FJ409" s="278"/>
      <c r="FK409" s="278"/>
      <c r="FL409" s="278"/>
      <c r="FM409" s="278"/>
      <c r="FN409" s="278"/>
      <c r="FO409" s="278"/>
      <c r="FP409" s="278"/>
      <c r="FQ409" s="278"/>
      <c r="FR409" s="278"/>
      <c r="FS409" s="278"/>
      <c r="FT409" s="278"/>
      <c r="FU409" s="278"/>
      <c r="FV409" s="278"/>
      <c r="FW409" s="278"/>
      <c r="FX409" s="278"/>
      <c r="FY409" s="278"/>
      <c r="FZ409" s="278"/>
      <c r="GA409" s="278"/>
      <c r="GB409" s="278"/>
      <c r="GC409" s="278"/>
      <c r="GD409" s="278"/>
      <c r="GE409" s="278"/>
      <c r="GF409" s="278"/>
      <c r="GG409" s="278"/>
      <c r="GH409" s="278"/>
      <c r="GI409" s="278"/>
      <c r="GJ409" s="278"/>
      <c r="GK409" s="278"/>
      <c r="GL409" s="278"/>
      <c r="GM409" s="278"/>
      <c r="GN409" s="278"/>
      <c r="GO409" s="278"/>
      <c r="GP409" s="278"/>
      <c r="GQ409" s="278"/>
      <c r="GR409" s="278"/>
      <c r="GS409" s="278"/>
      <c r="GT409" s="278"/>
      <c r="GU409" s="278"/>
      <c r="GV409" s="278"/>
      <c r="GW409" s="278"/>
      <c r="GX409" s="278"/>
      <c r="GY409" s="278"/>
      <c r="GZ409" s="278"/>
      <c r="HA409" s="278"/>
      <c r="HB409" s="278"/>
      <c r="HC409" s="278"/>
      <c r="HD409" s="278"/>
      <c r="HE409" s="278"/>
      <c r="HF409" s="278"/>
      <c r="HG409" s="278"/>
      <c r="HH409" s="278"/>
      <c r="HI409" s="278"/>
      <c r="HJ409" s="278"/>
      <c r="HK409" s="278"/>
      <c r="HL409" s="278"/>
      <c r="HM409" s="278"/>
      <c r="HN409" s="278"/>
      <c r="HO409" s="278"/>
      <c r="HP409" s="278"/>
      <c r="HQ409" s="278"/>
      <c r="HR409" s="278"/>
      <c r="HS409" s="278"/>
      <c r="HT409" s="278"/>
      <c r="HU409" s="278"/>
      <c r="HV409" s="278"/>
      <c r="HW409" s="278"/>
      <c r="HX409" s="278"/>
      <c r="HY409" s="278"/>
      <c r="HZ409" s="278"/>
      <c r="IA409" s="278"/>
      <c r="IB409" s="278"/>
      <c r="IC409" s="278"/>
      <c r="ID409" s="278"/>
      <c r="IE409" s="278"/>
      <c r="IF409" s="278"/>
      <c r="IG409" s="278"/>
      <c r="IH409" s="278"/>
      <c r="II409" s="278"/>
      <c r="IJ409" s="278"/>
      <c r="IK409" s="278"/>
      <c r="IL409" s="278"/>
      <c r="IM409" s="278"/>
      <c r="IN409" s="278"/>
      <c r="IO409" s="278"/>
      <c r="IP409" s="278"/>
      <c r="IQ409" s="278"/>
    </row>
    <row r="410" spans="1:251" x14ac:dyDescent="0.3">
      <c r="A410" s="42">
        <v>2.11</v>
      </c>
      <c r="B410" s="71" t="s">
        <v>650</v>
      </c>
      <c r="C410" s="165">
        <v>2017</v>
      </c>
      <c r="D410" s="71" t="s">
        <v>645</v>
      </c>
      <c r="E410" s="41" t="s">
        <v>665</v>
      </c>
      <c r="F410" s="39">
        <v>250507</v>
      </c>
      <c r="G410" s="282"/>
      <c r="H410" s="314"/>
      <c r="I410" s="314"/>
      <c r="J410" s="314"/>
      <c r="K410" s="41" t="s">
        <v>130</v>
      </c>
      <c r="L410" s="41"/>
      <c r="M410" s="41" t="s">
        <v>245</v>
      </c>
      <c r="N410" s="42" t="s">
        <v>507</v>
      </c>
      <c r="O410" s="71" t="s">
        <v>169</v>
      </c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/>
      <c r="CM410" s="41"/>
      <c r="CN410" s="41"/>
      <c r="CO410" s="41"/>
      <c r="CP410" s="41"/>
      <c r="CQ410" s="4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41"/>
      <c r="DC410" s="41"/>
      <c r="DD410" s="41"/>
      <c r="DE410" s="41"/>
      <c r="DF410" s="41"/>
      <c r="DG410" s="41"/>
      <c r="DH410" s="41"/>
      <c r="DI410" s="41"/>
      <c r="DJ410" s="41"/>
      <c r="DK410" s="41"/>
      <c r="DL410" s="41"/>
      <c r="DM410" s="41"/>
      <c r="DN410" s="41"/>
      <c r="DO410" s="41"/>
      <c r="DP410" s="41"/>
      <c r="DQ410" s="41"/>
      <c r="DR410" s="41"/>
      <c r="DS410" s="41"/>
      <c r="DT410" s="41"/>
      <c r="DU410" s="41"/>
      <c r="DV410" s="41"/>
      <c r="DW410" s="41"/>
      <c r="DX410" s="41"/>
      <c r="DY410" s="41"/>
      <c r="DZ410" s="41"/>
      <c r="EA410" s="41"/>
      <c r="EB410" s="41"/>
      <c r="EC410" s="41"/>
      <c r="ED410" s="41"/>
      <c r="EE410" s="41"/>
      <c r="EF410" s="41"/>
      <c r="EG410" s="41"/>
      <c r="EH410" s="41"/>
      <c r="EI410" s="41"/>
      <c r="EJ410" s="41"/>
      <c r="EK410" s="41"/>
      <c r="EL410" s="41"/>
      <c r="EM410" s="41"/>
      <c r="EN410" s="41"/>
      <c r="EO410" s="41"/>
      <c r="EP410" s="41"/>
      <c r="EQ410" s="41"/>
      <c r="ER410" s="41"/>
      <c r="ES410" s="41"/>
      <c r="ET410" s="41"/>
      <c r="EU410" s="41"/>
      <c r="EV410" s="41"/>
      <c r="EW410" s="41"/>
      <c r="EX410" s="41"/>
      <c r="EY410" s="41"/>
      <c r="EZ410" s="41"/>
      <c r="FA410" s="41"/>
      <c r="FB410" s="41"/>
      <c r="FC410" s="41"/>
      <c r="FD410" s="41"/>
      <c r="FE410" s="41"/>
      <c r="FF410" s="41"/>
      <c r="FG410" s="41"/>
      <c r="FH410" s="41"/>
      <c r="FI410" s="41"/>
      <c r="FJ410" s="41"/>
      <c r="FK410" s="41"/>
      <c r="FL410" s="41"/>
      <c r="FM410" s="41"/>
      <c r="FN410" s="41"/>
      <c r="FO410" s="41"/>
      <c r="FP410" s="41"/>
      <c r="FQ410" s="41"/>
      <c r="FR410" s="41"/>
      <c r="FS410" s="41"/>
      <c r="FT410" s="41"/>
      <c r="FU410" s="41"/>
      <c r="FV410" s="41"/>
      <c r="FW410" s="41"/>
      <c r="FX410" s="41"/>
      <c r="FY410" s="41"/>
      <c r="FZ410" s="41"/>
      <c r="GA410" s="41"/>
      <c r="GB410" s="41"/>
      <c r="GC410" s="41"/>
      <c r="GD410" s="41"/>
      <c r="GE410" s="41"/>
      <c r="GF410" s="41"/>
      <c r="GG410" s="41"/>
      <c r="GH410" s="41"/>
      <c r="GI410" s="41"/>
      <c r="GJ410" s="41"/>
      <c r="GK410" s="41"/>
      <c r="GL410" s="41"/>
      <c r="GM410" s="41"/>
      <c r="GN410" s="41"/>
      <c r="GO410" s="41"/>
      <c r="GP410" s="41"/>
      <c r="GQ410" s="41"/>
      <c r="GR410" s="41"/>
      <c r="GS410" s="41"/>
      <c r="GT410" s="41"/>
      <c r="GU410" s="41"/>
      <c r="GV410" s="41"/>
      <c r="GW410" s="41"/>
      <c r="GX410" s="41"/>
      <c r="GY410" s="41"/>
      <c r="GZ410" s="41"/>
      <c r="HA410" s="41"/>
      <c r="HB410" s="41"/>
      <c r="HC410" s="41"/>
      <c r="HD410" s="41"/>
      <c r="HE410" s="41"/>
      <c r="HF410" s="41"/>
      <c r="HG410" s="41"/>
      <c r="HH410" s="41"/>
      <c r="HI410" s="41"/>
      <c r="HJ410" s="41"/>
      <c r="HK410" s="41"/>
      <c r="HL410" s="41"/>
      <c r="HM410" s="41"/>
      <c r="HN410" s="41"/>
      <c r="HO410" s="41"/>
      <c r="HP410" s="41"/>
      <c r="HQ410" s="41"/>
      <c r="HR410" s="41"/>
      <c r="HS410" s="41"/>
      <c r="HT410" s="41"/>
      <c r="HU410" s="41"/>
      <c r="HV410" s="41"/>
      <c r="HW410" s="41"/>
      <c r="HX410" s="41"/>
      <c r="HY410" s="41"/>
      <c r="HZ410" s="41"/>
      <c r="IA410" s="41"/>
      <c r="IB410" s="41"/>
      <c r="IC410" s="41"/>
      <c r="ID410" s="41"/>
      <c r="IE410" s="41"/>
      <c r="IF410" s="41"/>
      <c r="IG410" s="41"/>
      <c r="IH410" s="41"/>
      <c r="II410" s="41"/>
      <c r="IJ410" s="41"/>
      <c r="IK410" s="41"/>
      <c r="IL410" s="41"/>
      <c r="IM410" s="41"/>
      <c r="IN410" s="41"/>
      <c r="IO410" s="41"/>
      <c r="IP410" s="41"/>
      <c r="IQ410" s="41"/>
    </row>
    <row r="411" spans="1:251" x14ac:dyDescent="0.3">
      <c r="A411" s="42">
        <v>1.42</v>
      </c>
      <c r="B411" s="71" t="s">
        <v>650</v>
      </c>
      <c r="C411" s="165">
        <v>2017</v>
      </c>
      <c r="D411" s="71" t="s">
        <v>658</v>
      </c>
      <c r="E411" s="41" t="s">
        <v>665</v>
      </c>
      <c r="F411" s="39">
        <v>250507</v>
      </c>
      <c r="G411" s="39" t="s">
        <v>656</v>
      </c>
      <c r="H411" s="314"/>
      <c r="I411" s="314"/>
      <c r="J411" s="314"/>
      <c r="K411" s="41" t="s">
        <v>130</v>
      </c>
      <c r="L411" s="41"/>
      <c r="M411" s="41" t="s">
        <v>246</v>
      </c>
      <c r="N411" s="42" t="s">
        <v>507</v>
      </c>
      <c r="O411" s="71" t="s">
        <v>169</v>
      </c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/>
      <c r="DI411" s="41"/>
      <c r="DJ411" s="41"/>
      <c r="DK411" s="41"/>
      <c r="DL411" s="41"/>
      <c r="DM411" s="41"/>
      <c r="DN411" s="41"/>
      <c r="DO411" s="41"/>
      <c r="DP411" s="41"/>
      <c r="DQ411" s="41"/>
      <c r="DR411" s="41"/>
      <c r="DS411" s="41"/>
      <c r="DT411" s="41"/>
      <c r="DU411" s="41"/>
      <c r="DV411" s="41"/>
      <c r="DW411" s="41"/>
      <c r="DX411" s="41"/>
      <c r="DY411" s="41"/>
      <c r="DZ411" s="41"/>
      <c r="EA411" s="41"/>
      <c r="EB411" s="41"/>
      <c r="EC411" s="41"/>
      <c r="ED411" s="41"/>
      <c r="EE411" s="41"/>
      <c r="EF411" s="41"/>
      <c r="EG411" s="41"/>
      <c r="EH411" s="41"/>
      <c r="EI411" s="41"/>
      <c r="EJ411" s="41"/>
      <c r="EK411" s="41"/>
      <c r="EL411" s="41"/>
      <c r="EM411" s="41"/>
      <c r="EN411" s="41"/>
      <c r="EO411" s="41"/>
      <c r="EP411" s="41"/>
      <c r="EQ411" s="41"/>
      <c r="ER411" s="41"/>
      <c r="ES411" s="41"/>
      <c r="ET411" s="41"/>
      <c r="EU411" s="41"/>
      <c r="EV411" s="41"/>
      <c r="EW411" s="41"/>
      <c r="EX411" s="41"/>
      <c r="EY411" s="41"/>
      <c r="EZ411" s="41"/>
      <c r="FA411" s="41"/>
      <c r="FB411" s="41"/>
      <c r="FC411" s="41"/>
      <c r="FD411" s="41"/>
      <c r="FE411" s="41"/>
      <c r="FF411" s="41"/>
      <c r="FG411" s="41"/>
      <c r="FH411" s="41"/>
      <c r="FI411" s="41"/>
      <c r="FJ411" s="41"/>
      <c r="FK411" s="41"/>
      <c r="FL411" s="41"/>
      <c r="FM411" s="41"/>
      <c r="FN411" s="41"/>
      <c r="FO411" s="41"/>
      <c r="FP411" s="41"/>
      <c r="FQ411" s="41"/>
      <c r="FR411" s="41"/>
      <c r="FS411" s="41"/>
      <c r="FT411" s="41"/>
      <c r="FU411" s="41"/>
      <c r="FV411" s="41"/>
      <c r="FW411" s="41"/>
      <c r="FX411" s="41"/>
      <c r="FY411" s="41"/>
      <c r="FZ411" s="41"/>
      <c r="GA411" s="41"/>
      <c r="GB411" s="41"/>
      <c r="GC411" s="41"/>
      <c r="GD411" s="41"/>
      <c r="GE411" s="41"/>
      <c r="GF411" s="41"/>
      <c r="GG411" s="41"/>
      <c r="GH411" s="41"/>
      <c r="GI411" s="41"/>
      <c r="GJ411" s="41"/>
      <c r="GK411" s="41"/>
      <c r="GL411" s="41"/>
      <c r="GM411" s="41"/>
      <c r="GN411" s="41"/>
      <c r="GO411" s="41"/>
      <c r="GP411" s="41"/>
      <c r="GQ411" s="41"/>
      <c r="GR411" s="41"/>
      <c r="GS411" s="41"/>
      <c r="GT411" s="41"/>
      <c r="GU411" s="41"/>
      <c r="GV411" s="41"/>
      <c r="GW411" s="41"/>
      <c r="GX411" s="41"/>
      <c r="GY411" s="41"/>
      <c r="GZ411" s="41"/>
      <c r="HA411" s="41"/>
      <c r="HB411" s="41"/>
      <c r="HC411" s="41"/>
      <c r="HD411" s="41"/>
      <c r="HE411" s="41"/>
      <c r="HF411" s="41"/>
      <c r="HG411" s="41"/>
      <c r="HH411" s="41"/>
      <c r="HI411" s="41"/>
      <c r="HJ411" s="41"/>
      <c r="HK411" s="41"/>
      <c r="HL411" s="41"/>
      <c r="HM411" s="41"/>
      <c r="HN411" s="41"/>
      <c r="HO411" s="41"/>
      <c r="HP411" s="41"/>
      <c r="HQ411" s="41"/>
      <c r="HR411" s="41"/>
      <c r="HS411" s="41"/>
      <c r="HT411" s="41"/>
      <c r="HU411" s="41"/>
      <c r="HV411" s="41"/>
      <c r="HW411" s="41"/>
      <c r="HX411" s="41"/>
      <c r="HY411" s="41"/>
      <c r="HZ411" s="41"/>
      <c r="IA411" s="41"/>
      <c r="IB411" s="41"/>
      <c r="IC411" s="41"/>
      <c r="ID411" s="41"/>
      <c r="IE411" s="41"/>
      <c r="IF411" s="41"/>
      <c r="IG411" s="41"/>
      <c r="IH411" s="41"/>
      <c r="II411" s="41"/>
      <c r="IJ411" s="41"/>
      <c r="IK411" s="41"/>
      <c r="IL411" s="41"/>
      <c r="IM411" s="41"/>
      <c r="IN411" s="41"/>
      <c r="IO411" s="41"/>
      <c r="IP411" s="41"/>
      <c r="IQ411" s="41"/>
    </row>
    <row r="412" spans="1:251" x14ac:dyDescent="0.3">
      <c r="A412" s="39">
        <v>11.9</v>
      </c>
      <c r="B412" s="71" t="s">
        <v>638</v>
      </c>
      <c r="C412" s="165">
        <v>2015</v>
      </c>
      <c r="D412" s="71" t="s">
        <v>633</v>
      </c>
      <c r="E412" s="41" t="s">
        <v>665</v>
      </c>
      <c r="F412" s="39">
        <v>250507</v>
      </c>
      <c r="G412" s="280">
        <v>-1</v>
      </c>
      <c r="H412" s="314"/>
      <c r="I412" s="314"/>
      <c r="J412" s="314"/>
      <c r="K412" s="41" t="s">
        <v>130</v>
      </c>
      <c r="L412" s="41"/>
      <c r="M412" s="41" t="s">
        <v>244</v>
      </c>
      <c r="N412" s="42" t="s">
        <v>600</v>
      </c>
      <c r="O412" s="71" t="s">
        <v>169</v>
      </c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41"/>
      <c r="DC412" s="41"/>
      <c r="DD412" s="41"/>
      <c r="DE412" s="41"/>
      <c r="DF412" s="41"/>
      <c r="DG412" s="41"/>
      <c r="DH412" s="41"/>
      <c r="DI412" s="41"/>
      <c r="DJ412" s="41"/>
      <c r="DK412" s="41"/>
      <c r="DL412" s="41"/>
      <c r="DM412" s="41"/>
      <c r="DN412" s="41"/>
      <c r="DO412" s="41"/>
      <c r="DP412" s="41"/>
      <c r="DQ412" s="41"/>
      <c r="DR412" s="41"/>
      <c r="DS412" s="41"/>
      <c r="DT412" s="41"/>
      <c r="DU412" s="41"/>
      <c r="DV412" s="41"/>
      <c r="DW412" s="41"/>
      <c r="DX412" s="41"/>
      <c r="DY412" s="41"/>
      <c r="DZ412" s="41"/>
      <c r="EA412" s="41"/>
      <c r="EB412" s="41"/>
      <c r="EC412" s="41"/>
      <c r="ED412" s="41"/>
      <c r="EE412" s="41"/>
      <c r="EF412" s="41"/>
      <c r="EG412" s="41"/>
      <c r="EH412" s="41"/>
      <c r="EI412" s="41"/>
      <c r="EJ412" s="41"/>
      <c r="EK412" s="41"/>
      <c r="EL412" s="41"/>
      <c r="EM412" s="41"/>
      <c r="EN412" s="41"/>
      <c r="EO412" s="41"/>
      <c r="EP412" s="41"/>
      <c r="EQ412" s="41"/>
      <c r="ER412" s="41"/>
      <c r="ES412" s="41"/>
      <c r="ET412" s="41"/>
      <c r="EU412" s="41"/>
      <c r="EV412" s="41"/>
      <c r="EW412" s="41"/>
      <c r="EX412" s="41"/>
      <c r="EY412" s="41"/>
      <c r="EZ412" s="41"/>
      <c r="FA412" s="41"/>
      <c r="FB412" s="41"/>
      <c r="FC412" s="41"/>
      <c r="FD412" s="41"/>
      <c r="FE412" s="41"/>
      <c r="FF412" s="41"/>
      <c r="FG412" s="41"/>
      <c r="FH412" s="41"/>
      <c r="FI412" s="41"/>
      <c r="FJ412" s="41"/>
      <c r="FK412" s="41"/>
      <c r="FL412" s="41"/>
      <c r="FM412" s="41"/>
      <c r="FN412" s="41"/>
      <c r="FO412" s="41"/>
      <c r="FP412" s="41"/>
      <c r="FQ412" s="41"/>
      <c r="FR412" s="41"/>
      <c r="FS412" s="41"/>
      <c r="FT412" s="41"/>
      <c r="FU412" s="41"/>
      <c r="FV412" s="41"/>
      <c r="FW412" s="41"/>
      <c r="FX412" s="41"/>
      <c r="FY412" s="41"/>
      <c r="FZ412" s="41"/>
      <c r="GA412" s="41"/>
      <c r="GB412" s="41"/>
      <c r="GC412" s="41"/>
      <c r="GD412" s="41"/>
      <c r="GE412" s="41"/>
      <c r="GF412" s="41"/>
      <c r="GG412" s="41"/>
      <c r="GH412" s="41"/>
      <c r="GI412" s="41"/>
      <c r="GJ412" s="41"/>
      <c r="GK412" s="41"/>
      <c r="GL412" s="41"/>
      <c r="GM412" s="41"/>
      <c r="GN412" s="41"/>
      <c r="GO412" s="41"/>
      <c r="GP412" s="41"/>
      <c r="GQ412" s="41"/>
      <c r="GR412" s="41"/>
      <c r="GS412" s="41"/>
      <c r="GT412" s="41"/>
      <c r="GU412" s="41"/>
      <c r="GV412" s="41"/>
      <c r="GW412" s="41"/>
      <c r="GX412" s="41"/>
      <c r="GY412" s="41"/>
      <c r="GZ412" s="41"/>
      <c r="HA412" s="41"/>
      <c r="HB412" s="41"/>
      <c r="HC412" s="41"/>
      <c r="HD412" s="41"/>
      <c r="HE412" s="41"/>
      <c r="HF412" s="41"/>
      <c r="HG412" s="41"/>
      <c r="HH412" s="41"/>
      <c r="HI412" s="41"/>
      <c r="HJ412" s="41"/>
      <c r="HK412" s="41"/>
      <c r="HL412" s="41"/>
      <c r="HM412" s="41"/>
      <c r="HN412" s="41"/>
      <c r="HO412" s="41"/>
      <c r="HP412" s="41"/>
      <c r="HQ412" s="41"/>
      <c r="HR412" s="41"/>
      <c r="HS412" s="41"/>
      <c r="HT412" s="41"/>
      <c r="HU412" s="41"/>
      <c r="HV412" s="41"/>
      <c r="HW412" s="41"/>
      <c r="HX412" s="41"/>
      <c r="HY412" s="41"/>
      <c r="HZ412" s="41"/>
      <c r="IA412" s="41"/>
      <c r="IB412" s="41"/>
      <c r="IC412" s="41"/>
      <c r="ID412" s="41"/>
      <c r="IE412" s="41"/>
      <c r="IF412" s="41"/>
      <c r="IG412" s="41"/>
      <c r="IH412" s="41"/>
      <c r="II412" s="41"/>
      <c r="IJ412" s="41"/>
      <c r="IK412" s="41"/>
      <c r="IL412" s="41"/>
      <c r="IM412" s="41"/>
      <c r="IN412" s="41"/>
      <c r="IO412" s="41"/>
      <c r="IP412" s="41"/>
      <c r="IQ412" s="41"/>
    </row>
    <row r="413" spans="1:251" x14ac:dyDescent="0.3">
      <c r="A413" s="39">
        <v>4.08</v>
      </c>
      <c r="B413" s="71" t="s">
        <v>638</v>
      </c>
      <c r="C413" s="165">
        <v>2015</v>
      </c>
      <c r="D413" s="71" t="s">
        <v>645</v>
      </c>
      <c r="E413" s="41" t="s">
        <v>665</v>
      </c>
      <c r="F413" s="39">
        <v>250507</v>
      </c>
      <c r="G413" s="39"/>
      <c r="H413" s="314"/>
      <c r="I413" s="314"/>
      <c r="J413" s="314"/>
      <c r="K413" s="41" t="s">
        <v>130</v>
      </c>
      <c r="L413" s="41"/>
      <c r="M413" s="41" t="s">
        <v>245</v>
      </c>
      <c r="N413" s="42" t="s">
        <v>600</v>
      </c>
      <c r="O413" s="71" t="s">
        <v>169</v>
      </c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  <c r="DH413" s="41"/>
      <c r="DI413" s="41"/>
      <c r="DJ413" s="41"/>
      <c r="DK413" s="41"/>
      <c r="DL413" s="41"/>
      <c r="DM413" s="41"/>
      <c r="DN413" s="41"/>
      <c r="DO413" s="41"/>
      <c r="DP413" s="41"/>
      <c r="DQ413" s="41"/>
      <c r="DR413" s="41"/>
      <c r="DS413" s="41"/>
      <c r="DT413" s="41"/>
      <c r="DU413" s="41"/>
      <c r="DV413" s="41"/>
      <c r="DW413" s="41"/>
      <c r="DX413" s="41"/>
      <c r="DY413" s="41"/>
      <c r="DZ413" s="41"/>
      <c r="EA413" s="41"/>
      <c r="EB413" s="41"/>
      <c r="EC413" s="41"/>
      <c r="ED413" s="41"/>
      <c r="EE413" s="41"/>
      <c r="EF413" s="41"/>
      <c r="EG413" s="41"/>
      <c r="EH413" s="41"/>
      <c r="EI413" s="41"/>
      <c r="EJ413" s="41"/>
      <c r="EK413" s="41"/>
      <c r="EL413" s="41"/>
      <c r="EM413" s="41"/>
      <c r="EN413" s="41"/>
      <c r="EO413" s="41"/>
      <c r="EP413" s="41"/>
      <c r="EQ413" s="41"/>
      <c r="ER413" s="41"/>
      <c r="ES413" s="41"/>
      <c r="ET413" s="41"/>
      <c r="EU413" s="41"/>
      <c r="EV413" s="41"/>
      <c r="EW413" s="41"/>
      <c r="EX413" s="41"/>
      <c r="EY413" s="41"/>
      <c r="EZ413" s="41"/>
      <c r="FA413" s="41"/>
      <c r="FB413" s="41"/>
      <c r="FC413" s="41"/>
      <c r="FD413" s="41"/>
      <c r="FE413" s="41"/>
      <c r="FF413" s="41"/>
      <c r="FG413" s="41"/>
      <c r="FH413" s="41"/>
      <c r="FI413" s="41"/>
      <c r="FJ413" s="41"/>
      <c r="FK413" s="41"/>
      <c r="FL413" s="41"/>
      <c r="FM413" s="41"/>
      <c r="FN413" s="41"/>
      <c r="FO413" s="41"/>
      <c r="FP413" s="41"/>
      <c r="FQ413" s="41"/>
      <c r="FR413" s="41"/>
      <c r="FS413" s="41"/>
      <c r="FT413" s="41"/>
      <c r="FU413" s="41"/>
      <c r="FV413" s="41"/>
      <c r="FW413" s="41"/>
      <c r="FX413" s="41"/>
      <c r="FY413" s="41"/>
      <c r="FZ413" s="41"/>
      <c r="GA413" s="41"/>
      <c r="GB413" s="41"/>
      <c r="GC413" s="41"/>
      <c r="GD413" s="41"/>
      <c r="GE413" s="41"/>
      <c r="GF413" s="41"/>
      <c r="GG413" s="41"/>
      <c r="GH413" s="41"/>
      <c r="GI413" s="41"/>
      <c r="GJ413" s="41"/>
      <c r="GK413" s="41"/>
      <c r="GL413" s="41"/>
      <c r="GM413" s="41"/>
      <c r="GN413" s="41"/>
      <c r="GO413" s="41"/>
      <c r="GP413" s="41"/>
      <c r="GQ413" s="41"/>
      <c r="GR413" s="41"/>
      <c r="GS413" s="41"/>
      <c r="GT413" s="41"/>
      <c r="GU413" s="41"/>
      <c r="GV413" s="41"/>
      <c r="GW413" s="41"/>
      <c r="GX413" s="41"/>
      <c r="GY413" s="41"/>
      <c r="GZ413" s="41"/>
      <c r="HA413" s="41"/>
      <c r="HB413" s="41"/>
      <c r="HC413" s="41"/>
      <c r="HD413" s="41"/>
      <c r="HE413" s="41"/>
      <c r="HF413" s="41"/>
      <c r="HG413" s="41"/>
      <c r="HH413" s="41"/>
      <c r="HI413" s="41"/>
      <c r="HJ413" s="41"/>
      <c r="HK413" s="41"/>
      <c r="HL413" s="41"/>
      <c r="HM413" s="41"/>
      <c r="HN413" s="41"/>
      <c r="HO413" s="41"/>
      <c r="HP413" s="41"/>
      <c r="HQ413" s="41"/>
      <c r="HR413" s="41"/>
      <c r="HS413" s="41"/>
      <c r="HT413" s="41"/>
      <c r="HU413" s="41"/>
      <c r="HV413" s="41"/>
      <c r="HW413" s="41"/>
      <c r="HX413" s="41"/>
      <c r="HY413" s="41"/>
      <c r="HZ413" s="41"/>
      <c r="IA413" s="41"/>
      <c r="IB413" s="41"/>
      <c r="IC413" s="41"/>
      <c r="ID413" s="41"/>
      <c r="IE413" s="41"/>
      <c r="IF413" s="41"/>
      <c r="IG413" s="41"/>
      <c r="IH413" s="41"/>
      <c r="II413" s="41"/>
      <c r="IJ413" s="41"/>
      <c r="IK413" s="41"/>
      <c r="IL413" s="41"/>
      <c r="IM413" s="41"/>
      <c r="IN413" s="41"/>
      <c r="IO413" s="41"/>
      <c r="IP413" s="41"/>
      <c r="IQ413" s="41"/>
    </row>
    <row r="414" spans="1:251" x14ac:dyDescent="0.3">
      <c r="A414" s="39">
        <v>2.48</v>
      </c>
      <c r="B414" s="71" t="s">
        <v>638</v>
      </c>
      <c r="C414" s="165">
        <v>2015</v>
      </c>
      <c r="D414" s="71" t="s">
        <v>658</v>
      </c>
      <c r="E414" s="41" t="s">
        <v>665</v>
      </c>
      <c r="F414" s="39">
        <v>250507</v>
      </c>
      <c r="G414" s="39" t="s">
        <v>656</v>
      </c>
      <c r="H414" s="314"/>
      <c r="I414" s="314"/>
      <c r="J414" s="314"/>
      <c r="K414" s="41" t="s">
        <v>130</v>
      </c>
      <c r="L414" s="41"/>
      <c r="M414" s="41" t="s">
        <v>246</v>
      </c>
      <c r="N414" s="42" t="s">
        <v>600</v>
      </c>
      <c r="O414" s="71" t="s">
        <v>169</v>
      </c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 s="41"/>
      <c r="BZ414" s="41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41"/>
      <c r="DC414" s="41"/>
      <c r="DD414" s="41"/>
      <c r="DE414" s="41"/>
      <c r="DF414" s="41"/>
      <c r="DG414" s="41"/>
      <c r="DH414" s="41"/>
      <c r="DI414" s="41"/>
      <c r="DJ414" s="41"/>
      <c r="DK414" s="41"/>
      <c r="DL414" s="41"/>
      <c r="DM414" s="41"/>
      <c r="DN414" s="41"/>
      <c r="DO414" s="41"/>
      <c r="DP414" s="41"/>
      <c r="DQ414" s="41"/>
      <c r="DR414" s="41"/>
      <c r="DS414" s="41"/>
      <c r="DT414" s="41"/>
      <c r="DU414" s="41"/>
      <c r="DV414" s="41"/>
      <c r="DW414" s="41"/>
      <c r="DX414" s="41"/>
      <c r="DY414" s="41"/>
      <c r="DZ414" s="41"/>
      <c r="EA414" s="41"/>
      <c r="EB414" s="41"/>
      <c r="EC414" s="41"/>
      <c r="ED414" s="41"/>
      <c r="EE414" s="41"/>
      <c r="EF414" s="41"/>
      <c r="EG414" s="41"/>
      <c r="EH414" s="41"/>
      <c r="EI414" s="41"/>
      <c r="EJ414" s="41"/>
      <c r="EK414" s="41"/>
      <c r="EL414" s="41"/>
      <c r="EM414" s="41"/>
      <c r="EN414" s="41"/>
      <c r="EO414" s="41"/>
      <c r="EP414" s="41"/>
      <c r="EQ414" s="41"/>
      <c r="ER414" s="41"/>
      <c r="ES414" s="41"/>
      <c r="ET414" s="41"/>
      <c r="EU414" s="41"/>
      <c r="EV414" s="41"/>
      <c r="EW414" s="41"/>
      <c r="EX414" s="41"/>
      <c r="EY414" s="41"/>
      <c r="EZ414" s="41"/>
      <c r="FA414" s="41"/>
      <c r="FB414" s="41"/>
      <c r="FC414" s="41"/>
      <c r="FD414" s="41"/>
      <c r="FE414" s="41"/>
      <c r="FF414" s="41"/>
      <c r="FG414" s="41"/>
      <c r="FH414" s="41"/>
      <c r="FI414" s="41"/>
      <c r="FJ414" s="41"/>
      <c r="FK414" s="41"/>
      <c r="FL414" s="41"/>
      <c r="FM414" s="41"/>
      <c r="FN414" s="41"/>
      <c r="FO414" s="41"/>
      <c r="FP414" s="41"/>
      <c r="FQ414" s="41"/>
      <c r="FR414" s="41"/>
      <c r="FS414" s="41"/>
      <c r="FT414" s="41"/>
      <c r="FU414" s="41"/>
      <c r="FV414" s="41"/>
      <c r="FW414" s="41"/>
      <c r="FX414" s="41"/>
      <c r="FY414" s="41"/>
      <c r="FZ414" s="41"/>
      <c r="GA414" s="41"/>
      <c r="GB414" s="41"/>
      <c r="GC414" s="41"/>
      <c r="GD414" s="41"/>
      <c r="GE414" s="41"/>
      <c r="GF414" s="41"/>
      <c r="GG414" s="41"/>
      <c r="GH414" s="41"/>
      <c r="GI414" s="41"/>
      <c r="GJ414" s="41"/>
      <c r="GK414" s="41"/>
      <c r="GL414" s="41"/>
      <c r="GM414" s="41"/>
      <c r="GN414" s="41"/>
      <c r="GO414" s="41"/>
      <c r="GP414" s="41"/>
      <c r="GQ414" s="41"/>
      <c r="GR414" s="41"/>
      <c r="GS414" s="41"/>
      <c r="GT414" s="41"/>
      <c r="GU414" s="41"/>
      <c r="GV414" s="41"/>
      <c r="GW414" s="41"/>
      <c r="GX414" s="41"/>
      <c r="GY414" s="41"/>
      <c r="GZ414" s="41"/>
      <c r="HA414" s="41"/>
      <c r="HB414" s="41"/>
      <c r="HC414" s="41"/>
      <c r="HD414" s="41"/>
      <c r="HE414" s="41"/>
      <c r="HF414" s="41"/>
      <c r="HG414" s="41"/>
      <c r="HH414" s="41"/>
      <c r="HI414" s="41"/>
      <c r="HJ414" s="41"/>
      <c r="HK414" s="41"/>
      <c r="HL414" s="41"/>
      <c r="HM414" s="41"/>
      <c r="HN414" s="41"/>
      <c r="HO414" s="41"/>
      <c r="HP414" s="41"/>
      <c r="HQ414" s="41"/>
      <c r="HR414" s="41"/>
      <c r="HS414" s="41"/>
      <c r="HT414" s="41"/>
      <c r="HU414" s="41"/>
      <c r="HV414" s="41"/>
      <c r="HW414" s="41"/>
      <c r="HX414" s="41"/>
      <c r="HY414" s="41"/>
      <c r="HZ414" s="41"/>
      <c r="IA414" s="41"/>
      <c r="IB414" s="41"/>
      <c r="IC414" s="41"/>
      <c r="ID414" s="41"/>
      <c r="IE414" s="41"/>
      <c r="IF414" s="41"/>
      <c r="IG414" s="41"/>
      <c r="IH414" s="41"/>
      <c r="II414" s="41"/>
      <c r="IJ414" s="41"/>
      <c r="IK414" s="41"/>
      <c r="IL414" s="41"/>
      <c r="IM414" s="41"/>
      <c r="IN414" s="41"/>
      <c r="IO414" s="41"/>
      <c r="IP414" s="41"/>
      <c r="IQ414" s="41"/>
    </row>
    <row r="415" spans="1:251" s="39" customFormat="1" ht="16.5" customHeight="1" x14ac:dyDescent="0.3">
      <c r="A415" s="42" t="s">
        <v>682</v>
      </c>
      <c r="B415" s="71" t="s">
        <v>604</v>
      </c>
      <c r="C415" s="165">
        <v>2017</v>
      </c>
      <c r="D415" s="71" t="s">
        <v>603</v>
      </c>
      <c r="E415" s="41" t="s">
        <v>665</v>
      </c>
      <c r="F415" s="39">
        <v>250507</v>
      </c>
      <c r="G415" s="42">
        <v>-0.9</v>
      </c>
      <c r="H415" s="314"/>
      <c r="I415" s="314"/>
      <c r="J415" s="314"/>
      <c r="K415" s="41" t="s">
        <v>130</v>
      </c>
      <c r="L415" s="41"/>
      <c r="M415" s="41" t="s">
        <v>244</v>
      </c>
      <c r="N415" s="42" t="s">
        <v>507</v>
      </c>
      <c r="O415" s="71" t="s">
        <v>169</v>
      </c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/>
      <c r="DM415" s="41"/>
      <c r="DN415" s="41"/>
      <c r="DO415" s="41"/>
      <c r="DP415" s="41"/>
      <c r="DQ415" s="41"/>
      <c r="DR415" s="41"/>
      <c r="DS415" s="41"/>
      <c r="DT415" s="41"/>
      <c r="DU415" s="41"/>
      <c r="DV415" s="41"/>
      <c r="DW415" s="41"/>
      <c r="DX415" s="41"/>
      <c r="DY415" s="41"/>
      <c r="DZ415" s="41"/>
      <c r="EA415" s="41"/>
      <c r="EB415" s="41"/>
      <c r="EC415" s="41"/>
      <c r="ED415" s="41"/>
      <c r="EE415" s="41"/>
      <c r="EF415" s="41"/>
      <c r="EG415" s="41"/>
      <c r="EH415" s="41"/>
      <c r="EI415" s="41"/>
      <c r="EJ415" s="41"/>
      <c r="EK415" s="41"/>
      <c r="EL415" s="41"/>
      <c r="EM415" s="41"/>
      <c r="EN415" s="41"/>
      <c r="EO415" s="41"/>
      <c r="EP415" s="41"/>
      <c r="EQ415" s="41"/>
      <c r="ER415" s="41"/>
      <c r="ES415" s="41"/>
      <c r="ET415" s="41"/>
      <c r="EU415" s="41"/>
      <c r="EV415" s="41"/>
      <c r="EW415" s="41"/>
      <c r="EX415" s="41"/>
      <c r="EY415" s="41"/>
      <c r="EZ415" s="41"/>
      <c r="FA415" s="41"/>
      <c r="FB415" s="41"/>
      <c r="FC415" s="41"/>
      <c r="FD415" s="41"/>
      <c r="FE415" s="41"/>
      <c r="FF415" s="41"/>
      <c r="FG415" s="41"/>
      <c r="FH415" s="41"/>
      <c r="FI415" s="41"/>
      <c r="FJ415" s="41"/>
      <c r="FK415" s="41"/>
      <c r="FL415" s="41"/>
      <c r="FM415" s="41"/>
      <c r="FN415" s="41"/>
      <c r="FO415" s="41"/>
      <c r="FP415" s="41"/>
      <c r="FQ415" s="41"/>
      <c r="FR415" s="41"/>
      <c r="FS415" s="41"/>
      <c r="FT415" s="41"/>
      <c r="FU415" s="41"/>
      <c r="FV415" s="41"/>
      <c r="FW415" s="41"/>
      <c r="FX415" s="41"/>
      <c r="FY415" s="41"/>
      <c r="FZ415" s="41"/>
      <c r="GA415" s="41"/>
      <c r="GB415" s="41"/>
      <c r="GC415" s="41"/>
      <c r="GD415" s="41"/>
      <c r="GE415" s="41"/>
      <c r="GF415" s="41"/>
      <c r="GG415" s="41"/>
      <c r="GH415" s="41"/>
      <c r="GI415" s="41"/>
      <c r="GJ415" s="41"/>
      <c r="GK415" s="41"/>
      <c r="GL415" s="41"/>
      <c r="GM415" s="41"/>
      <c r="GN415" s="41"/>
      <c r="GO415" s="41"/>
      <c r="GP415" s="41"/>
      <c r="GQ415" s="41"/>
      <c r="GR415" s="41"/>
      <c r="GS415" s="41"/>
      <c r="GT415" s="41"/>
      <c r="GU415" s="41"/>
      <c r="GV415" s="41"/>
      <c r="GW415" s="41"/>
      <c r="GX415" s="41"/>
      <c r="GY415" s="41"/>
      <c r="GZ415" s="41"/>
      <c r="HA415" s="41"/>
      <c r="HB415" s="41"/>
      <c r="HC415" s="41"/>
      <c r="HD415" s="41"/>
      <c r="HE415" s="41"/>
      <c r="HF415" s="41"/>
      <c r="HG415" s="41"/>
      <c r="HH415" s="41"/>
      <c r="HI415" s="41"/>
      <c r="HJ415" s="41"/>
      <c r="HK415" s="41"/>
      <c r="HL415" s="41"/>
      <c r="HM415" s="41"/>
      <c r="HN415" s="41"/>
      <c r="HO415" s="41"/>
      <c r="HP415" s="41"/>
      <c r="HQ415" s="41"/>
      <c r="HR415" s="41"/>
      <c r="HS415" s="41"/>
      <c r="HT415" s="41"/>
      <c r="HU415" s="41"/>
      <c r="HV415" s="41"/>
      <c r="HW415" s="41"/>
      <c r="HX415" s="41"/>
      <c r="HY415" s="41"/>
      <c r="HZ415" s="41"/>
      <c r="IA415" s="41"/>
      <c r="IB415" s="41"/>
      <c r="IC415" s="41"/>
      <c r="ID415" s="41"/>
      <c r="IE415" s="41"/>
      <c r="IF415" s="41"/>
      <c r="IG415" s="41"/>
      <c r="IH415" s="41"/>
      <c r="II415" s="41"/>
      <c r="IJ415" s="41"/>
      <c r="IK415" s="41"/>
      <c r="IL415" s="41"/>
      <c r="IM415" s="41"/>
      <c r="IN415" s="41"/>
      <c r="IO415" s="41"/>
      <c r="IP415" s="41"/>
      <c r="IQ415" s="41"/>
    </row>
    <row r="416" spans="1:251" s="39" customFormat="1" ht="16.5" customHeight="1" x14ac:dyDescent="0.3">
      <c r="A416" s="42" t="s">
        <v>681</v>
      </c>
      <c r="B416" s="71" t="s">
        <v>604</v>
      </c>
      <c r="C416" s="165">
        <v>2017</v>
      </c>
      <c r="D416" s="71" t="s">
        <v>633</v>
      </c>
      <c r="E416" s="41" t="s">
        <v>665</v>
      </c>
      <c r="F416" s="39">
        <v>250507</v>
      </c>
      <c r="G416" s="42">
        <v>-0.9</v>
      </c>
      <c r="H416" s="314"/>
      <c r="I416" s="314"/>
      <c r="J416" s="314"/>
      <c r="K416" s="41" t="s">
        <v>130</v>
      </c>
      <c r="L416" s="41"/>
      <c r="M416" s="41" t="s">
        <v>244</v>
      </c>
      <c r="N416" s="42" t="s">
        <v>507</v>
      </c>
      <c r="O416" s="71" t="s">
        <v>169</v>
      </c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 s="41"/>
      <c r="BZ416" s="41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1"/>
      <c r="CO416" s="41"/>
      <c r="CP416" s="41"/>
      <c r="CQ416" s="41"/>
      <c r="CR416" s="41"/>
      <c r="CS416" s="41"/>
      <c r="CT416" s="41"/>
      <c r="CU416" s="41"/>
      <c r="CV416" s="41"/>
      <c r="CW416" s="41"/>
      <c r="CX416" s="41"/>
      <c r="CY416" s="41"/>
      <c r="CZ416" s="41"/>
      <c r="DA416" s="41"/>
      <c r="DB416" s="41"/>
      <c r="DC416" s="41"/>
      <c r="DD416" s="41"/>
      <c r="DE416" s="41"/>
      <c r="DF416" s="41"/>
      <c r="DG416" s="41"/>
      <c r="DH416" s="41"/>
      <c r="DI416" s="41"/>
      <c r="DJ416" s="41"/>
      <c r="DK416" s="41"/>
      <c r="DL416" s="41"/>
      <c r="DM416" s="41"/>
      <c r="DN416" s="41"/>
      <c r="DO416" s="41"/>
      <c r="DP416" s="41"/>
      <c r="DQ416" s="41"/>
      <c r="DR416" s="41"/>
      <c r="DS416" s="41"/>
      <c r="DT416" s="41"/>
      <c r="DU416" s="41"/>
      <c r="DV416" s="41"/>
      <c r="DW416" s="41"/>
      <c r="DX416" s="41"/>
      <c r="DY416" s="41"/>
      <c r="DZ416" s="41"/>
      <c r="EA416" s="41"/>
      <c r="EB416" s="41"/>
      <c r="EC416" s="41"/>
      <c r="ED416" s="41"/>
      <c r="EE416" s="41"/>
      <c r="EF416" s="41"/>
      <c r="EG416" s="41"/>
      <c r="EH416" s="41"/>
      <c r="EI416" s="41"/>
      <c r="EJ416" s="41"/>
      <c r="EK416" s="41"/>
      <c r="EL416" s="41"/>
      <c r="EM416" s="41"/>
      <c r="EN416" s="41"/>
      <c r="EO416" s="41"/>
      <c r="EP416" s="41"/>
      <c r="EQ416" s="41"/>
      <c r="ER416" s="41"/>
      <c r="ES416" s="41"/>
      <c r="ET416" s="41"/>
      <c r="EU416" s="41"/>
      <c r="EV416" s="41"/>
      <c r="EW416" s="41"/>
      <c r="EX416" s="41"/>
      <c r="EY416" s="41"/>
      <c r="EZ416" s="41"/>
      <c r="FA416" s="41"/>
      <c r="FB416" s="41"/>
      <c r="FC416" s="41"/>
      <c r="FD416" s="41"/>
      <c r="FE416" s="41"/>
      <c r="FF416" s="41"/>
      <c r="FG416" s="41"/>
      <c r="FH416" s="41"/>
      <c r="FI416" s="41"/>
      <c r="FJ416" s="41"/>
      <c r="FK416" s="41"/>
      <c r="FL416" s="41"/>
      <c r="FM416" s="41"/>
      <c r="FN416" s="41"/>
      <c r="FO416" s="41"/>
      <c r="FP416" s="41"/>
      <c r="FQ416" s="41"/>
      <c r="FR416" s="41"/>
      <c r="FS416" s="41"/>
      <c r="FT416" s="41"/>
      <c r="FU416" s="41"/>
      <c r="FV416" s="41"/>
      <c r="FW416" s="41"/>
      <c r="FX416" s="41"/>
      <c r="FY416" s="41"/>
      <c r="FZ416" s="41"/>
      <c r="GA416" s="41"/>
      <c r="GB416" s="41"/>
      <c r="GC416" s="41"/>
      <c r="GD416" s="41"/>
      <c r="GE416" s="41"/>
      <c r="GF416" s="41"/>
      <c r="GG416" s="41"/>
      <c r="GH416" s="41"/>
      <c r="GI416" s="41"/>
      <c r="GJ416" s="41"/>
      <c r="GK416" s="41"/>
      <c r="GL416" s="41"/>
      <c r="GM416" s="41"/>
      <c r="GN416" s="41"/>
      <c r="GO416" s="41"/>
      <c r="GP416" s="41"/>
      <c r="GQ416" s="41"/>
      <c r="GR416" s="41"/>
      <c r="GS416" s="41"/>
      <c r="GT416" s="41"/>
      <c r="GU416" s="41"/>
      <c r="GV416" s="41"/>
      <c r="GW416" s="41"/>
      <c r="GX416" s="41"/>
      <c r="GY416" s="41"/>
      <c r="GZ416" s="41"/>
      <c r="HA416" s="41"/>
      <c r="HB416" s="41"/>
      <c r="HC416" s="41"/>
      <c r="HD416" s="41"/>
      <c r="HE416" s="41"/>
      <c r="HF416" s="41"/>
      <c r="HG416" s="41"/>
      <c r="HH416" s="41"/>
      <c r="HI416" s="41"/>
      <c r="HJ416" s="41"/>
      <c r="HK416" s="41"/>
      <c r="HL416" s="41"/>
      <c r="HM416" s="41"/>
      <c r="HN416" s="41"/>
      <c r="HO416" s="41"/>
      <c r="HP416" s="41"/>
      <c r="HQ416" s="41"/>
      <c r="HR416" s="41"/>
      <c r="HS416" s="41"/>
      <c r="HT416" s="41"/>
      <c r="HU416" s="41"/>
      <c r="HV416" s="41"/>
      <c r="HW416" s="41"/>
      <c r="HX416" s="41"/>
      <c r="HY416" s="41"/>
      <c r="HZ416" s="41"/>
      <c r="IA416" s="41"/>
      <c r="IB416" s="41"/>
      <c r="IC416" s="41"/>
      <c r="ID416" s="41"/>
      <c r="IE416" s="41"/>
      <c r="IF416" s="41"/>
      <c r="IG416" s="41"/>
      <c r="IH416" s="41"/>
      <c r="II416" s="41"/>
      <c r="IJ416" s="41"/>
      <c r="IK416" s="41"/>
      <c r="IL416" s="41"/>
      <c r="IM416" s="41"/>
      <c r="IN416" s="41"/>
      <c r="IO416" s="41"/>
      <c r="IP416" s="41"/>
      <c r="IQ416" s="41"/>
    </row>
    <row r="417" spans="1:251" s="39" customFormat="1" ht="16.5" customHeight="1" x14ac:dyDescent="0.3">
      <c r="A417" s="42">
        <v>1.65</v>
      </c>
      <c r="B417" s="71" t="s">
        <v>604</v>
      </c>
      <c r="C417" s="165">
        <v>2017</v>
      </c>
      <c r="D417" s="71" t="s">
        <v>658</v>
      </c>
      <c r="E417" s="41" t="s">
        <v>665</v>
      </c>
      <c r="F417" s="39">
        <v>250507</v>
      </c>
      <c r="G417" s="39" t="s">
        <v>656</v>
      </c>
      <c r="H417" s="314"/>
      <c r="I417" s="314"/>
      <c r="J417" s="314"/>
      <c r="K417" s="41" t="s">
        <v>130</v>
      </c>
      <c r="L417" s="41"/>
      <c r="M417" s="41" t="s">
        <v>246</v>
      </c>
      <c r="N417" s="42" t="s">
        <v>507</v>
      </c>
      <c r="O417" s="71" t="s">
        <v>169</v>
      </c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1"/>
      <c r="CV417" s="41"/>
      <c r="CW417" s="41"/>
      <c r="CX417" s="41"/>
      <c r="CY417" s="41"/>
      <c r="CZ417" s="41"/>
      <c r="DA417" s="41"/>
      <c r="DB417" s="41"/>
      <c r="DC417" s="41"/>
      <c r="DD417" s="41"/>
      <c r="DE417" s="41"/>
      <c r="DF417" s="41"/>
      <c r="DG417" s="41"/>
      <c r="DH417" s="41"/>
      <c r="DI417" s="41"/>
      <c r="DJ417" s="41"/>
      <c r="DK417" s="41"/>
      <c r="DL417" s="41"/>
      <c r="DM417" s="41"/>
      <c r="DN417" s="41"/>
      <c r="DO417" s="41"/>
      <c r="DP417" s="41"/>
      <c r="DQ417" s="41"/>
      <c r="DR417" s="41"/>
      <c r="DS417" s="41"/>
      <c r="DT417" s="41"/>
      <c r="DU417" s="41"/>
      <c r="DV417" s="41"/>
      <c r="DW417" s="41"/>
      <c r="DX417" s="41"/>
      <c r="DY417" s="41"/>
      <c r="DZ417" s="41"/>
      <c r="EA417" s="41"/>
      <c r="EB417" s="41"/>
      <c r="EC417" s="41"/>
      <c r="ED417" s="41"/>
      <c r="EE417" s="41"/>
      <c r="EF417" s="41"/>
      <c r="EG417" s="41"/>
      <c r="EH417" s="41"/>
      <c r="EI417" s="41"/>
      <c r="EJ417" s="41"/>
      <c r="EK417" s="41"/>
      <c r="EL417" s="41"/>
      <c r="EM417" s="41"/>
      <c r="EN417" s="41"/>
      <c r="EO417" s="41"/>
      <c r="EP417" s="41"/>
      <c r="EQ417" s="41"/>
      <c r="ER417" s="41"/>
      <c r="ES417" s="41"/>
      <c r="ET417" s="41"/>
      <c r="EU417" s="41"/>
      <c r="EV417" s="41"/>
      <c r="EW417" s="41"/>
      <c r="EX417" s="41"/>
      <c r="EY417" s="41"/>
      <c r="EZ417" s="41"/>
      <c r="FA417" s="41"/>
      <c r="FB417" s="41"/>
      <c r="FC417" s="41"/>
      <c r="FD417" s="41"/>
      <c r="FE417" s="41"/>
      <c r="FF417" s="41"/>
      <c r="FG417" s="41"/>
      <c r="FH417" s="41"/>
      <c r="FI417" s="41"/>
      <c r="FJ417" s="41"/>
      <c r="FK417" s="41"/>
      <c r="FL417" s="41"/>
      <c r="FM417" s="41"/>
      <c r="FN417" s="41"/>
      <c r="FO417" s="41"/>
      <c r="FP417" s="41"/>
      <c r="FQ417" s="41"/>
      <c r="FR417" s="41"/>
      <c r="FS417" s="41"/>
      <c r="FT417" s="41"/>
      <c r="FU417" s="41"/>
      <c r="FV417" s="41"/>
      <c r="FW417" s="41"/>
      <c r="FX417" s="41"/>
      <c r="FY417" s="41"/>
      <c r="FZ417" s="41"/>
      <c r="GA417" s="41"/>
      <c r="GB417" s="41"/>
      <c r="GC417" s="41"/>
      <c r="GD417" s="41"/>
      <c r="GE417" s="41"/>
      <c r="GF417" s="41"/>
      <c r="GG417" s="41"/>
      <c r="GH417" s="41"/>
      <c r="GI417" s="41"/>
      <c r="GJ417" s="41"/>
      <c r="GK417" s="41"/>
      <c r="GL417" s="41"/>
      <c r="GM417" s="41"/>
      <c r="GN417" s="41"/>
      <c r="GO417" s="41"/>
      <c r="GP417" s="41"/>
      <c r="GQ417" s="41"/>
      <c r="GR417" s="41"/>
      <c r="GS417" s="41"/>
      <c r="GT417" s="41"/>
      <c r="GU417" s="41"/>
      <c r="GV417" s="41"/>
      <c r="GW417" s="41"/>
      <c r="GX417" s="41"/>
      <c r="GY417" s="41"/>
      <c r="GZ417" s="41"/>
      <c r="HA417" s="41"/>
      <c r="HB417" s="41"/>
      <c r="HC417" s="41"/>
      <c r="HD417" s="41"/>
      <c r="HE417" s="41"/>
      <c r="HF417" s="41"/>
      <c r="HG417" s="41"/>
      <c r="HH417" s="41"/>
      <c r="HI417" s="41"/>
      <c r="HJ417" s="41"/>
      <c r="HK417" s="41"/>
      <c r="HL417" s="41"/>
      <c r="HM417" s="41"/>
      <c r="HN417" s="41"/>
      <c r="HO417" s="41"/>
      <c r="HP417" s="41"/>
      <c r="HQ417" s="41"/>
      <c r="HR417" s="41"/>
      <c r="HS417" s="41"/>
      <c r="HT417" s="41"/>
      <c r="HU417" s="41"/>
      <c r="HV417" s="41"/>
      <c r="HW417" s="41"/>
      <c r="HX417" s="41"/>
      <c r="HY417" s="41"/>
      <c r="HZ417" s="41"/>
      <c r="IA417" s="41"/>
      <c r="IB417" s="41"/>
      <c r="IC417" s="41"/>
      <c r="ID417" s="41"/>
      <c r="IE417" s="41"/>
      <c r="IF417" s="41"/>
      <c r="IG417" s="41"/>
      <c r="IH417" s="41"/>
      <c r="II417" s="41"/>
      <c r="IJ417" s="41"/>
      <c r="IK417" s="41"/>
      <c r="IL417" s="41"/>
      <c r="IM417" s="41"/>
      <c r="IN417" s="41"/>
      <c r="IO417" s="41"/>
      <c r="IP417" s="41"/>
      <c r="IQ417" s="41"/>
    </row>
    <row r="418" spans="1:251" s="39" customFormat="1" ht="16.5" customHeight="1" x14ac:dyDescent="0.3">
      <c r="A418" s="42" t="s">
        <v>512</v>
      </c>
      <c r="B418" s="277" t="s">
        <v>513</v>
      </c>
      <c r="C418" s="42">
        <v>1988</v>
      </c>
      <c r="D418" s="276" t="s">
        <v>471</v>
      </c>
      <c r="E418" s="42" t="s">
        <v>472</v>
      </c>
      <c r="F418" s="42">
        <v>250505</v>
      </c>
      <c r="G418" s="278"/>
      <c r="H418" s="314"/>
      <c r="I418" s="314">
        <v>222</v>
      </c>
      <c r="J418" s="314">
        <v>130</v>
      </c>
      <c r="K418" s="278" t="s">
        <v>129</v>
      </c>
      <c r="L418" s="278"/>
      <c r="M418" s="39" t="s">
        <v>244</v>
      </c>
      <c r="N418" s="39" t="s">
        <v>473</v>
      </c>
      <c r="O418" s="42" t="s">
        <v>169</v>
      </c>
      <c r="P418" s="278"/>
      <c r="Q418" s="278"/>
      <c r="R418" s="278"/>
      <c r="S418" s="42"/>
      <c r="T418" s="278">
        <v>39</v>
      </c>
      <c r="U418" s="278"/>
      <c r="V418" s="278"/>
      <c r="W418" s="278"/>
      <c r="X418" s="278"/>
      <c r="Y418" s="278"/>
      <c r="Z418" s="278"/>
      <c r="AA418" s="278"/>
      <c r="AB418" s="278"/>
      <c r="AC418" s="278"/>
      <c r="AD418" s="278"/>
      <c r="AE418" s="278"/>
      <c r="AF418" s="278"/>
      <c r="AG418" s="278"/>
      <c r="AH418" s="278"/>
      <c r="AI418" s="278"/>
      <c r="AJ418" s="278"/>
      <c r="AK418" s="278"/>
      <c r="AL418" s="278"/>
      <c r="AM418" s="278"/>
      <c r="AN418" s="278"/>
      <c r="AO418" s="278"/>
      <c r="AP418" s="278"/>
      <c r="AQ418" s="278"/>
      <c r="AR418" s="278"/>
      <c r="AS418" s="278"/>
      <c r="AT418" s="278"/>
      <c r="AU418" s="278"/>
      <c r="AV418" s="278"/>
      <c r="AW418" s="278"/>
      <c r="AX418" s="278"/>
      <c r="AY418" s="278"/>
      <c r="AZ418" s="278"/>
      <c r="BA418" s="278"/>
      <c r="BB418" s="278"/>
      <c r="BC418" s="278"/>
      <c r="BD418" s="278"/>
      <c r="BE418" s="278"/>
      <c r="BF418" s="278"/>
      <c r="BG418" s="278"/>
      <c r="BH418" s="278"/>
      <c r="BI418" s="278"/>
      <c r="BJ418" s="278"/>
      <c r="BK418" s="278"/>
      <c r="BL418" s="278"/>
      <c r="BM418" s="278"/>
      <c r="BN418" s="278"/>
      <c r="BO418" s="278"/>
      <c r="BP418" s="278"/>
      <c r="BQ418" s="278"/>
      <c r="BR418" s="278"/>
      <c r="BS418" s="278"/>
      <c r="BT418" s="278"/>
      <c r="BU418" s="278"/>
      <c r="BV418" s="278"/>
      <c r="BW418" s="278"/>
      <c r="BX418" s="278"/>
      <c r="BY418" s="278"/>
      <c r="BZ418" s="278"/>
      <c r="CA418" s="278"/>
      <c r="CB418" s="278"/>
      <c r="CC418" s="278"/>
      <c r="CD418" s="278"/>
      <c r="CE418" s="278"/>
      <c r="CF418" s="278"/>
      <c r="CG418" s="278"/>
      <c r="CH418" s="278"/>
      <c r="CI418" s="278"/>
      <c r="CJ418" s="278"/>
      <c r="CK418" s="278"/>
      <c r="CL418" s="278"/>
      <c r="CM418" s="278"/>
      <c r="CN418" s="278"/>
      <c r="CO418" s="278"/>
      <c r="CP418" s="278"/>
      <c r="CQ418" s="278"/>
      <c r="CR418" s="278"/>
      <c r="CS418" s="278"/>
      <c r="CT418" s="278"/>
      <c r="CU418" s="278"/>
      <c r="CV418" s="278"/>
      <c r="CW418" s="278"/>
      <c r="CX418" s="278"/>
      <c r="CY418" s="278"/>
      <c r="CZ418" s="278"/>
      <c r="DA418" s="278"/>
      <c r="DB418" s="278"/>
      <c r="DC418" s="278"/>
      <c r="DD418" s="278"/>
      <c r="DE418" s="278"/>
      <c r="DF418" s="278"/>
      <c r="DG418" s="278"/>
      <c r="DH418" s="278"/>
      <c r="DI418" s="278"/>
      <c r="DJ418" s="278"/>
      <c r="DK418" s="278"/>
      <c r="DL418" s="278"/>
      <c r="DM418" s="278"/>
      <c r="DN418" s="278"/>
      <c r="DO418" s="278"/>
      <c r="DP418" s="278"/>
      <c r="DQ418" s="278"/>
      <c r="DR418" s="278"/>
      <c r="DS418" s="278"/>
      <c r="DT418" s="278"/>
      <c r="DU418" s="278"/>
      <c r="DV418" s="278"/>
      <c r="DW418" s="278"/>
      <c r="DX418" s="278"/>
      <c r="DY418" s="278"/>
      <c r="DZ418" s="278"/>
      <c r="EA418" s="278"/>
      <c r="EB418" s="278"/>
      <c r="EC418" s="278"/>
      <c r="ED418" s="278"/>
      <c r="EE418" s="278"/>
      <c r="EF418" s="278"/>
      <c r="EG418" s="278"/>
      <c r="EH418" s="278"/>
      <c r="EI418" s="278"/>
      <c r="EJ418" s="278"/>
      <c r="EK418" s="278"/>
      <c r="EL418" s="278"/>
      <c r="EM418" s="278"/>
      <c r="EN418" s="278"/>
      <c r="EO418" s="278"/>
      <c r="EP418" s="278"/>
      <c r="EQ418" s="278"/>
      <c r="ER418" s="278"/>
      <c r="ES418" s="278"/>
      <c r="ET418" s="278"/>
      <c r="EU418" s="278"/>
      <c r="EV418" s="278"/>
      <c r="EW418" s="278"/>
      <c r="EX418" s="278"/>
      <c r="EY418" s="278"/>
      <c r="EZ418" s="278"/>
      <c r="FA418" s="278"/>
      <c r="FB418" s="278"/>
      <c r="FC418" s="278"/>
      <c r="FD418" s="278"/>
      <c r="FE418" s="278"/>
      <c r="FF418" s="278"/>
      <c r="FG418" s="278"/>
      <c r="FH418" s="278"/>
      <c r="FI418" s="278"/>
      <c r="FJ418" s="278"/>
      <c r="FK418" s="278"/>
      <c r="FL418" s="278"/>
      <c r="FM418" s="278"/>
      <c r="FN418" s="278"/>
      <c r="FO418" s="278"/>
      <c r="FP418" s="278"/>
      <c r="FQ418" s="278"/>
      <c r="FR418" s="278"/>
      <c r="FS418" s="278"/>
      <c r="FT418" s="278"/>
      <c r="FU418" s="278"/>
      <c r="FV418" s="278"/>
      <c r="FW418" s="278"/>
      <c r="FX418" s="278"/>
      <c r="FY418" s="278"/>
      <c r="FZ418" s="278"/>
      <c r="GA418" s="278"/>
      <c r="GB418" s="278"/>
      <c r="GC418" s="278"/>
      <c r="GD418" s="278"/>
      <c r="GE418" s="278"/>
      <c r="GF418" s="278"/>
      <c r="GG418" s="278"/>
      <c r="GH418" s="278"/>
      <c r="GI418" s="278"/>
      <c r="GJ418" s="278"/>
      <c r="GK418" s="278"/>
      <c r="GL418" s="278"/>
      <c r="GM418" s="278"/>
      <c r="GN418" s="278"/>
      <c r="GO418" s="278"/>
      <c r="GP418" s="278"/>
      <c r="GQ418" s="278"/>
      <c r="GR418" s="278"/>
      <c r="GS418" s="278"/>
      <c r="GT418" s="278"/>
      <c r="GU418" s="278"/>
      <c r="GV418" s="278"/>
      <c r="GW418" s="278"/>
      <c r="GX418" s="278"/>
      <c r="GY418" s="278"/>
      <c r="GZ418" s="278"/>
      <c r="HA418" s="278"/>
      <c r="HB418" s="278"/>
      <c r="HC418" s="278"/>
      <c r="HD418" s="278"/>
      <c r="HE418" s="278"/>
      <c r="HF418" s="278"/>
      <c r="HG418" s="278"/>
      <c r="HH418" s="278"/>
      <c r="HI418" s="278"/>
      <c r="HJ418" s="278"/>
      <c r="HK418" s="278"/>
      <c r="HL418" s="278"/>
      <c r="HM418" s="278"/>
      <c r="HN418" s="278"/>
      <c r="HO418" s="278"/>
      <c r="HP418" s="278"/>
      <c r="HQ418" s="278"/>
      <c r="HR418" s="278"/>
      <c r="HS418" s="278"/>
      <c r="HT418" s="278"/>
      <c r="HU418" s="278"/>
      <c r="HV418" s="278"/>
      <c r="HW418" s="278"/>
      <c r="HX418" s="278"/>
      <c r="HY418" s="278"/>
      <c r="HZ418" s="278"/>
      <c r="IA418" s="278"/>
      <c r="IB418" s="278"/>
      <c r="IC418" s="278"/>
      <c r="ID418" s="278"/>
      <c r="IE418" s="278"/>
      <c r="IF418" s="278"/>
      <c r="IG418" s="278"/>
      <c r="IH418" s="278"/>
      <c r="II418" s="278"/>
      <c r="IJ418" s="278"/>
      <c r="IK418" s="278"/>
      <c r="IL418" s="278"/>
      <c r="IM418" s="278"/>
      <c r="IN418" s="278"/>
      <c r="IO418" s="278"/>
      <c r="IP418" s="278"/>
      <c r="IQ418" s="278"/>
    </row>
    <row r="419" spans="1:251" s="39" customFormat="1" ht="16.5" customHeight="1" x14ac:dyDescent="0.3">
      <c r="A419" s="276" t="s">
        <v>514</v>
      </c>
      <c r="B419" s="276" t="s">
        <v>515</v>
      </c>
      <c r="C419" s="276">
        <v>1993</v>
      </c>
      <c r="D419" s="276" t="s">
        <v>471</v>
      </c>
      <c r="E419" s="42" t="s">
        <v>472</v>
      </c>
      <c r="F419" s="42">
        <v>250505</v>
      </c>
      <c r="G419" s="278"/>
      <c r="H419" s="318"/>
      <c r="I419" s="318">
        <v>209</v>
      </c>
      <c r="J419" s="314"/>
      <c r="K419" s="39" t="s">
        <v>130</v>
      </c>
      <c r="L419" s="278"/>
      <c r="M419" s="39" t="s">
        <v>244</v>
      </c>
      <c r="N419" s="276" t="s">
        <v>279</v>
      </c>
      <c r="O419" s="42" t="s">
        <v>169</v>
      </c>
      <c r="P419" s="278"/>
      <c r="Q419" s="278"/>
      <c r="R419" s="278"/>
      <c r="S419" s="42"/>
      <c r="T419" s="278">
        <v>9</v>
      </c>
      <c r="U419" s="278"/>
      <c r="V419" s="278"/>
      <c r="W419" s="278"/>
      <c r="X419" s="278"/>
      <c r="Y419" s="278"/>
      <c r="Z419" s="278"/>
      <c r="AA419" s="278"/>
      <c r="AB419" s="278"/>
      <c r="AC419" s="278"/>
      <c r="AD419" s="278"/>
      <c r="AE419" s="278"/>
      <c r="AF419" s="278"/>
      <c r="AG419" s="278"/>
      <c r="AH419" s="278"/>
      <c r="AI419" s="278"/>
      <c r="AJ419" s="278"/>
      <c r="AK419" s="278"/>
      <c r="AL419" s="278"/>
      <c r="AM419" s="278"/>
      <c r="AN419" s="278"/>
      <c r="AO419" s="278"/>
      <c r="AP419" s="278"/>
      <c r="AQ419" s="278"/>
      <c r="AR419" s="278"/>
      <c r="AS419" s="278"/>
      <c r="AT419" s="278"/>
      <c r="AU419" s="278"/>
      <c r="AV419" s="278"/>
      <c r="AW419" s="278"/>
      <c r="AX419" s="278"/>
      <c r="AY419" s="278"/>
      <c r="AZ419" s="278"/>
      <c r="BA419" s="278"/>
      <c r="BB419" s="278"/>
      <c r="BC419" s="278"/>
      <c r="BD419" s="278"/>
      <c r="BE419" s="278"/>
      <c r="BF419" s="278"/>
      <c r="BG419" s="278"/>
      <c r="BH419" s="278"/>
      <c r="BI419" s="278"/>
      <c r="BJ419" s="278"/>
      <c r="BK419" s="278"/>
      <c r="BL419" s="278"/>
      <c r="BM419" s="278"/>
      <c r="BN419" s="278"/>
      <c r="BO419" s="278"/>
      <c r="BP419" s="278"/>
      <c r="BQ419" s="278"/>
      <c r="BR419" s="278"/>
      <c r="BS419" s="278"/>
      <c r="BT419" s="278"/>
      <c r="BU419" s="278"/>
      <c r="BV419" s="278"/>
      <c r="BW419" s="278"/>
      <c r="BX419" s="278"/>
      <c r="BY419" s="278"/>
      <c r="BZ419" s="278"/>
      <c r="CA419" s="278"/>
      <c r="CB419" s="278"/>
      <c r="CC419" s="278"/>
      <c r="CD419" s="278"/>
      <c r="CE419" s="278"/>
      <c r="CF419" s="278"/>
      <c r="CG419" s="278"/>
      <c r="CH419" s="278"/>
      <c r="CI419" s="278"/>
      <c r="CJ419" s="278"/>
      <c r="CK419" s="278"/>
      <c r="CL419" s="278"/>
      <c r="CM419" s="278"/>
      <c r="CN419" s="278"/>
      <c r="CO419" s="278"/>
      <c r="CP419" s="278"/>
      <c r="CQ419" s="278"/>
      <c r="CR419" s="278"/>
      <c r="CS419" s="278"/>
      <c r="CT419" s="278"/>
      <c r="CU419" s="278"/>
      <c r="CV419" s="278"/>
      <c r="CW419" s="278"/>
      <c r="CX419" s="278"/>
      <c r="CY419" s="278"/>
      <c r="CZ419" s="278"/>
      <c r="DA419" s="278"/>
      <c r="DB419" s="278"/>
      <c r="DC419" s="278"/>
      <c r="DD419" s="278"/>
      <c r="DE419" s="278"/>
      <c r="DF419" s="278"/>
      <c r="DG419" s="278"/>
      <c r="DH419" s="278"/>
      <c r="DI419" s="278"/>
      <c r="DJ419" s="278"/>
      <c r="DK419" s="278"/>
      <c r="DL419" s="278"/>
      <c r="DM419" s="278"/>
      <c r="DN419" s="278"/>
      <c r="DO419" s="278"/>
      <c r="DP419" s="278"/>
      <c r="DQ419" s="278"/>
      <c r="DR419" s="278"/>
      <c r="DS419" s="278"/>
      <c r="DT419" s="278"/>
      <c r="DU419" s="278"/>
      <c r="DV419" s="278"/>
      <c r="DW419" s="278"/>
      <c r="DX419" s="278"/>
      <c r="DY419" s="278"/>
      <c r="DZ419" s="278"/>
      <c r="EA419" s="278"/>
      <c r="EB419" s="278"/>
      <c r="EC419" s="278"/>
      <c r="ED419" s="278"/>
      <c r="EE419" s="278"/>
      <c r="EF419" s="278"/>
      <c r="EG419" s="278"/>
      <c r="EH419" s="278"/>
      <c r="EI419" s="278"/>
      <c r="EJ419" s="278"/>
      <c r="EK419" s="278"/>
      <c r="EL419" s="278"/>
      <c r="EM419" s="278"/>
      <c r="EN419" s="278"/>
      <c r="EO419" s="278"/>
      <c r="EP419" s="278"/>
      <c r="EQ419" s="278"/>
      <c r="ER419" s="278"/>
      <c r="ES419" s="278"/>
      <c r="ET419" s="278"/>
      <c r="EU419" s="278"/>
      <c r="EV419" s="278"/>
      <c r="EW419" s="278"/>
      <c r="EX419" s="278"/>
      <c r="EY419" s="278"/>
      <c r="EZ419" s="278"/>
      <c r="FA419" s="278"/>
      <c r="FB419" s="278"/>
      <c r="FC419" s="278"/>
      <c r="FD419" s="278"/>
      <c r="FE419" s="278"/>
      <c r="FF419" s="278"/>
      <c r="FG419" s="278"/>
      <c r="FH419" s="278"/>
      <c r="FI419" s="278"/>
      <c r="FJ419" s="278"/>
      <c r="FK419" s="278"/>
      <c r="FL419" s="278"/>
      <c r="FM419" s="278"/>
      <c r="FN419" s="278"/>
      <c r="FO419" s="278"/>
      <c r="FP419" s="278"/>
      <c r="FQ419" s="278"/>
      <c r="FR419" s="278"/>
      <c r="FS419" s="278"/>
      <c r="FT419" s="278"/>
      <c r="FU419" s="278"/>
      <c r="FV419" s="278"/>
      <c r="FW419" s="278"/>
      <c r="FX419" s="278"/>
      <c r="FY419" s="278"/>
      <c r="FZ419" s="278"/>
      <c r="GA419" s="278"/>
      <c r="GB419" s="278"/>
      <c r="GC419" s="278"/>
      <c r="GD419" s="278"/>
      <c r="GE419" s="278"/>
      <c r="GF419" s="278"/>
      <c r="GG419" s="278"/>
      <c r="GH419" s="278"/>
      <c r="GI419" s="278"/>
      <c r="GJ419" s="278"/>
      <c r="GK419" s="278"/>
      <c r="GL419" s="278"/>
      <c r="GM419" s="278"/>
      <c r="GN419" s="278"/>
      <c r="GO419" s="278"/>
      <c r="GP419" s="278"/>
      <c r="GQ419" s="278"/>
      <c r="GR419" s="278"/>
      <c r="GS419" s="278"/>
      <c r="GT419" s="278"/>
      <c r="GU419" s="278"/>
      <c r="GV419" s="278"/>
      <c r="GW419" s="278"/>
      <c r="GX419" s="278"/>
      <c r="GY419" s="278"/>
      <c r="GZ419" s="278"/>
      <c r="HA419" s="278"/>
      <c r="HB419" s="278"/>
      <c r="HC419" s="278"/>
      <c r="HD419" s="278"/>
      <c r="HE419" s="278"/>
      <c r="HF419" s="278"/>
      <c r="HG419" s="278"/>
      <c r="HH419" s="278"/>
      <c r="HI419" s="278"/>
      <c r="HJ419" s="278"/>
      <c r="HK419" s="278"/>
      <c r="HL419" s="278"/>
      <c r="HM419" s="278"/>
      <c r="HN419" s="278"/>
      <c r="HO419" s="278"/>
      <c r="HP419" s="278"/>
      <c r="HQ419" s="278"/>
      <c r="HR419" s="278"/>
      <c r="HS419" s="278"/>
      <c r="HT419" s="278"/>
      <c r="HU419" s="278"/>
      <c r="HV419" s="278"/>
      <c r="HW419" s="278"/>
      <c r="HX419" s="278"/>
      <c r="HY419" s="278"/>
      <c r="HZ419" s="278"/>
      <c r="IA419" s="278"/>
      <c r="IB419" s="278"/>
      <c r="IC419" s="278"/>
      <c r="ID419" s="278"/>
      <c r="IE419" s="278"/>
      <c r="IF419" s="278"/>
      <c r="IG419" s="278"/>
      <c r="IH419" s="278"/>
      <c r="II419" s="278"/>
      <c r="IJ419" s="278"/>
      <c r="IK419" s="278"/>
      <c r="IL419" s="278"/>
      <c r="IM419" s="278"/>
      <c r="IN419" s="278"/>
      <c r="IO419" s="278"/>
      <c r="IP419" s="278"/>
      <c r="IQ419" s="278"/>
    </row>
    <row r="420" spans="1:251" s="39" customFormat="1" ht="16.5" customHeight="1" x14ac:dyDescent="0.3">
      <c r="A420" s="285">
        <v>28.24</v>
      </c>
      <c r="B420" s="274" t="s">
        <v>357</v>
      </c>
      <c r="C420" s="8"/>
      <c r="D420" s="274" t="s">
        <v>355</v>
      </c>
      <c r="E420" s="273" t="s">
        <v>391</v>
      </c>
      <c r="F420" s="6">
        <v>250426</v>
      </c>
      <c r="G420" s="8"/>
      <c r="H420" s="317"/>
      <c r="I420" s="317"/>
      <c r="J420" s="317"/>
      <c r="K420" s="8" t="s">
        <v>130</v>
      </c>
      <c r="L420" s="273"/>
      <c r="M420" s="10" t="s">
        <v>389</v>
      </c>
      <c r="N420" s="274" t="s">
        <v>358</v>
      </c>
      <c r="O420" s="274" t="s">
        <v>679</v>
      </c>
      <c r="P420" s="8"/>
      <c r="Q420" s="9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  <c r="DD420" s="8"/>
      <c r="DE420" s="8"/>
      <c r="DF420" s="8"/>
      <c r="DG420" s="8"/>
      <c r="DH420" s="8"/>
      <c r="DI420" s="8"/>
      <c r="DJ420" s="8"/>
      <c r="DK420" s="8"/>
      <c r="DL420" s="8"/>
      <c r="DM420" s="8"/>
      <c r="DN420" s="8"/>
      <c r="DO420" s="8"/>
      <c r="DP420" s="8"/>
      <c r="DQ420" s="8"/>
      <c r="DR420" s="8"/>
      <c r="DS420" s="8"/>
      <c r="DT420" s="8"/>
      <c r="DU420" s="8"/>
      <c r="DV420" s="8"/>
      <c r="DW420" s="8"/>
      <c r="DX420" s="8"/>
      <c r="DY420" s="8"/>
      <c r="DZ420" s="8"/>
      <c r="EA420" s="8"/>
      <c r="EB420" s="8"/>
      <c r="EC420" s="8"/>
      <c r="ED420" s="8"/>
      <c r="EE420" s="8"/>
      <c r="EF420" s="8"/>
      <c r="EG420" s="8"/>
      <c r="EH420" s="8"/>
      <c r="EI420" s="8"/>
      <c r="EJ420" s="8"/>
      <c r="EK420" s="8"/>
      <c r="EL420" s="8"/>
      <c r="EM420" s="8"/>
      <c r="EN420" s="8"/>
      <c r="EO420" s="8"/>
      <c r="EP420" s="8"/>
      <c r="EQ420" s="8"/>
      <c r="ER420" s="8"/>
      <c r="ES420" s="8"/>
      <c r="ET420" s="8"/>
      <c r="EU420" s="8"/>
      <c r="EV420" s="8"/>
      <c r="EW420" s="8"/>
      <c r="EX420" s="8"/>
      <c r="EY420" s="8"/>
      <c r="EZ420" s="8"/>
      <c r="FA420" s="8"/>
      <c r="FB420" s="8"/>
      <c r="FC420" s="8"/>
      <c r="FD420" s="8"/>
      <c r="FE420" s="8"/>
      <c r="FF420" s="8"/>
      <c r="FG420" s="8"/>
      <c r="FH420" s="8"/>
      <c r="FI420" s="8"/>
      <c r="FJ420" s="8"/>
      <c r="FK420" s="8"/>
      <c r="FL420" s="8"/>
      <c r="FM420" s="8"/>
      <c r="FN420" s="8"/>
      <c r="FO420" s="8"/>
      <c r="FP420" s="8"/>
      <c r="FQ420" s="8"/>
      <c r="FR420" s="8"/>
      <c r="FS420" s="8"/>
      <c r="FT420" s="8"/>
      <c r="FU420" s="8"/>
      <c r="FV420" s="8"/>
      <c r="FW420" s="8"/>
      <c r="FX420" s="8"/>
      <c r="FY420" s="8"/>
      <c r="FZ420" s="8"/>
      <c r="GA420" s="8"/>
      <c r="GB420" s="8"/>
      <c r="GC420" s="8"/>
      <c r="GD420" s="8"/>
      <c r="GE420" s="8"/>
      <c r="GF420" s="8"/>
      <c r="GG420" s="8"/>
      <c r="GH420" s="8"/>
      <c r="GI420" s="8"/>
      <c r="GJ420" s="8"/>
      <c r="GK420" s="8"/>
      <c r="GL420" s="8"/>
      <c r="GM420" s="8"/>
      <c r="GN420" s="8"/>
      <c r="GO420" s="8"/>
      <c r="GP420" s="8"/>
      <c r="GQ420" s="8"/>
      <c r="GR420" s="8"/>
      <c r="GS420" s="8"/>
      <c r="GT420" s="8"/>
      <c r="GU420" s="8"/>
      <c r="GV420" s="8"/>
      <c r="GW420" s="8"/>
      <c r="GX420" s="8"/>
      <c r="GY420" s="8"/>
      <c r="GZ420" s="8"/>
      <c r="HA420" s="8"/>
      <c r="HB420" s="8"/>
      <c r="HC420" s="8"/>
      <c r="HD420" s="8"/>
      <c r="HE420" s="8"/>
      <c r="HF420" s="8"/>
      <c r="HG420" s="8"/>
      <c r="HH420" s="8"/>
      <c r="HI420" s="8"/>
      <c r="HJ420" s="8"/>
      <c r="HK420" s="8"/>
      <c r="HL420" s="8"/>
      <c r="HM420" s="8"/>
      <c r="HN420" s="8"/>
      <c r="HO420" s="8"/>
      <c r="HP420" s="8"/>
      <c r="HQ420" s="8"/>
      <c r="HR420" s="8"/>
      <c r="HS420" s="8"/>
      <c r="HT420" s="8"/>
      <c r="HU420" s="8"/>
      <c r="HV420" s="8"/>
      <c r="HW420" s="8"/>
      <c r="HX420" s="8"/>
      <c r="HY420" s="8"/>
      <c r="HZ420" s="8"/>
      <c r="IA420" s="8"/>
      <c r="IB420" s="8"/>
      <c r="IC420" s="8"/>
      <c r="ID420" s="8"/>
      <c r="IE420" s="8"/>
      <c r="IF420" s="8"/>
      <c r="IG420" s="8"/>
      <c r="IH420" s="8"/>
      <c r="II420" s="8"/>
      <c r="IJ420" s="8"/>
      <c r="IK420" s="8"/>
      <c r="IL420" s="8"/>
      <c r="IM420" s="8"/>
      <c r="IN420" s="8"/>
      <c r="IO420" s="8"/>
      <c r="IP420" s="8"/>
      <c r="IQ420" s="8"/>
    </row>
    <row r="421" spans="1:251" s="39" customFormat="1" ht="16.5" customHeight="1" x14ac:dyDescent="0.3">
      <c r="A421" s="39" t="s">
        <v>680</v>
      </c>
      <c r="B421" s="71" t="s">
        <v>627</v>
      </c>
      <c r="C421" s="165">
        <v>2016</v>
      </c>
      <c r="D421" s="71" t="s">
        <v>603</v>
      </c>
      <c r="E421" s="41" t="s">
        <v>665</v>
      </c>
      <c r="F421" s="39">
        <v>250507</v>
      </c>
      <c r="G421" s="39">
        <v>-0.4</v>
      </c>
      <c r="H421" s="314"/>
      <c r="I421" s="314"/>
      <c r="J421" s="314"/>
      <c r="K421" s="41" t="s">
        <v>130</v>
      </c>
      <c r="L421" s="41"/>
      <c r="M421" s="41" t="s">
        <v>244</v>
      </c>
      <c r="N421" s="42" t="s">
        <v>507</v>
      </c>
      <c r="O421" s="71" t="s">
        <v>169</v>
      </c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  <c r="BO421" s="41"/>
      <c r="BP421" s="41"/>
      <c r="BQ421" s="41"/>
      <c r="BR421" s="41"/>
      <c r="BS421" s="41"/>
      <c r="BT421" s="41"/>
      <c r="BU421" s="41"/>
      <c r="BV421" s="41"/>
      <c r="BW421" s="41"/>
      <c r="BX421" s="41"/>
      <c r="BY421" s="41"/>
      <c r="BZ421" s="41"/>
      <c r="CA421" s="41"/>
      <c r="CB421" s="41"/>
      <c r="CC421" s="41"/>
      <c r="CD421" s="41"/>
      <c r="CE421" s="41"/>
      <c r="CF421" s="41"/>
      <c r="CG421" s="41"/>
      <c r="CH421" s="41"/>
      <c r="CI421" s="41"/>
      <c r="CJ421" s="41"/>
      <c r="CK421" s="41"/>
      <c r="CL421" s="41"/>
      <c r="CM421" s="41"/>
      <c r="CN421" s="41"/>
      <c r="CO421" s="41"/>
      <c r="CP421" s="41"/>
      <c r="CQ421" s="41"/>
      <c r="CR421" s="41"/>
      <c r="CS421" s="41"/>
      <c r="CT421" s="41"/>
      <c r="CU421" s="41"/>
      <c r="CV421" s="41"/>
      <c r="CW421" s="41"/>
      <c r="CX421" s="41"/>
      <c r="CY421" s="41"/>
      <c r="CZ421" s="41"/>
      <c r="DA421" s="41"/>
      <c r="DB421" s="41"/>
      <c r="DC421" s="41"/>
      <c r="DD421" s="41"/>
      <c r="DE421" s="41"/>
      <c r="DF421" s="41"/>
      <c r="DG421" s="41"/>
      <c r="DH421" s="41"/>
      <c r="DI421" s="41"/>
      <c r="DJ421" s="41"/>
      <c r="DK421" s="41"/>
      <c r="DL421" s="41"/>
      <c r="DM421" s="41"/>
      <c r="DN421" s="41"/>
      <c r="DO421" s="41"/>
      <c r="DP421" s="41"/>
      <c r="DQ421" s="41"/>
      <c r="DR421" s="41"/>
      <c r="DS421" s="41"/>
      <c r="DT421" s="41"/>
      <c r="DU421" s="41"/>
      <c r="DV421" s="41"/>
      <c r="DW421" s="41"/>
      <c r="DX421" s="41"/>
      <c r="DY421" s="41"/>
      <c r="DZ421" s="41"/>
      <c r="EA421" s="41"/>
      <c r="EB421" s="41"/>
      <c r="EC421" s="41"/>
      <c r="ED421" s="41"/>
      <c r="EE421" s="41"/>
      <c r="EF421" s="41"/>
      <c r="EG421" s="41"/>
      <c r="EH421" s="41"/>
      <c r="EI421" s="41"/>
      <c r="EJ421" s="41"/>
      <c r="EK421" s="41"/>
      <c r="EL421" s="41"/>
      <c r="EM421" s="41"/>
      <c r="EN421" s="41"/>
      <c r="EO421" s="41"/>
      <c r="EP421" s="41"/>
      <c r="EQ421" s="41"/>
      <c r="ER421" s="41"/>
      <c r="ES421" s="41"/>
      <c r="ET421" s="41"/>
      <c r="EU421" s="41"/>
      <c r="EV421" s="41"/>
      <c r="EW421" s="41"/>
      <c r="EX421" s="41"/>
      <c r="EY421" s="41"/>
      <c r="EZ421" s="41"/>
      <c r="FA421" s="41"/>
      <c r="FB421" s="41"/>
      <c r="FC421" s="41"/>
      <c r="FD421" s="41"/>
      <c r="FE421" s="41"/>
      <c r="FF421" s="41"/>
      <c r="FG421" s="41"/>
      <c r="FH421" s="41"/>
      <c r="FI421" s="41"/>
      <c r="FJ421" s="41"/>
      <c r="FK421" s="41"/>
      <c r="FL421" s="41"/>
      <c r="FM421" s="41"/>
      <c r="FN421" s="41"/>
      <c r="FO421" s="41"/>
      <c r="FP421" s="41"/>
      <c r="FQ421" s="41"/>
      <c r="FR421" s="41"/>
      <c r="FS421" s="41"/>
      <c r="FT421" s="41"/>
      <c r="FU421" s="41"/>
      <c r="FV421" s="41"/>
      <c r="FW421" s="41"/>
      <c r="FX421" s="41"/>
      <c r="FY421" s="41"/>
      <c r="FZ421" s="41"/>
      <c r="GA421" s="41"/>
      <c r="GB421" s="41"/>
      <c r="GC421" s="41"/>
      <c r="GD421" s="41"/>
      <c r="GE421" s="41"/>
      <c r="GF421" s="41"/>
      <c r="GG421" s="41"/>
      <c r="GH421" s="41"/>
      <c r="GI421" s="41"/>
      <c r="GJ421" s="41"/>
      <c r="GK421" s="41"/>
      <c r="GL421" s="41"/>
      <c r="GM421" s="41"/>
      <c r="GN421" s="41"/>
      <c r="GO421" s="41"/>
      <c r="GP421" s="41"/>
      <c r="GQ421" s="41"/>
      <c r="GR421" s="41"/>
      <c r="GS421" s="41"/>
      <c r="GT421" s="41"/>
      <c r="GU421" s="41"/>
      <c r="GV421" s="41"/>
      <c r="GW421" s="41"/>
      <c r="GX421" s="41"/>
      <c r="GY421" s="41"/>
      <c r="GZ421" s="41"/>
      <c r="HA421" s="41"/>
      <c r="HB421" s="41"/>
      <c r="HC421" s="41"/>
      <c r="HD421" s="41"/>
      <c r="HE421" s="41"/>
      <c r="HF421" s="41"/>
      <c r="HG421" s="41"/>
      <c r="HH421" s="41"/>
      <c r="HI421" s="41"/>
      <c r="HJ421" s="41"/>
      <c r="HK421" s="41"/>
      <c r="HL421" s="41"/>
      <c r="HM421" s="41"/>
      <c r="HN421" s="41"/>
      <c r="HO421" s="41"/>
      <c r="HP421" s="41"/>
      <c r="HQ421" s="41"/>
      <c r="HR421" s="41"/>
      <c r="HS421" s="41"/>
      <c r="HT421" s="41"/>
      <c r="HU421" s="41"/>
      <c r="HV421" s="41"/>
      <c r="HW421" s="41"/>
      <c r="HX421" s="41"/>
      <c r="HY421" s="41"/>
      <c r="HZ421" s="41"/>
      <c r="IA421" s="41"/>
      <c r="IB421" s="41"/>
      <c r="IC421" s="41"/>
      <c r="ID421" s="41"/>
      <c r="IE421" s="41"/>
      <c r="IF421" s="41"/>
      <c r="IG421" s="41"/>
      <c r="IH421" s="41"/>
      <c r="II421" s="41"/>
      <c r="IJ421" s="41"/>
      <c r="IK421" s="41"/>
      <c r="IL421" s="41"/>
      <c r="IM421" s="41"/>
      <c r="IN421" s="41"/>
      <c r="IO421" s="41"/>
      <c r="IP421" s="41"/>
      <c r="IQ421" s="41"/>
    </row>
    <row r="422" spans="1:251" s="39" customFormat="1" ht="16.5" customHeight="1" x14ac:dyDescent="0.3">
      <c r="A422" s="39">
        <v>10.7</v>
      </c>
      <c r="B422" s="71" t="s">
        <v>627</v>
      </c>
      <c r="C422" s="165">
        <v>2016</v>
      </c>
      <c r="D422" s="71" t="s">
        <v>633</v>
      </c>
      <c r="E422" s="41" t="s">
        <v>665</v>
      </c>
      <c r="F422" s="39">
        <v>250507</v>
      </c>
      <c r="G422" s="39">
        <v>-0.3</v>
      </c>
      <c r="H422" s="314"/>
      <c r="I422" s="314"/>
      <c r="J422" s="314"/>
      <c r="K422" s="41" t="s">
        <v>130</v>
      </c>
      <c r="L422" s="41"/>
      <c r="M422" s="41" t="s">
        <v>244</v>
      </c>
      <c r="N422" s="42" t="s">
        <v>507</v>
      </c>
      <c r="O422" s="71" t="s">
        <v>169</v>
      </c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  <c r="BO422" s="41"/>
      <c r="BP422" s="41"/>
      <c r="BQ422" s="41"/>
      <c r="BR422" s="41"/>
      <c r="BS422" s="41"/>
      <c r="BT422" s="41"/>
      <c r="BU422" s="41"/>
      <c r="BV422" s="41"/>
      <c r="BW422" s="41"/>
      <c r="BX422" s="41"/>
      <c r="BY422" s="41"/>
      <c r="BZ422" s="41"/>
      <c r="CA422" s="41"/>
      <c r="CB422" s="41"/>
      <c r="CC422" s="41"/>
      <c r="CD422" s="41"/>
      <c r="CE422" s="41"/>
      <c r="CF422" s="41"/>
      <c r="CG422" s="41"/>
      <c r="CH422" s="41"/>
      <c r="CI422" s="41"/>
      <c r="CJ422" s="41"/>
      <c r="CK422" s="41"/>
      <c r="CL422" s="41"/>
      <c r="CM422" s="41"/>
      <c r="CN422" s="41"/>
      <c r="CO422" s="41"/>
      <c r="CP422" s="41"/>
      <c r="CQ422" s="41"/>
      <c r="CR422" s="41"/>
      <c r="CS422" s="41"/>
      <c r="CT422" s="41"/>
      <c r="CU422" s="41"/>
      <c r="CV422" s="41"/>
      <c r="CW422" s="41"/>
      <c r="CX422" s="41"/>
      <c r="CY422" s="41"/>
      <c r="CZ422" s="41"/>
      <c r="DA422" s="41"/>
      <c r="DB422" s="41"/>
      <c r="DC422" s="41"/>
      <c r="DD422" s="41"/>
      <c r="DE422" s="41"/>
      <c r="DF422" s="41"/>
      <c r="DG422" s="41"/>
      <c r="DH422" s="41"/>
      <c r="DI422" s="41"/>
      <c r="DJ422" s="41"/>
      <c r="DK422" s="41"/>
      <c r="DL422" s="41"/>
      <c r="DM422" s="41"/>
      <c r="DN422" s="41"/>
      <c r="DO422" s="41"/>
      <c r="DP422" s="41"/>
      <c r="DQ422" s="41"/>
      <c r="DR422" s="41"/>
      <c r="DS422" s="41"/>
      <c r="DT422" s="41"/>
      <c r="DU422" s="41"/>
      <c r="DV422" s="41"/>
      <c r="DW422" s="41"/>
      <c r="DX422" s="41"/>
      <c r="DY422" s="41"/>
      <c r="DZ422" s="41"/>
      <c r="EA422" s="41"/>
      <c r="EB422" s="41"/>
      <c r="EC422" s="41"/>
      <c r="ED422" s="41"/>
      <c r="EE422" s="41"/>
      <c r="EF422" s="41"/>
      <c r="EG422" s="41"/>
      <c r="EH422" s="41"/>
      <c r="EI422" s="41"/>
      <c r="EJ422" s="41"/>
      <c r="EK422" s="41"/>
      <c r="EL422" s="41"/>
      <c r="EM422" s="41"/>
      <c r="EN422" s="41"/>
      <c r="EO422" s="41"/>
      <c r="EP422" s="41"/>
      <c r="EQ422" s="41"/>
      <c r="ER422" s="41"/>
      <c r="ES422" s="41"/>
      <c r="ET422" s="41"/>
      <c r="EU422" s="41"/>
      <c r="EV422" s="41"/>
      <c r="EW422" s="41"/>
      <c r="EX422" s="41"/>
      <c r="EY422" s="41"/>
      <c r="EZ422" s="41"/>
      <c r="FA422" s="41"/>
      <c r="FB422" s="41"/>
      <c r="FC422" s="41"/>
      <c r="FD422" s="41"/>
      <c r="FE422" s="41"/>
      <c r="FF422" s="41"/>
      <c r="FG422" s="41"/>
      <c r="FH422" s="41"/>
      <c r="FI422" s="41"/>
      <c r="FJ422" s="41"/>
      <c r="FK422" s="41"/>
      <c r="FL422" s="41"/>
      <c r="FM422" s="41"/>
      <c r="FN422" s="41"/>
      <c r="FO422" s="41"/>
      <c r="FP422" s="41"/>
      <c r="FQ422" s="41"/>
      <c r="FR422" s="41"/>
      <c r="FS422" s="41"/>
      <c r="FT422" s="41"/>
      <c r="FU422" s="41"/>
      <c r="FV422" s="41"/>
      <c r="FW422" s="41"/>
      <c r="FX422" s="41"/>
      <c r="FY422" s="41"/>
      <c r="FZ422" s="41"/>
      <c r="GA422" s="41"/>
      <c r="GB422" s="41"/>
      <c r="GC422" s="41"/>
      <c r="GD422" s="41"/>
      <c r="GE422" s="41"/>
      <c r="GF422" s="41"/>
      <c r="GG422" s="41"/>
      <c r="GH422" s="41"/>
      <c r="GI422" s="41"/>
      <c r="GJ422" s="41"/>
      <c r="GK422" s="41"/>
      <c r="GL422" s="41"/>
      <c r="GM422" s="41"/>
      <c r="GN422" s="41"/>
      <c r="GO422" s="41"/>
      <c r="GP422" s="41"/>
      <c r="GQ422" s="41"/>
      <c r="GR422" s="41"/>
      <c r="GS422" s="41"/>
      <c r="GT422" s="41"/>
      <c r="GU422" s="41"/>
      <c r="GV422" s="41"/>
      <c r="GW422" s="41"/>
      <c r="GX422" s="41"/>
      <c r="GY422" s="41"/>
      <c r="GZ422" s="41"/>
      <c r="HA422" s="41"/>
      <c r="HB422" s="41"/>
      <c r="HC422" s="41"/>
      <c r="HD422" s="41"/>
      <c r="HE422" s="41"/>
      <c r="HF422" s="41"/>
      <c r="HG422" s="41"/>
      <c r="HH422" s="41"/>
      <c r="HI422" s="41"/>
      <c r="HJ422" s="41"/>
      <c r="HK422" s="41"/>
      <c r="HL422" s="41"/>
      <c r="HM422" s="41"/>
      <c r="HN422" s="41"/>
      <c r="HO422" s="41"/>
      <c r="HP422" s="41"/>
      <c r="HQ422" s="41"/>
      <c r="HR422" s="41"/>
      <c r="HS422" s="41"/>
      <c r="HT422" s="41"/>
      <c r="HU422" s="41"/>
      <c r="HV422" s="41"/>
      <c r="HW422" s="41"/>
      <c r="HX422" s="41"/>
      <c r="HY422" s="41"/>
      <c r="HZ422" s="41"/>
      <c r="IA422" s="41"/>
      <c r="IB422" s="41"/>
      <c r="IC422" s="41"/>
      <c r="ID422" s="41"/>
      <c r="IE422" s="41"/>
      <c r="IF422" s="41"/>
      <c r="IG422" s="41"/>
      <c r="IH422" s="41"/>
      <c r="II422" s="41"/>
      <c r="IJ422" s="41"/>
      <c r="IK422" s="41"/>
      <c r="IL422" s="41"/>
      <c r="IM422" s="41"/>
      <c r="IN422" s="41"/>
      <c r="IO422" s="41"/>
      <c r="IP422" s="41"/>
      <c r="IQ422" s="41"/>
    </row>
    <row r="423" spans="1:251" s="39" customFormat="1" ht="16.5" customHeight="1" x14ac:dyDescent="0.3">
      <c r="A423" s="280">
        <v>14</v>
      </c>
      <c r="B423" s="71" t="s">
        <v>627</v>
      </c>
      <c r="C423" s="165">
        <v>2016</v>
      </c>
      <c r="D423" s="71" t="s">
        <v>644</v>
      </c>
      <c r="E423" s="41" t="s">
        <v>665</v>
      </c>
      <c r="F423" s="39">
        <v>250507</v>
      </c>
      <c r="G423" s="39">
        <v>-0.3</v>
      </c>
      <c r="H423" s="314"/>
      <c r="I423" s="314"/>
      <c r="J423" s="314"/>
      <c r="K423" s="41" t="s">
        <v>130</v>
      </c>
      <c r="L423" s="41"/>
      <c r="M423" s="41" t="s">
        <v>244</v>
      </c>
      <c r="N423" s="42" t="s">
        <v>507</v>
      </c>
      <c r="O423" s="71" t="s">
        <v>169</v>
      </c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  <c r="BJ423" s="41"/>
      <c r="BK423" s="41"/>
      <c r="BL423" s="41"/>
      <c r="BM423" s="41"/>
      <c r="BN423" s="41"/>
      <c r="BO423" s="41"/>
      <c r="BP423" s="41"/>
      <c r="BQ423" s="41"/>
      <c r="BR423" s="41"/>
      <c r="BS423" s="41"/>
      <c r="BT423" s="41"/>
      <c r="BU423" s="41"/>
      <c r="BV423" s="41"/>
      <c r="BW423" s="41"/>
      <c r="BX423" s="41"/>
      <c r="BY423" s="41"/>
      <c r="BZ423" s="41"/>
      <c r="CA423" s="41"/>
      <c r="CB423" s="41"/>
      <c r="CC423" s="41"/>
      <c r="CD423" s="41"/>
      <c r="CE423" s="41"/>
      <c r="CF423" s="41"/>
      <c r="CG423" s="41"/>
      <c r="CH423" s="41"/>
      <c r="CI423" s="41"/>
      <c r="CJ423" s="41"/>
      <c r="CK423" s="41"/>
      <c r="CL423" s="41"/>
      <c r="CM423" s="41"/>
      <c r="CN423" s="41"/>
      <c r="CO423" s="41"/>
      <c r="CP423" s="41"/>
      <c r="CQ423" s="41"/>
      <c r="CR423" s="41"/>
      <c r="CS423" s="41"/>
      <c r="CT423" s="41"/>
      <c r="CU423" s="41"/>
      <c r="CV423" s="41"/>
      <c r="CW423" s="41"/>
      <c r="CX423" s="41"/>
      <c r="CY423" s="41"/>
      <c r="CZ423" s="41"/>
      <c r="DA423" s="41"/>
      <c r="DB423" s="41"/>
      <c r="DC423" s="41"/>
      <c r="DD423" s="41"/>
      <c r="DE423" s="41"/>
      <c r="DF423" s="41"/>
      <c r="DG423" s="41"/>
      <c r="DH423" s="41"/>
      <c r="DI423" s="41"/>
      <c r="DJ423" s="41"/>
      <c r="DK423" s="41"/>
      <c r="DL423" s="41"/>
      <c r="DM423" s="41"/>
      <c r="DN423" s="41"/>
      <c r="DO423" s="41"/>
      <c r="DP423" s="41"/>
      <c r="DQ423" s="41"/>
      <c r="DR423" s="41"/>
      <c r="DS423" s="41"/>
      <c r="DT423" s="41"/>
      <c r="DU423" s="41"/>
      <c r="DV423" s="41"/>
      <c r="DW423" s="41"/>
      <c r="DX423" s="41"/>
      <c r="DY423" s="41"/>
      <c r="DZ423" s="41"/>
      <c r="EA423" s="41"/>
      <c r="EB423" s="41"/>
      <c r="EC423" s="41"/>
      <c r="ED423" s="41"/>
      <c r="EE423" s="41"/>
      <c r="EF423" s="41"/>
      <c r="EG423" s="41"/>
      <c r="EH423" s="41"/>
      <c r="EI423" s="41"/>
      <c r="EJ423" s="41"/>
      <c r="EK423" s="41"/>
      <c r="EL423" s="41"/>
      <c r="EM423" s="41"/>
      <c r="EN423" s="41"/>
      <c r="EO423" s="41"/>
      <c r="EP423" s="41"/>
      <c r="EQ423" s="41"/>
      <c r="ER423" s="41"/>
      <c r="ES423" s="41"/>
      <c r="ET423" s="41"/>
      <c r="EU423" s="41"/>
      <c r="EV423" s="41"/>
      <c r="EW423" s="41"/>
      <c r="EX423" s="41"/>
      <c r="EY423" s="41"/>
      <c r="EZ423" s="41"/>
      <c r="FA423" s="41"/>
      <c r="FB423" s="41"/>
      <c r="FC423" s="41"/>
      <c r="FD423" s="41"/>
      <c r="FE423" s="41"/>
      <c r="FF423" s="41"/>
      <c r="FG423" s="41"/>
      <c r="FH423" s="41"/>
      <c r="FI423" s="41"/>
      <c r="FJ423" s="41"/>
      <c r="FK423" s="41"/>
      <c r="FL423" s="41"/>
      <c r="FM423" s="41"/>
      <c r="FN423" s="41"/>
      <c r="FO423" s="41"/>
      <c r="FP423" s="41"/>
      <c r="FQ423" s="41"/>
      <c r="FR423" s="41"/>
      <c r="FS423" s="41"/>
      <c r="FT423" s="41"/>
      <c r="FU423" s="41"/>
      <c r="FV423" s="41"/>
      <c r="FW423" s="41"/>
      <c r="FX423" s="41"/>
      <c r="FY423" s="41"/>
      <c r="FZ423" s="41"/>
      <c r="GA423" s="41"/>
      <c r="GB423" s="41"/>
      <c r="GC423" s="41"/>
      <c r="GD423" s="41"/>
      <c r="GE423" s="41"/>
      <c r="GF423" s="41"/>
      <c r="GG423" s="41"/>
      <c r="GH423" s="41"/>
      <c r="GI423" s="41"/>
      <c r="GJ423" s="41"/>
      <c r="GK423" s="41"/>
      <c r="GL423" s="41"/>
      <c r="GM423" s="41"/>
      <c r="GN423" s="41"/>
      <c r="GO423" s="41"/>
      <c r="GP423" s="41"/>
      <c r="GQ423" s="41"/>
      <c r="GR423" s="41"/>
      <c r="GS423" s="41"/>
      <c r="GT423" s="41"/>
      <c r="GU423" s="41"/>
      <c r="GV423" s="41"/>
      <c r="GW423" s="41"/>
      <c r="GX423" s="41"/>
      <c r="GY423" s="41"/>
      <c r="GZ423" s="41"/>
      <c r="HA423" s="41"/>
      <c r="HB423" s="41"/>
      <c r="HC423" s="41"/>
      <c r="HD423" s="41"/>
      <c r="HE423" s="41"/>
      <c r="HF423" s="41"/>
      <c r="HG423" s="41"/>
      <c r="HH423" s="41"/>
      <c r="HI423" s="41"/>
      <c r="HJ423" s="41"/>
      <c r="HK423" s="41"/>
      <c r="HL423" s="41"/>
      <c r="HM423" s="41"/>
      <c r="HN423" s="41"/>
      <c r="HO423" s="41"/>
      <c r="HP423" s="41"/>
      <c r="HQ423" s="41"/>
      <c r="HR423" s="41"/>
      <c r="HS423" s="41"/>
      <c r="HT423" s="41"/>
      <c r="HU423" s="41"/>
      <c r="HV423" s="41"/>
      <c r="HW423" s="41"/>
      <c r="HX423" s="41"/>
      <c r="HY423" s="41"/>
      <c r="HZ423" s="41"/>
      <c r="IA423" s="41"/>
      <c r="IB423" s="41"/>
      <c r="IC423" s="41"/>
      <c r="ID423" s="41"/>
      <c r="IE423" s="41"/>
      <c r="IF423" s="41"/>
      <c r="IG423" s="41"/>
      <c r="IH423" s="41"/>
      <c r="II423" s="41"/>
      <c r="IJ423" s="41"/>
      <c r="IK423" s="41"/>
      <c r="IL423" s="41"/>
      <c r="IM423" s="41"/>
      <c r="IN423" s="41"/>
      <c r="IO423" s="41"/>
      <c r="IP423" s="41"/>
      <c r="IQ423" s="41"/>
    </row>
    <row r="424" spans="1:251" s="39" customFormat="1" ht="16.5" customHeight="1" x14ac:dyDescent="0.3">
      <c r="A424" s="215">
        <v>3.1</v>
      </c>
      <c r="B424" s="71" t="s">
        <v>627</v>
      </c>
      <c r="C424" s="165">
        <v>2016</v>
      </c>
      <c r="D424" s="71" t="s">
        <v>658</v>
      </c>
      <c r="E424" s="41" t="s">
        <v>665</v>
      </c>
      <c r="F424" s="39">
        <v>250507</v>
      </c>
      <c r="G424" s="39" t="s">
        <v>656</v>
      </c>
      <c r="H424" s="314"/>
      <c r="I424" s="314"/>
      <c r="J424" s="314"/>
      <c r="K424" s="41" t="s">
        <v>130</v>
      </c>
      <c r="L424" s="41"/>
      <c r="M424" s="41" t="s">
        <v>246</v>
      </c>
      <c r="N424" s="42" t="s">
        <v>507</v>
      </c>
      <c r="O424" s="71" t="s">
        <v>169</v>
      </c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  <c r="BJ424" s="41"/>
      <c r="BK424" s="41"/>
      <c r="BL424" s="41"/>
      <c r="BM424" s="41"/>
      <c r="BN424" s="41"/>
      <c r="BO424" s="41"/>
      <c r="BP424" s="41"/>
      <c r="BQ424" s="41"/>
      <c r="BR424" s="41"/>
      <c r="BS424" s="41"/>
      <c r="BT424" s="41"/>
      <c r="BU424" s="41"/>
      <c r="BV424" s="41"/>
      <c r="BW424" s="41"/>
      <c r="BX424" s="41"/>
      <c r="BY424" s="41"/>
      <c r="BZ424" s="41"/>
      <c r="CA424" s="41"/>
      <c r="CB424" s="41"/>
      <c r="CC424" s="41"/>
      <c r="CD424" s="41"/>
      <c r="CE424" s="41"/>
      <c r="CF424" s="41"/>
      <c r="CG424" s="41"/>
      <c r="CH424" s="41"/>
      <c r="CI424" s="41"/>
      <c r="CJ424" s="41"/>
      <c r="CK424" s="41"/>
      <c r="CL424" s="41"/>
      <c r="CM424" s="41"/>
      <c r="CN424" s="41"/>
      <c r="CO424" s="41"/>
      <c r="CP424" s="41"/>
      <c r="CQ424" s="41"/>
      <c r="CR424" s="41"/>
      <c r="CS424" s="41"/>
      <c r="CT424" s="41"/>
      <c r="CU424" s="41"/>
      <c r="CV424" s="41"/>
      <c r="CW424" s="41"/>
      <c r="CX424" s="41"/>
      <c r="CY424" s="41"/>
      <c r="CZ424" s="41"/>
      <c r="DA424" s="41"/>
      <c r="DB424" s="41"/>
      <c r="DC424" s="41"/>
      <c r="DD424" s="41"/>
      <c r="DE424" s="41"/>
      <c r="DF424" s="41"/>
      <c r="DG424" s="41"/>
      <c r="DH424" s="41"/>
      <c r="DI424" s="41"/>
      <c r="DJ424" s="41"/>
      <c r="DK424" s="41"/>
      <c r="DL424" s="41"/>
      <c r="DM424" s="41"/>
      <c r="DN424" s="41"/>
      <c r="DO424" s="41"/>
      <c r="DP424" s="41"/>
      <c r="DQ424" s="41"/>
      <c r="DR424" s="41"/>
      <c r="DS424" s="41"/>
      <c r="DT424" s="41"/>
      <c r="DU424" s="41"/>
      <c r="DV424" s="41"/>
      <c r="DW424" s="41"/>
      <c r="DX424" s="41"/>
      <c r="DY424" s="41"/>
      <c r="DZ424" s="41"/>
      <c r="EA424" s="41"/>
      <c r="EB424" s="41"/>
      <c r="EC424" s="41"/>
      <c r="ED424" s="41"/>
      <c r="EE424" s="41"/>
      <c r="EF424" s="41"/>
      <c r="EG424" s="41"/>
      <c r="EH424" s="41"/>
      <c r="EI424" s="41"/>
      <c r="EJ424" s="41"/>
      <c r="EK424" s="41"/>
      <c r="EL424" s="41"/>
      <c r="EM424" s="41"/>
      <c r="EN424" s="41"/>
      <c r="EO424" s="41"/>
      <c r="EP424" s="41"/>
      <c r="EQ424" s="41"/>
      <c r="ER424" s="41"/>
      <c r="ES424" s="41"/>
      <c r="ET424" s="41"/>
      <c r="EU424" s="41"/>
      <c r="EV424" s="41"/>
      <c r="EW424" s="41"/>
      <c r="EX424" s="41"/>
      <c r="EY424" s="41"/>
      <c r="EZ424" s="41"/>
      <c r="FA424" s="41"/>
      <c r="FB424" s="41"/>
      <c r="FC424" s="41"/>
      <c r="FD424" s="41"/>
      <c r="FE424" s="41"/>
      <c r="FF424" s="41"/>
      <c r="FG424" s="41"/>
      <c r="FH424" s="41"/>
      <c r="FI424" s="41"/>
      <c r="FJ424" s="41"/>
      <c r="FK424" s="41"/>
      <c r="FL424" s="41"/>
      <c r="FM424" s="41"/>
      <c r="FN424" s="41"/>
      <c r="FO424" s="41"/>
      <c r="FP424" s="41"/>
      <c r="FQ424" s="41"/>
      <c r="FR424" s="41"/>
      <c r="FS424" s="41"/>
      <c r="FT424" s="41"/>
      <c r="FU424" s="41"/>
      <c r="FV424" s="41"/>
      <c r="FW424" s="41"/>
      <c r="FX424" s="41"/>
      <c r="FY424" s="41"/>
      <c r="FZ424" s="41"/>
      <c r="GA424" s="41"/>
      <c r="GB424" s="41"/>
      <c r="GC424" s="41"/>
      <c r="GD424" s="41"/>
      <c r="GE424" s="41"/>
      <c r="GF424" s="41"/>
      <c r="GG424" s="41"/>
      <c r="GH424" s="41"/>
      <c r="GI424" s="41"/>
      <c r="GJ424" s="41"/>
      <c r="GK424" s="41"/>
      <c r="GL424" s="41"/>
      <c r="GM424" s="41"/>
      <c r="GN424" s="41"/>
      <c r="GO424" s="41"/>
      <c r="GP424" s="41"/>
      <c r="GQ424" s="41"/>
      <c r="GR424" s="41"/>
      <c r="GS424" s="41"/>
      <c r="GT424" s="41"/>
      <c r="GU424" s="41"/>
      <c r="GV424" s="41"/>
      <c r="GW424" s="41"/>
      <c r="GX424" s="41"/>
      <c r="GY424" s="41"/>
      <c r="GZ424" s="41"/>
      <c r="HA424" s="41"/>
      <c r="HB424" s="41"/>
      <c r="HC424" s="41"/>
      <c r="HD424" s="41"/>
      <c r="HE424" s="41"/>
      <c r="HF424" s="41"/>
      <c r="HG424" s="41"/>
      <c r="HH424" s="41"/>
      <c r="HI424" s="41"/>
      <c r="HJ424" s="41"/>
      <c r="HK424" s="41"/>
      <c r="HL424" s="41"/>
      <c r="HM424" s="41"/>
      <c r="HN424" s="41"/>
      <c r="HO424" s="41"/>
      <c r="HP424" s="41"/>
      <c r="HQ424" s="41"/>
      <c r="HR424" s="41"/>
      <c r="HS424" s="41"/>
      <c r="HT424" s="41"/>
      <c r="HU424" s="41"/>
      <c r="HV424" s="41"/>
      <c r="HW424" s="41"/>
      <c r="HX424" s="41"/>
      <c r="HY424" s="41"/>
      <c r="HZ424" s="41"/>
      <c r="IA424" s="41"/>
      <c r="IB424" s="41"/>
      <c r="IC424" s="41"/>
      <c r="ID424" s="41"/>
      <c r="IE424" s="41"/>
      <c r="IF424" s="41"/>
      <c r="IG424" s="41"/>
      <c r="IH424" s="41"/>
      <c r="II424" s="41"/>
      <c r="IJ424" s="41"/>
      <c r="IK424" s="41"/>
      <c r="IL424" s="41"/>
      <c r="IM424" s="41"/>
      <c r="IN424" s="41"/>
      <c r="IO424" s="41"/>
      <c r="IP424" s="41"/>
      <c r="IQ424" s="41"/>
    </row>
    <row r="425" spans="1:251" s="39" customFormat="1" ht="16.5" customHeight="1" x14ac:dyDescent="0.3">
      <c r="A425" s="39">
        <v>8.6999999999999993</v>
      </c>
      <c r="B425" s="71" t="s">
        <v>620</v>
      </c>
      <c r="C425" s="165">
        <v>2017</v>
      </c>
      <c r="D425" s="71" t="s">
        <v>603</v>
      </c>
      <c r="E425" s="41" t="s">
        <v>665</v>
      </c>
      <c r="F425" s="39">
        <v>250507</v>
      </c>
      <c r="G425" s="39">
        <v>-0.8</v>
      </c>
      <c r="H425" s="314"/>
      <c r="I425" s="314"/>
      <c r="J425" s="314"/>
      <c r="K425" s="41" t="s">
        <v>129</v>
      </c>
      <c r="L425" s="41"/>
      <c r="M425" s="41" t="s">
        <v>244</v>
      </c>
      <c r="N425" s="42" t="s">
        <v>485</v>
      </c>
      <c r="O425" s="71" t="s">
        <v>169</v>
      </c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41"/>
      <c r="BG425" s="41"/>
      <c r="BH425" s="41"/>
      <c r="BI425" s="41"/>
      <c r="BJ425" s="41"/>
      <c r="BK425" s="41"/>
      <c r="BL425" s="41"/>
      <c r="BM425" s="41"/>
      <c r="BN425" s="41"/>
      <c r="BO425" s="41"/>
      <c r="BP425" s="41"/>
      <c r="BQ425" s="41"/>
      <c r="BR425" s="41"/>
      <c r="BS425" s="41"/>
      <c r="BT425" s="41"/>
      <c r="BU425" s="41"/>
      <c r="BV425" s="41"/>
      <c r="BW425" s="41"/>
      <c r="BX425" s="41"/>
      <c r="BY425" s="41"/>
      <c r="BZ425" s="41"/>
      <c r="CA425" s="41"/>
      <c r="CB425" s="41"/>
      <c r="CC425" s="41"/>
      <c r="CD425" s="41"/>
      <c r="CE425" s="41"/>
      <c r="CF425" s="41"/>
      <c r="CG425" s="41"/>
      <c r="CH425" s="41"/>
      <c r="CI425" s="41"/>
      <c r="CJ425" s="41"/>
      <c r="CK425" s="41"/>
      <c r="CL425" s="41"/>
      <c r="CM425" s="41"/>
      <c r="CN425" s="41"/>
      <c r="CO425" s="41"/>
      <c r="CP425" s="41"/>
      <c r="CQ425" s="41"/>
      <c r="CR425" s="41"/>
      <c r="CS425" s="41"/>
      <c r="CT425" s="41"/>
      <c r="CU425" s="41"/>
      <c r="CV425" s="41"/>
      <c r="CW425" s="41"/>
      <c r="CX425" s="41"/>
      <c r="CY425" s="41"/>
      <c r="CZ425" s="41"/>
      <c r="DA425" s="41"/>
      <c r="DB425" s="41"/>
      <c r="DC425" s="41"/>
      <c r="DD425" s="41"/>
      <c r="DE425" s="41"/>
      <c r="DF425" s="41"/>
      <c r="DG425" s="41"/>
      <c r="DH425" s="41"/>
      <c r="DI425" s="41"/>
      <c r="DJ425" s="41"/>
      <c r="DK425" s="41"/>
      <c r="DL425" s="41"/>
      <c r="DM425" s="41"/>
      <c r="DN425" s="41"/>
      <c r="DO425" s="41"/>
      <c r="DP425" s="41"/>
      <c r="DQ425" s="41"/>
      <c r="DR425" s="41"/>
      <c r="DS425" s="41"/>
      <c r="DT425" s="41"/>
      <c r="DU425" s="41"/>
      <c r="DV425" s="41"/>
      <c r="DW425" s="41"/>
      <c r="DX425" s="41"/>
      <c r="DY425" s="41"/>
      <c r="DZ425" s="41"/>
      <c r="EA425" s="41"/>
      <c r="EB425" s="41"/>
      <c r="EC425" s="41"/>
      <c r="ED425" s="41"/>
      <c r="EE425" s="41"/>
      <c r="EF425" s="41"/>
      <c r="EG425" s="41"/>
      <c r="EH425" s="41"/>
      <c r="EI425" s="41"/>
      <c r="EJ425" s="41"/>
      <c r="EK425" s="41"/>
      <c r="EL425" s="41"/>
      <c r="EM425" s="41"/>
      <c r="EN425" s="41"/>
      <c r="EO425" s="41"/>
      <c r="EP425" s="41"/>
      <c r="EQ425" s="41"/>
      <c r="ER425" s="41"/>
      <c r="ES425" s="41"/>
      <c r="ET425" s="41"/>
      <c r="EU425" s="41"/>
      <c r="EV425" s="41"/>
      <c r="EW425" s="41"/>
      <c r="EX425" s="41"/>
      <c r="EY425" s="41"/>
      <c r="EZ425" s="41"/>
      <c r="FA425" s="41"/>
      <c r="FB425" s="41"/>
      <c r="FC425" s="41"/>
      <c r="FD425" s="41"/>
      <c r="FE425" s="41"/>
      <c r="FF425" s="41"/>
      <c r="FG425" s="41"/>
      <c r="FH425" s="41"/>
      <c r="FI425" s="41"/>
      <c r="FJ425" s="41"/>
      <c r="FK425" s="41"/>
      <c r="FL425" s="41"/>
      <c r="FM425" s="41"/>
      <c r="FN425" s="41"/>
      <c r="FO425" s="41"/>
      <c r="FP425" s="41"/>
      <c r="FQ425" s="41"/>
      <c r="FR425" s="41"/>
      <c r="FS425" s="41"/>
      <c r="FT425" s="41"/>
      <c r="FU425" s="41"/>
      <c r="FV425" s="41"/>
      <c r="FW425" s="41"/>
      <c r="FX425" s="41"/>
      <c r="FY425" s="41"/>
      <c r="FZ425" s="41"/>
      <c r="GA425" s="41"/>
      <c r="GB425" s="41"/>
      <c r="GC425" s="41"/>
      <c r="GD425" s="41"/>
      <c r="GE425" s="41"/>
      <c r="GF425" s="41"/>
      <c r="GG425" s="41"/>
      <c r="GH425" s="41"/>
      <c r="GI425" s="41"/>
      <c r="GJ425" s="41"/>
      <c r="GK425" s="41"/>
      <c r="GL425" s="41"/>
      <c r="GM425" s="41"/>
      <c r="GN425" s="41"/>
      <c r="GO425" s="41"/>
      <c r="GP425" s="41"/>
      <c r="GQ425" s="41"/>
      <c r="GR425" s="41"/>
      <c r="GS425" s="41"/>
      <c r="GT425" s="41"/>
      <c r="GU425" s="41"/>
      <c r="GV425" s="41"/>
      <c r="GW425" s="41"/>
      <c r="GX425" s="41"/>
      <c r="GY425" s="41"/>
      <c r="GZ425" s="41"/>
      <c r="HA425" s="41"/>
      <c r="HB425" s="41"/>
      <c r="HC425" s="41"/>
      <c r="HD425" s="41"/>
      <c r="HE425" s="41"/>
      <c r="HF425" s="41"/>
      <c r="HG425" s="41"/>
      <c r="HH425" s="41"/>
      <c r="HI425" s="41"/>
      <c r="HJ425" s="41"/>
      <c r="HK425" s="41"/>
      <c r="HL425" s="41"/>
      <c r="HM425" s="41"/>
      <c r="HN425" s="41"/>
      <c r="HO425" s="41"/>
      <c r="HP425" s="41"/>
      <c r="HQ425" s="41"/>
      <c r="HR425" s="41"/>
      <c r="HS425" s="41"/>
      <c r="HT425" s="41"/>
      <c r="HU425" s="41"/>
      <c r="HV425" s="41"/>
      <c r="HW425" s="41"/>
      <c r="HX425" s="41"/>
      <c r="HY425" s="41"/>
      <c r="HZ425" s="41"/>
      <c r="IA425" s="41"/>
      <c r="IB425" s="41"/>
      <c r="IC425" s="41"/>
      <c r="ID425" s="41"/>
      <c r="IE425" s="41"/>
      <c r="IF425" s="41"/>
      <c r="IG425" s="41"/>
      <c r="IH425" s="41"/>
      <c r="II425" s="41"/>
      <c r="IJ425" s="41"/>
      <c r="IK425" s="41"/>
      <c r="IL425" s="41"/>
      <c r="IM425" s="41"/>
      <c r="IN425" s="41"/>
      <c r="IO425" s="41"/>
      <c r="IP425" s="41"/>
      <c r="IQ425" s="41"/>
    </row>
    <row r="426" spans="1:251" s="39" customFormat="1" ht="16.5" customHeight="1" x14ac:dyDescent="0.3">
      <c r="A426" s="39">
        <v>12.5</v>
      </c>
      <c r="B426" s="71" t="s">
        <v>620</v>
      </c>
      <c r="C426" s="165">
        <v>2017</v>
      </c>
      <c r="D426" s="71" t="s">
        <v>603</v>
      </c>
      <c r="E426" s="41" t="s">
        <v>665</v>
      </c>
      <c r="F426" s="39">
        <v>250507</v>
      </c>
      <c r="G426" s="39">
        <v>-0.5</v>
      </c>
      <c r="H426" s="314"/>
      <c r="I426" s="314"/>
      <c r="J426" s="314"/>
      <c r="K426" s="41" t="s">
        <v>129</v>
      </c>
      <c r="L426" s="41"/>
      <c r="M426" s="41" t="s">
        <v>244</v>
      </c>
      <c r="N426" s="42" t="s">
        <v>485</v>
      </c>
      <c r="O426" s="71" t="s">
        <v>169</v>
      </c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  <c r="BO426" s="41"/>
      <c r="BP426" s="41"/>
      <c r="BQ426" s="41"/>
      <c r="BR426" s="41"/>
      <c r="BS426" s="41"/>
      <c r="BT426" s="41"/>
      <c r="BU426" s="41"/>
      <c r="BV426" s="41"/>
      <c r="BW426" s="41"/>
      <c r="BX426" s="41"/>
      <c r="BY426" s="41"/>
      <c r="BZ426" s="41"/>
      <c r="CA426" s="41"/>
      <c r="CB426" s="41"/>
      <c r="CC426" s="41"/>
      <c r="CD426" s="41"/>
      <c r="CE426" s="41"/>
      <c r="CF426" s="41"/>
      <c r="CG426" s="41"/>
      <c r="CH426" s="41"/>
      <c r="CI426" s="41"/>
      <c r="CJ426" s="41"/>
      <c r="CK426" s="41"/>
      <c r="CL426" s="41"/>
      <c r="CM426" s="41"/>
      <c r="CN426" s="41"/>
      <c r="CO426" s="41"/>
      <c r="CP426" s="41"/>
      <c r="CQ426" s="41"/>
      <c r="CR426" s="41"/>
      <c r="CS426" s="41"/>
      <c r="CT426" s="41"/>
      <c r="CU426" s="41"/>
      <c r="CV426" s="41"/>
      <c r="CW426" s="41"/>
      <c r="CX426" s="41"/>
      <c r="CY426" s="41"/>
      <c r="CZ426" s="41"/>
      <c r="DA426" s="41"/>
      <c r="DB426" s="41"/>
      <c r="DC426" s="41"/>
      <c r="DD426" s="41"/>
      <c r="DE426" s="41"/>
      <c r="DF426" s="41"/>
      <c r="DG426" s="41"/>
      <c r="DH426" s="41"/>
      <c r="DI426" s="41"/>
      <c r="DJ426" s="41"/>
      <c r="DK426" s="41"/>
      <c r="DL426" s="41"/>
      <c r="DM426" s="41"/>
      <c r="DN426" s="41"/>
      <c r="DO426" s="41"/>
      <c r="DP426" s="41"/>
      <c r="DQ426" s="41"/>
      <c r="DR426" s="41"/>
      <c r="DS426" s="41"/>
      <c r="DT426" s="41"/>
      <c r="DU426" s="41"/>
      <c r="DV426" s="41"/>
      <c r="DW426" s="41"/>
      <c r="DX426" s="41"/>
      <c r="DY426" s="41"/>
      <c r="DZ426" s="41"/>
      <c r="EA426" s="41"/>
      <c r="EB426" s="41"/>
      <c r="EC426" s="41"/>
      <c r="ED426" s="41"/>
      <c r="EE426" s="41"/>
      <c r="EF426" s="41"/>
      <c r="EG426" s="41"/>
      <c r="EH426" s="41"/>
      <c r="EI426" s="41"/>
      <c r="EJ426" s="41"/>
      <c r="EK426" s="41"/>
      <c r="EL426" s="41"/>
      <c r="EM426" s="41"/>
      <c r="EN426" s="41"/>
      <c r="EO426" s="41"/>
      <c r="EP426" s="41"/>
      <c r="EQ426" s="41"/>
      <c r="ER426" s="41"/>
      <c r="ES426" s="41"/>
      <c r="ET426" s="41"/>
      <c r="EU426" s="41"/>
      <c r="EV426" s="41"/>
      <c r="EW426" s="41"/>
      <c r="EX426" s="41"/>
      <c r="EY426" s="41"/>
      <c r="EZ426" s="41"/>
      <c r="FA426" s="41"/>
      <c r="FB426" s="41"/>
      <c r="FC426" s="41"/>
      <c r="FD426" s="41"/>
      <c r="FE426" s="41"/>
      <c r="FF426" s="41"/>
      <c r="FG426" s="41"/>
      <c r="FH426" s="41"/>
      <c r="FI426" s="41"/>
      <c r="FJ426" s="41"/>
      <c r="FK426" s="41"/>
      <c r="FL426" s="41"/>
      <c r="FM426" s="41"/>
      <c r="FN426" s="41"/>
      <c r="FO426" s="41"/>
      <c r="FP426" s="41"/>
      <c r="FQ426" s="41"/>
      <c r="FR426" s="41"/>
      <c r="FS426" s="41"/>
      <c r="FT426" s="41"/>
      <c r="FU426" s="41"/>
      <c r="FV426" s="41"/>
      <c r="FW426" s="41"/>
      <c r="FX426" s="41"/>
      <c r="FY426" s="41"/>
      <c r="FZ426" s="41"/>
      <c r="GA426" s="41"/>
      <c r="GB426" s="41"/>
      <c r="GC426" s="41"/>
      <c r="GD426" s="41"/>
      <c r="GE426" s="41"/>
      <c r="GF426" s="41"/>
      <c r="GG426" s="41"/>
      <c r="GH426" s="41"/>
      <c r="GI426" s="41"/>
      <c r="GJ426" s="41"/>
      <c r="GK426" s="41"/>
      <c r="GL426" s="41"/>
      <c r="GM426" s="41"/>
      <c r="GN426" s="41"/>
      <c r="GO426" s="41"/>
      <c r="GP426" s="41"/>
      <c r="GQ426" s="41"/>
      <c r="GR426" s="41"/>
      <c r="GS426" s="41"/>
      <c r="GT426" s="41"/>
      <c r="GU426" s="41"/>
      <c r="GV426" s="41"/>
      <c r="GW426" s="41"/>
      <c r="GX426" s="41"/>
      <c r="GY426" s="41"/>
      <c r="GZ426" s="41"/>
      <c r="HA426" s="41"/>
      <c r="HB426" s="41"/>
      <c r="HC426" s="41"/>
      <c r="HD426" s="41"/>
      <c r="HE426" s="41"/>
      <c r="HF426" s="41"/>
      <c r="HG426" s="41"/>
      <c r="HH426" s="41"/>
      <c r="HI426" s="41"/>
      <c r="HJ426" s="41"/>
      <c r="HK426" s="41"/>
      <c r="HL426" s="41"/>
      <c r="HM426" s="41"/>
      <c r="HN426" s="41"/>
      <c r="HO426" s="41"/>
      <c r="HP426" s="41"/>
      <c r="HQ426" s="41"/>
      <c r="HR426" s="41"/>
      <c r="HS426" s="41"/>
      <c r="HT426" s="41"/>
      <c r="HU426" s="41"/>
      <c r="HV426" s="41"/>
      <c r="HW426" s="41"/>
      <c r="HX426" s="41"/>
      <c r="HY426" s="41"/>
      <c r="HZ426" s="41"/>
      <c r="IA426" s="41"/>
      <c r="IB426" s="41"/>
      <c r="IC426" s="41"/>
      <c r="ID426" s="41"/>
      <c r="IE426" s="41"/>
      <c r="IF426" s="41"/>
      <c r="IG426" s="41"/>
      <c r="IH426" s="41"/>
      <c r="II426" s="41"/>
      <c r="IJ426" s="41"/>
      <c r="IK426" s="41"/>
      <c r="IL426" s="41"/>
      <c r="IM426" s="41"/>
      <c r="IN426" s="41"/>
      <c r="IO426" s="41"/>
      <c r="IP426" s="41"/>
      <c r="IQ426" s="41"/>
    </row>
    <row r="427" spans="1:251" s="39" customFormat="1" ht="16.5" customHeight="1" x14ac:dyDescent="0.3">
      <c r="A427" s="42">
        <v>12.5</v>
      </c>
      <c r="B427" s="71" t="s">
        <v>620</v>
      </c>
      <c r="C427" s="165">
        <v>2017</v>
      </c>
      <c r="D427" s="71" t="s">
        <v>633</v>
      </c>
      <c r="E427" s="41" t="s">
        <v>665</v>
      </c>
      <c r="F427" s="39">
        <v>250507</v>
      </c>
      <c r="G427" s="42">
        <v>-0.5</v>
      </c>
      <c r="H427" s="314"/>
      <c r="I427" s="314"/>
      <c r="J427" s="314"/>
      <c r="K427" s="41" t="s">
        <v>129</v>
      </c>
      <c r="L427" s="41"/>
      <c r="M427" s="41" t="s">
        <v>244</v>
      </c>
      <c r="N427" s="42" t="s">
        <v>485</v>
      </c>
      <c r="O427" s="71" t="s">
        <v>169</v>
      </c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  <c r="BJ427" s="41"/>
      <c r="BK427" s="41"/>
      <c r="BL427" s="41"/>
      <c r="BM427" s="41"/>
      <c r="BN427" s="41"/>
      <c r="BO427" s="41"/>
      <c r="BP427" s="41"/>
      <c r="BQ427" s="41"/>
      <c r="BR427" s="41"/>
      <c r="BS427" s="41"/>
      <c r="BT427" s="41"/>
      <c r="BU427" s="41"/>
      <c r="BV427" s="41"/>
      <c r="BW427" s="41"/>
      <c r="BX427" s="41"/>
      <c r="BY427" s="41"/>
      <c r="BZ427" s="41"/>
      <c r="CA427" s="41"/>
      <c r="CB427" s="41"/>
      <c r="CC427" s="41"/>
      <c r="CD427" s="41"/>
      <c r="CE427" s="41"/>
      <c r="CF427" s="41"/>
      <c r="CG427" s="41"/>
      <c r="CH427" s="41"/>
      <c r="CI427" s="41"/>
      <c r="CJ427" s="41"/>
      <c r="CK427" s="41"/>
      <c r="CL427" s="41"/>
      <c r="CM427" s="41"/>
      <c r="CN427" s="41"/>
      <c r="CO427" s="41"/>
      <c r="CP427" s="41"/>
      <c r="CQ427" s="41"/>
      <c r="CR427" s="41"/>
      <c r="CS427" s="41"/>
      <c r="CT427" s="41"/>
      <c r="CU427" s="41"/>
      <c r="CV427" s="41"/>
      <c r="CW427" s="41"/>
      <c r="CX427" s="41"/>
      <c r="CY427" s="41"/>
      <c r="CZ427" s="41"/>
      <c r="DA427" s="41"/>
      <c r="DB427" s="41"/>
      <c r="DC427" s="41"/>
      <c r="DD427" s="41"/>
      <c r="DE427" s="41"/>
      <c r="DF427" s="41"/>
      <c r="DG427" s="41"/>
      <c r="DH427" s="41"/>
      <c r="DI427" s="41"/>
      <c r="DJ427" s="41"/>
      <c r="DK427" s="41"/>
      <c r="DL427" s="41"/>
      <c r="DM427" s="41"/>
      <c r="DN427" s="41"/>
      <c r="DO427" s="41"/>
      <c r="DP427" s="41"/>
      <c r="DQ427" s="41"/>
      <c r="DR427" s="41"/>
      <c r="DS427" s="41"/>
      <c r="DT427" s="41"/>
      <c r="DU427" s="41"/>
      <c r="DV427" s="41"/>
      <c r="DW427" s="41"/>
      <c r="DX427" s="41"/>
      <c r="DY427" s="41"/>
      <c r="DZ427" s="41"/>
      <c r="EA427" s="41"/>
      <c r="EB427" s="41"/>
      <c r="EC427" s="41"/>
      <c r="ED427" s="41"/>
      <c r="EE427" s="41"/>
      <c r="EF427" s="41"/>
      <c r="EG427" s="41"/>
      <c r="EH427" s="41"/>
      <c r="EI427" s="41"/>
      <c r="EJ427" s="41"/>
      <c r="EK427" s="41"/>
      <c r="EL427" s="41"/>
      <c r="EM427" s="41"/>
      <c r="EN427" s="41"/>
      <c r="EO427" s="41"/>
      <c r="EP427" s="41"/>
      <c r="EQ427" s="41"/>
      <c r="ER427" s="41"/>
      <c r="ES427" s="41"/>
      <c r="ET427" s="41"/>
      <c r="EU427" s="41"/>
      <c r="EV427" s="41"/>
      <c r="EW427" s="41"/>
      <c r="EX427" s="41"/>
      <c r="EY427" s="41"/>
      <c r="EZ427" s="41"/>
      <c r="FA427" s="41"/>
      <c r="FB427" s="41"/>
      <c r="FC427" s="41"/>
      <c r="FD427" s="41"/>
      <c r="FE427" s="41"/>
      <c r="FF427" s="41"/>
      <c r="FG427" s="41"/>
      <c r="FH427" s="41"/>
      <c r="FI427" s="41"/>
      <c r="FJ427" s="41"/>
      <c r="FK427" s="41"/>
      <c r="FL427" s="41"/>
      <c r="FM427" s="41"/>
      <c r="FN427" s="41"/>
      <c r="FO427" s="41"/>
      <c r="FP427" s="41"/>
      <c r="FQ427" s="41"/>
      <c r="FR427" s="41"/>
      <c r="FS427" s="41"/>
      <c r="FT427" s="41"/>
      <c r="FU427" s="41"/>
      <c r="FV427" s="41"/>
      <c r="FW427" s="41"/>
      <c r="FX427" s="41"/>
      <c r="FY427" s="41"/>
      <c r="FZ427" s="41"/>
      <c r="GA427" s="41"/>
      <c r="GB427" s="41"/>
      <c r="GC427" s="41"/>
      <c r="GD427" s="41"/>
      <c r="GE427" s="41"/>
      <c r="GF427" s="41"/>
      <c r="GG427" s="41"/>
      <c r="GH427" s="41"/>
      <c r="GI427" s="41"/>
      <c r="GJ427" s="41"/>
      <c r="GK427" s="41"/>
      <c r="GL427" s="41"/>
      <c r="GM427" s="41"/>
      <c r="GN427" s="41"/>
      <c r="GO427" s="41"/>
      <c r="GP427" s="41"/>
      <c r="GQ427" s="41"/>
      <c r="GR427" s="41"/>
      <c r="GS427" s="41"/>
      <c r="GT427" s="41"/>
      <c r="GU427" s="41"/>
      <c r="GV427" s="41"/>
      <c r="GW427" s="41"/>
      <c r="GX427" s="41"/>
      <c r="GY427" s="41"/>
      <c r="GZ427" s="41"/>
      <c r="HA427" s="41"/>
      <c r="HB427" s="41"/>
      <c r="HC427" s="41"/>
      <c r="HD427" s="41"/>
      <c r="HE427" s="41"/>
      <c r="HF427" s="41"/>
      <c r="HG427" s="41"/>
      <c r="HH427" s="41"/>
      <c r="HI427" s="41"/>
      <c r="HJ427" s="41"/>
      <c r="HK427" s="41"/>
      <c r="HL427" s="41"/>
      <c r="HM427" s="41"/>
      <c r="HN427" s="41"/>
      <c r="HO427" s="41"/>
      <c r="HP427" s="41"/>
      <c r="HQ427" s="41"/>
      <c r="HR427" s="41"/>
      <c r="HS427" s="41"/>
      <c r="HT427" s="41"/>
      <c r="HU427" s="41"/>
      <c r="HV427" s="41"/>
      <c r="HW427" s="41"/>
      <c r="HX427" s="41"/>
      <c r="HY427" s="41"/>
      <c r="HZ427" s="41"/>
      <c r="IA427" s="41"/>
      <c r="IB427" s="41"/>
      <c r="IC427" s="41"/>
      <c r="ID427" s="41"/>
      <c r="IE427" s="41"/>
      <c r="IF427" s="41"/>
      <c r="IG427" s="41"/>
      <c r="IH427" s="41"/>
      <c r="II427" s="41"/>
      <c r="IJ427" s="41"/>
      <c r="IK427" s="41"/>
      <c r="IL427" s="41"/>
      <c r="IM427" s="41"/>
      <c r="IN427" s="41"/>
      <c r="IO427" s="41"/>
      <c r="IP427" s="41"/>
      <c r="IQ427" s="41"/>
    </row>
    <row r="428" spans="1:251" s="39" customFormat="1" ht="16.5" customHeight="1" x14ac:dyDescent="0.3">
      <c r="A428" s="39">
        <v>2.85</v>
      </c>
      <c r="B428" s="71" t="s">
        <v>620</v>
      </c>
      <c r="C428" s="165">
        <v>2017</v>
      </c>
      <c r="D428" s="71" t="s">
        <v>645</v>
      </c>
      <c r="E428" s="41" t="s">
        <v>665</v>
      </c>
      <c r="F428" s="39">
        <v>250507</v>
      </c>
      <c r="H428" s="314"/>
      <c r="I428" s="314"/>
      <c r="J428" s="314"/>
      <c r="K428" s="41" t="s">
        <v>129</v>
      </c>
      <c r="L428" s="41"/>
      <c r="M428" s="41" t="s">
        <v>245</v>
      </c>
      <c r="N428" s="42" t="s">
        <v>485</v>
      </c>
      <c r="O428" s="71" t="s">
        <v>169</v>
      </c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  <c r="BO428" s="41"/>
      <c r="BP428" s="41"/>
      <c r="BQ428" s="41"/>
      <c r="BR428" s="41"/>
      <c r="BS428" s="41"/>
      <c r="BT428" s="41"/>
      <c r="BU428" s="41"/>
      <c r="BV428" s="41"/>
      <c r="BW428" s="41"/>
      <c r="BX428" s="41"/>
      <c r="BY428" s="41"/>
      <c r="BZ428" s="41"/>
      <c r="CA428" s="41"/>
      <c r="CB428" s="41"/>
      <c r="CC428" s="41"/>
      <c r="CD428" s="41"/>
      <c r="CE428" s="41"/>
      <c r="CF428" s="41"/>
      <c r="CG428" s="41"/>
      <c r="CH428" s="41"/>
      <c r="CI428" s="41"/>
      <c r="CJ428" s="41"/>
      <c r="CK428" s="41"/>
      <c r="CL428" s="41"/>
      <c r="CM428" s="41"/>
      <c r="CN428" s="41"/>
      <c r="CO428" s="41"/>
      <c r="CP428" s="41"/>
      <c r="CQ428" s="41"/>
      <c r="CR428" s="41"/>
      <c r="CS428" s="41"/>
      <c r="CT428" s="41"/>
      <c r="CU428" s="41"/>
      <c r="CV428" s="41"/>
      <c r="CW428" s="41"/>
      <c r="CX428" s="41"/>
      <c r="CY428" s="41"/>
      <c r="CZ428" s="41"/>
      <c r="DA428" s="41"/>
      <c r="DB428" s="41"/>
      <c r="DC428" s="41"/>
      <c r="DD428" s="41"/>
      <c r="DE428" s="41"/>
      <c r="DF428" s="41"/>
      <c r="DG428" s="41"/>
      <c r="DH428" s="41"/>
      <c r="DI428" s="41"/>
      <c r="DJ428" s="41"/>
      <c r="DK428" s="41"/>
      <c r="DL428" s="41"/>
      <c r="DM428" s="41"/>
      <c r="DN428" s="41"/>
      <c r="DO428" s="41"/>
      <c r="DP428" s="41"/>
      <c r="DQ428" s="41"/>
      <c r="DR428" s="41"/>
      <c r="DS428" s="41"/>
      <c r="DT428" s="41"/>
      <c r="DU428" s="41"/>
      <c r="DV428" s="41"/>
      <c r="DW428" s="41"/>
      <c r="DX428" s="41"/>
      <c r="DY428" s="41"/>
      <c r="DZ428" s="41"/>
      <c r="EA428" s="41"/>
      <c r="EB428" s="41"/>
      <c r="EC428" s="41"/>
      <c r="ED428" s="41"/>
      <c r="EE428" s="41"/>
      <c r="EF428" s="41"/>
      <c r="EG428" s="41"/>
      <c r="EH428" s="41"/>
      <c r="EI428" s="41"/>
      <c r="EJ428" s="41"/>
      <c r="EK428" s="41"/>
      <c r="EL428" s="41"/>
      <c r="EM428" s="41"/>
      <c r="EN428" s="41"/>
      <c r="EO428" s="41"/>
      <c r="EP428" s="41"/>
      <c r="EQ428" s="41"/>
      <c r="ER428" s="41"/>
      <c r="ES428" s="41"/>
      <c r="ET428" s="41"/>
      <c r="EU428" s="41"/>
      <c r="EV428" s="41"/>
      <c r="EW428" s="41"/>
      <c r="EX428" s="41"/>
      <c r="EY428" s="41"/>
      <c r="EZ428" s="41"/>
      <c r="FA428" s="41"/>
      <c r="FB428" s="41"/>
      <c r="FC428" s="41"/>
      <c r="FD428" s="41"/>
      <c r="FE428" s="41"/>
      <c r="FF428" s="41"/>
      <c r="FG428" s="41"/>
      <c r="FH428" s="41"/>
      <c r="FI428" s="41"/>
      <c r="FJ428" s="41"/>
      <c r="FK428" s="41"/>
      <c r="FL428" s="41"/>
      <c r="FM428" s="41"/>
      <c r="FN428" s="41"/>
      <c r="FO428" s="41"/>
      <c r="FP428" s="41"/>
      <c r="FQ428" s="41"/>
      <c r="FR428" s="41"/>
      <c r="FS428" s="41"/>
      <c r="FT428" s="41"/>
      <c r="FU428" s="41"/>
      <c r="FV428" s="41"/>
      <c r="FW428" s="41"/>
      <c r="FX428" s="41"/>
      <c r="FY428" s="41"/>
      <c r="FZ428" s="41"/>
      <c r="GA428" s="41"/>
      <c r="GB428" s="41"/>
      <c r="GC428" s="41"/>
      <c r="GD428" s="41"/>
      <c r="GE428" s="41"/>
      <c r="GF428" s="41"/>
      <c r="GG428" s="41"/>
      <c r="GH428" s="41"/>
      <c r="GI428" s="41"/>
      <c r="GJ428" s="41"/>
      <c r="GK428" s="41"/>
      <c r="GL428" s="41"/>
      <c r="GM428" s="41"/>
      <c r="GN428" s="41"/>
      <c r="GO428" s="41"/>
      <c r="GP428" s="41"/>
      <c r="GQ428" s="41"/>
      <c r="GR428" s="41"/>
      <c r="GS428" s="41"/>
      <c r="GT428" s="41"/>
      <c r="GU428" s="41"/>
      <c r="GV428" s="41"/>
      <c r="GW428" s="41"/>
      <c r="GX428" s="41"/>
      <c r="GY428" s="41"/>
      <c r="GZ428" s="41"/>
      <c r="HA428" s="41"/>
      <c r="HB428" s="41"/>
      <c r="HC428" s="41"/>
      <c r="HD428" s="41"/>
      <c r="HE428" s="41"/>
      <c r="HF428" s="41"/>
      <c r="HG428" s="41"/>
      <c r="HH428" s="41"/>
      <c r="HI428" s="41"/>
      <c r="HJ428" s="41"/>
      <c r="HK428" s="41"/>
      <c r="HL428" s="41"/>
      <c r="HM428" s="41"/>
      <c r="HN428" s="41"/>
      <c r="HO428" s="41"/>
      <c r="HP428" s="41"/>
      <c r="HQ428" s="41"/>
      <c r="HR428" s="41"/>
      <c r="HS428" s="41"/>
      <c r="HT428" s="41"/>
      <c r="HU428" s="41"/>
      <c r="HV428" s="41"/>
      <c r="HW428" s="41"/>
      <c r="HX428" s="41"/>
      <c r="HY428" s="41"/>
      <c r="HZ428" s="41"/>
      <c r="IA428" s="41"/>
      <c r="IB428" s="41"/>
      <c r="IC428" s="41"/>
      <c r="ID428" s="41"/>
      <c r="IE428" s="41"/>
      <c r="IF428" s="41"/>
      <c r="IG428" s="41"/>
      <c r="IH428" s="41"/>
      <c r="II428" s="41"/>
      <c r="IJ428" s="41"/>
      <c r="IK428" s="41"/>
      <c r="IL428" s="41"/>
      <c r="IM428" s="41"/>
      <c r="IN428" s="41"/>
      <c r="IO428" s="41"/>
      <c r="IP428" s="41"/>
      <c r="IQ428" s="41"/>
    </row>
    <row r="429" spans="1:251" s="39" customFormat="1" ht="16.5" customHeight="1" x14ac:dyDescent="0.3">
      <c r="A429" s="215">
        <v>2.1</v>
      </c>
      <c r="B429" s="71" t="s">
        <v>620</v>
      </c>
      <c r="C429" s="165">
        <v>2017</v>
      </c>
      <c r="D429" s="71" t="s">
        <v>658</v>
      </c>
      <c r="E429" s="41" t="s">
        <v>665</v>
      </c>
      <c r="F429" s="39">
        <v>250507</v>
      </c>
      <c r="G429" s="39" t="s">
        <v>656</v>
      </c>
      <c r="H429" s="314"/>
      <c r="I429" s="314"/>
      <c r="J429" s="314"/>
      <c r="K429" s="41" t="s">
        <v>129</v>
      </c>
      <c r="L429" s="41"/>
      <c r="M429" s="41" t="s">
        <v>246</v>
      </c>
      <c r="N429" s="42" t="s">
        <v>485</v>
      </c>
      <c r="O429" s="71" t="s">
        <v>169</v>
      </c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  <c r="BJ429" s="41"/>
      <c r="BK429" s="41"/>
      <c r="BL429" s="41"/>
      <c r="BM429" s="41"/>
      <c r="BN429" s="41"/>
      <c r="BO429" s="41"/>
      <c r="BP429" s="41"/>
      <c r="BQ429" s="41"/>
      <c r="BR429" s="41"/>
      <c r="BS429" s="41"/>
      <c r="BT429" s="41"/>
      <c r="BU429" s="41"/>
      <c r="BV429" s="41"/>
      <c r="BW429" s="41"/>
      <c r="BX429" s="41"/>
      <c r="BY429" s="41"/>
      <c r="BZ429" s="41"/>
      <c r="CA429" s="41"/>
      <c r="CB429" s="41"/>
      <c r="CC429" s="41"/>
      <c r="CD429" s="41"/>
      <c r="CE429" s="41"/>
      <c r="CF429" s="41"/>
      <c r="CG429" s="41"/>
      <c r="CH429" s="41"/>
      <c r="CI429" s="41"/>
      <c r="CJ429" s="41"/>
      <c r="CK429" s="41"/>
      <c r="CL429" s="41"/>
      <c r="CM429" s="41"/>
      <c r="CN429" s="41"/>
      <c r="CO429" s="41"/>
      <c r="CP429" s="41"/>
      <c r="CQ429" s="41"/>
      <c r="CR429" s="41"/>
      <c r="CS429" s="41"/>
      <c r="CT429" s="41"/>
      <c r="CU429" s="41"/>
      <c r="CV429" s="41"/>
      <c r="CW429" s="41"/>
      <c r="CX429" s="41"/>
      <c r="CY429" s="41"/>
      <c r="CZ429" s="41"/>
      <c r="DA429" s="41"/>
      <c r="DB429" s="41"/>
      <c r="DC429" s="41"/>
      <c r="DD429" s="41"/>
      <c r="DE429" s="41"/>
      <c r="DF429" s="41"/>
      <c r="DG429" s="41"/>
      <c r="DH429" s="41"/>
      <c r="DI429" s="41"/>
      <c r="DJ429" s="41"/>
      <c r="DK429" s="41"/>
      <c r="DL429" s="41"/>
      <c r="DM429" s="41"/>
      <c r="DN429" s="41"/>
      <c r="DO429" s="41"/>
      <c r="DP429" s="41"/>
      <c r="DQ429" s="41"/>
      <c r="DR429" s="41"/>
      <c r="DS429" s="41"/>
      <c r="DT429" s="41"/>
      <c r="DU429" s="41"/>
      <c r="DV429" s="41"/>
      <c r="DW429" s="41"/>
      <c r="DX429" s="41"/>
      <c r="DY429" s="41"/>
      <c r="DZ429" s="41"/>
      <c r="EA429" s="41"/>
      <c r="EB429" s="41"/>
      <c r="EC429" s="41"/>
      <c r="ED429" s="41"/>
      <c r="EE429" s="41"/>
      <c r="EF429" s="41"/>
      <c r="EG429" s="41"/>
      <c r="EH429" s="41"/>
      <c r="EI429" s="41"/>
      <c r="EJ429" s="41"/>
      <c r="EK429" s="41"/>
      <c r="EL429" s="41"/>
      <c r="EM429" s="41"/>
      <c r="EN429" s="41"/>
      <c r="EO429" s="41"/>
      <c r="EP429" s="41"/>
      <c r="EQ429" s="41"/>
      <c r="ER429" s="41"/>
      <c r="ES429" s="41"/>
      <c r="ET429" s="41"/>
      <c r="EU429" s="41"/>
      <c r="EV429" s="41"/>
      <c r="EW429" s="41"/>
      <c r="EX429" s="41"/>
      <c r="EY429" s="41"/>
      <c r="EZ429" s="41"/>
      <c r="FA429" s="41"/>
      <c r="FB429" s="41"/>
      <c r="FC429" s="41"/>
      <c r="FD429" s="41"/>
      <c r="FE429" s="41"/>
      <c r="FF429" s="41"/>
      <c r="FG429" s="41"/>
      <c r="FH429" s="41"/>
      <c r="FI429" s="41"/>
      <c r="FJ429" s="41"/>
      <c r="FK429" s="41"/>
      <c r="FL429" s="41"/>
      <c r="FM429" s="41"/>
      <c r="FN429" s="41"/>
      <c r="FO429" s="41"/>
      <c r="FP429" s="41"/>
      <c r="FQ429" s="41"/>
      <c r="FR429" s="41"/>
      <c r="FS429" s="41"/>
      <c r="FT429" s="41"/>
      <c r="FU429" s="41"/>
      <c r="FV429" s="41"/>
      <c r="FW429" s="41"/>
      <c r="FX429" s="41"/>
      <c r="FY429" s="41"/>
      <c r="FZ429" s="41"/>
      <c r="GA429" s="41"/>
      <c r="GB429" s="41"/>
      <c r="GC429" s="41"/>
      <c r="GD429" s="41"/>
      <c r="GE429" s="41"/>
      <c r="GF429" s="41"/>
      <c r="GG429" s="41"/>
      <c r="GH429" s="41"/>
      <c r="GI429" s="41"/>
      <c r="GJ429" s="41"/>
      <c r="GK429" s="41"/>
      <c r="GL429" s="41"/>
      <c r="GM429" s="41"/>
      <c r="GN429" s="41"/>
      <c r="GO429" s="41"/>
      <c r="GP429" s="41"/>
      <c r="GQ429" s="41"/>
      <c r="GR429" s="41"/>
      <c r="GS429" s="41"/>
      <c r="GT429" s="41"/>
      <c r="GU429" s="41"/>
      <c r="GV429" s="41"/>
      <c r="GW429" s="41"/>
      <c r="GX429" s="41"/>
      <c r="GY429" s="41"/>
      <c r="GZ429" s="41"/>
      <c r="HA429" s="41"/>
      <c r="HB429" s="41"/>
      <c r="HC429" s="41"/>
      <c r="HD429" s="41"/>
      <c r="HE429" s="41"/>
      <c r="HF429" s="41"/>
      <c r="HG429" s="41"/>
      <c r="HH429" s="41"/>
      <c r="HI429" s="41"/>
      <c r="HJ429" s="41"/>
      <c r="HK429" s="41"/>
      <c r="HL429" s="41"/>
      <c r="HM429" s="41"/>
      <c r="HN429" s="41"/>
      <c r="HO429" s="41"/>
      <c r="HP429" s="41"/>
      <c r="HQ429" s="41"/>
      <c r="HR429" s="41"/>
      <c r="HS429" s="41"/>
      <c r="HT429" s="41"/>
      <c r="HU429" s="41"/>
      <c r="HV429" s="41"/>
      <c r="HW429" s="41"/>
      <c r="HX429" s="41"/>
      <c r="HY429" s="41"/>
      <c r="HZ429" s="41"/>
      <c r="IA429" s="41"/>
      <c r="IB429" s="41"/>
      <c r="IC429" s="41"/>
      <c r="ID429" s="41"/>
      <c r="IE429" s="41"/>
      <c r="IF429" s="41"/>
      <c r="IG429" s="41"/>
      <c r="IH429" s="41"/>
      <c r="II429" s="41"/>
      <c r="IJ429" s="41"/>
      <c r="IK429" s="41"/>
      <c r="IL429" s="41"/>
      <c r="IM429" s="41"/>
      <c r="IN429" s="41"/>
      <c r="IO429" s="41"/>
      <c r="IP429" s="41"/>
      <c r="IQ429" s="41"/>
    </row>
    <row r="430" spans="1:251" s="39" customFormat="1" ht="16.5" customHeight="1" x14ac:dyDescent="0.3">
      <c r="A430" s="42"/>
      <c r="B430" s="274" t="s">
        <v>387</v>
      </c>
      <c r="C430" s="8"/>
      <c r="D430" s="274" t="s">
        <v>355</v>
      </c>
      <c r="E430" s="273" t="s">
        <v>391</v>
      </c>
      <c r="F430" s="6">
        <v>250426</v>
      </c>
      <c r="G430" s="8"/>
      <c r="H430" s="317"/>
      <c r="I430" s="317"/>
      <c r="J430" s="317"/>
      <c r="K430" s="8" t="s">
        <v>129</v>
      </c>
      <c r="L430" s="273"/>
      <c r="M430" s="10" t="s">
        <v>389</v>
      </c>
      <c r="N430" s="274" t="s">
        <v>370</v>
      </c>
      <c r="O430" s="274" t="s">
        <v>679</v>
      </c>
      <c r="P430" s="8"/>
      <c r="Q430" s="9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  <c r="DP430" s="8"/>
      <c r="DQ430" s="8"/>
      <c r="DR430" s="8"/>
      <c r="DS430" s="8"/>
      <c r="DT430" s="8"/>
      <c r="DU430" s="8"/>
      <c r="DV430" s="8"/>
      <c r="DW430" s="8"/>
      <c r="DX430" s="8"/>
      <c r="DY430" s="8"/>
      <c r="DZ430" s="8"/>
      <c r="EA430" s="8"/>
      <c r="EB430" s="8"/>
      <c r="EC430" s="8"/>
      <c r="ED430" s="8"/>
      <c r="EE430" s="8"/>
      <c r="EF430" s="8"/>
      <c r="EG430" s="8"/>
      <c r="EH430" s="8"/>
      <c r="EI430" s="8"/>
      <c r="EJ430" s="8"/>
      <c r="EK430" s="8"/>
      <c r="EL430" s="8"/>
      <c r="EM430" s="8"/>
      <c r="EN430" s="8"/>
      <c r="EO430" s="8"/>
      <c r="EP430" s="8"/>
      <c r="EQ430" s="8"/>
      <c r="ER430" s="8"/>
      <c r="ES430" s="8"/>
      <c r="ET430" s="8"/>
      <c r="EU430" s="8"/>
      <c r="EV430" s="8"/>
      <c r="EW430" s="8"/>
      <c r="EX430" s="8"/>
      <c r="EY430" s="8"/>
      <c r="EZ430" s="8"/>
      <c r="FA430" s="8"/>
      <c r="FB430" s="8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  <c r="FN430" s="8"/>
      <c r="FO430" s="8"/>
      <c r="FP430" s="8"/>
      <c r="FQ430" s="8"/>
      <c r="FR430" s="8"/>
      <c r="FS430" s="8"/>
      <c r="FT430" s="8"/>
      <c r="FU430" s="8"/>
      <c r="FV430" s="8"/>
      <c r="FW430" s="8"/>
      <c r="FX430" s="8"/>
      <c r="FY430" s="8"/>
      <c r="FZ430" s="8"/>
      <c r="GA430" s="8"/>
      <c r="GB430" s="8"/>
      <c r="GC430" s="8"/>
      <c r="GD430" s="8"/>
      <c r="GE430" s="8"/>
      <c r="GF430" s="8"/>
      <c r="GG430" s="8"/>
      <c r="GH430" s="8"/>
      <c r="GI430" s="8"/>
      <c r="GJ430" s="8"/>
      <c r="GK430" s="8"/>
      <c r="GL430" s="8"/>
      <c r="GM430" s="8"/>
      <c r="GN430" s="8"/>
      <c r="GO430" s="8"/>
      <c r="GP430" s="8"/>
      <c r="GQ430" s="8"/>
      <c r="GR430" s="8"/>
      <c r="GS430" s="8"/>
      <c r="GT430" s="8"/>
      <c r="GU430" s="8"/>
      <c r="GV430" s="8"/>
      <c r="GW430" s="8"/>
      <c r="GX430" s="8"/>
      <c r="GY430" s="8"/>
      <c r="GZ430" s="8"/>
      <c r="HA430" s="8"/>
      <c r="HB430" s="8"/>
      <c r="HC430" s="8"/>
      <c r="HD430" s="8"/>
      <c r="HE430" s="8"/>
      <c r="HF430" s="8"/>
      <c r="HG430" s="8"/>
      <c r="HH430" s="8"/>
      <c r="HI430" s="8"/>
      <c r="HJ430" s="8"/>
      <c r="HK430" s="8"/>
      <c r="HL430" s="8"/>
      <c r="HM430" s="8"/>
      <c r="HN430" s="8"/>
      <c r="HO430" s="8"/>
      <c r="HP430" s="8"/>
      <c r="HQ430" s="8"/>
      <c r="HR430" s="8"/>
      <c r="HS430" s="8"/>
      <c r="HT430" s="8"/>
      <c r="HU430" s="8"/>
      <c r="HV430" s="8"/>
      <c r="HW430" s="8"/>
      <c r="HX430" s="8"/>
      <c r="HY430" s="8"/>
      <c r="HZ430" s="8"/>
      <c r="IA430" s="8"/>
      <c r="IB430" s="8"/>
      <c r="IC430" s="8"/>
      <c r="ID430" s="8"/>
      <c r="IE430" s="8"/>
      <c r="IF430" s="8"/>
      <c r="IG430" s="8"/>
      <c r="IH430" s="8"/>
      <c r="II430" s="8"/>
      <c r="IJ430" s="8"/>
      <c r="IK430" s="8"/>
      <c r="IL430" s="8"/>
      <c r="IM430" s="8"/>
      <c r="IN430" s="8"/>
      <c r="IO430" s="8"/>
      <c r="IP430" s="8"/>
      <c r="IQ430" s="8"/>
    </row>
    <row r="431" spans="1:251" s="39" customFormat="1" ht="16.5" customHeight="1" x14ac:dyDescent="0.3">
      <c r="A431" s="42" t="s">
        <v>516</v>
      </c>
      <c r="B431" s="42" t="s">
        <v>517</v>
      </c>
      <c r="C431" s="42">
        <v>1989</v>
      </c>
      <c r="D431" s="276" t="s">
        <v>471</v>
      </c>
      <c r="E431" s="42" t="s">
        <v>472</v>
      </c>
      <c r="F431" s="42">
        <v>250505</v>
      </c>
      <c r="G431" s="278"/>
      <c r="H431" s="319"/>
      <c r="I431" s="319">
        <v>37</v>
      </c>
      <c r="J431" s="314">
        <v>0</v>
      </c>
      <c r="K431" s="278" t="s">
        <v>129</v>
      </c>
      <c r="L431" s="278"/>
      <c r="M431" s="39" t="s">
        <v>244</v>
      </c>
      <c r="N431" s="42" t="s">
        <v>473</v>
      </c>
      <c r="O431" s="42" t="s">
        <v>169</v>
      </c>
      <c r="P431" s="278"/>
      <c r="Q431" s="278"/>
      <c r="R431" s="278"/>
      <c r="S431" s="42"/>
      <c r="T431" s="278">
        <v>6</v>
      </c>
      <c r="U431" s="278"/>
      <c r="V431" s="278"/>
      <c r="W431" s="278"/>
      <c r="X431" s="278"/>
      <c r="Y431" s="278"/>
      <c r="Z431" s="278"/>
      <c r="AA431" s="278"/>
      <c r="AB431" s="278"/>
      <c r="AC431" s="278"/>
      <c r="AD431" s="278"/>
      <c r="AE431" s="278"/>
      <c r="AF431" s="278"/>
      <c r="AG431" s="278"/>
      <c r="AH431" s="278"/>
      <c r="AI431" s="278"/>
      <c r="AJ431" s="278"/>
      <c r="AK431" s="278"/>
      <c r="AL431" s="278"/>
      <c r="AM431" s="278"/>
      <c r="AN431" s="278"/>
      <c r="AO431" s="278"/>
      <c r="AP431" s="278"/>
      <c r="AQ431" s="278"/>
      <c r="AR431" s="278"/>
      <c r="AS431" s="278"/>
      <c r="AT431" s="278"/>
      <c r="AU431" s="278"/>
      <c r="AV431" s="278"/>
      <c r="AW431" s="278"/>
      <c r="AX431" s="278"/>
      <c r="AY431" s="278"/>
      <c r="AZ431" s="278"/>
      <c r="BA431" s="278"/>
      <c r="BB431" s="278"/>
      <c r="BC431" s="278"/>
      <c r="BD431" s="278"/>
      <c r="BE431" s="278"/>
      <c r="BF431" s="278"/>
      <c r="BG431" s="278"/>
      <c r="BH431" s="278"/>
      <c r="BI431" s="278"/>
      <c r="BJ431" s="278"/>
      <c r="BK431" s="278"/>
      <c r="BL431" s="278"/>
      <c r="BM431" s="278"/>
      <c r="BN431" s="278"/>
      <c r="BO431" s="278"/>
      <c r="BP431" s="278"/>
      <c r="BQ431" s="278"/>
      <c r="BR431" s="278"/>
      <c r="BS431" s="278"/>
      <c r="BT431" s="278"/>
      <c r="BU431" s="278"/>
      <c r="BV431" s="278"/>
      <c r="BW431" s="278"/>
      <c r="BX431" s="278"/>
      <c r="BY431" s="278"/>
      <c r="BZ431" s="278"/>
      <c r="CA431" s="278"/>
      <c r="CB431" s="278"/>
      <c r="CC431" s="278"/>
      <c r="CD431" s="278"/>
      <c r="CE431" s="278"/>
      <c r="CF431" s="278"/>
      <c r="CG431" s="278"/>
      <c r="CH431" s="278"/>
      <c r="CI431" s="278"/>
      <c r="CJ431" s="278"/>
      <c r="CK431" s="278"/>
      <c r="CL431" s="278"/>
      <c r="CM431" s="278"/>
      <c r="CN431" s="278"/>
      <c r="CO431" s="278"/>
      <c r="CP431" s="278"/>
      <c r="CQ431" s="278"/>
      <c r="CR431" s="278"/>
      <c r="CS431" s="278"/>
      <c r="CT431" s="278"/>
      <c r="CU431" s="278"/>
      <c r="CV431" s="278"/>
      <c r="CW431" s="278"/>
      <c r="CX431" s="278"/>
      <c r="CY431" s="278"/>
      <c r="CZ431" s="278"/>
      <c r="DA431" s="278"/>
      <c r="DB431" s="278"/>
      <c r="DC431" s="278"/>
      <c r="DD431" s="278"/>
      <c r="DE431" s="278"/>
      <c r="DF431" s="278"/>
      <c r="DG431" s="278"/>
      <c r="DH431" s="278"/>
      <c r="DI431" s="278"/>
      <c r="DJ431" s="278"/>
      <c r="DK431" s="278"/>
      <c r="DL431" s="278"/>
      <c r="DM431" s="278"/>
      <c r="DN431" s="278"/>
      <c r="DO431" s="278"/>
      <c r="DP431" s="278"/>
      <c r="DQ431" s="278"/>
      <c r="DR431" s="278"/>
      <c r="DS431" s="278"/>
      <c r="DT431" s="278"/>
      <c r="DU431" s="278"/>
      <c r="DV431" s="278"/>
      <c r="DW431" s="278"/>
      <c r="DX431" s="278"/>
      <c r="DY431" s="278"/>
      <c r="DZ431" s="278"/>
      <c r="EA431" s="278"/>
      <c r="EB431" s="278"/>
      <c r="EC431" s="278"/>
      <c r="ED431" s="278"/>
      <c r="EE431" s="278"/>
      <c r="EF431" s="278"/>
      <c r="EG431" s="278"/>
      <c r="EH431" s="278"/>
      <c r="EI431" s="278"/>
      <c r="EJ431" s="278"/>
      <c r="EK431" s="278"/>
      <c r="EL431" s="278"/>
      <c r="EM431" s="278"/>
      <c r="EN431" s="278"/>
      <c r="EO431" s="278"/>
      <c r="EP431" s="278"/>
      <c r="EQ431" s="278"/>
      <c r="ER431" s="278"/>
      <c r="ES431" s="278"/>
      <c r="ET431" s="278"/>
      <c r="EU431" s="278"/>
      <c r="EV431" s="278"/>
      <c r="EW431" s="278"/>
      <c r="EX431" s="278"/>
      <c r="EY431" s="278"/>
      <c r="EZ431" s="278"/>
      <c r="FA431" s="278"/>
      <c r="FB431" s="278"/>
      <c r="FC431" s="278"/>
      <c r="FD431" s="278"/>
      <c r="FE431" s="278"/>
      <c r="FF431" s="278"/>
      <c r="FG431" s="278"/>
      <c r="FH431" s="278"/>
      <c r="FI431" s="278"/>
      <c r="FJ431" s="278"/>
      <c r="FK431" s="278"/>
      <c r="FL431" s="278"/>
      <c r="FM431" s="278"/>
      <c r="FN431" s="278"/>
      <c r="FO431" s="278"/>
      <c r="FP431" s="278"/>
      <c r="FQ431" s="278"/>
      <c r="FR431" s="278"/>
      <c r="FS431" s="278"/>
      <c r="FT431" s="278"/>
      <c r="FU431" s="278"/>
      <c r="FV431" s="278"/>
      <c r="FW431" s="278"/>
      <c r="FX431" s="278"/>
      <c r="FY431" s="278"/>
      <c r="FZ431" s="278"/>
      <c r="GA431" s="278"/>
      <c r="GB431" s="278"/>
      <c r="GC431" s="278"/>
      <c r="GD431" s="278"/>
      <c r="GE431" s="278"/>
      <c r="GF431" s="278"/>
      <c r="GG431" s="278"/>
      <c r="GH431" s="278"/>
      <c r="GI431" s="278"/>
      <c r="GJ431" s="278"/>
      <c r="GK431" s="278"/>
      <c r="GL431" s="278"/>
      <c r="GM431" s="278"/>
      <c r="GN431" s="278"/>
      <c r="GO431" s="278"/>
      <c r="GP431" s="278"/>
      <c r="GQ431" s="278"/>
      <c r="GR431" s="278"/>
      <c r="GS431" s="278"/>
      <c r="GT431" s="278"/>
      <c r="GU431" s="278"/>
      <c r="GV431" s="278"/>
      <c r="GW431" s="278"/>
      <c r="GX431" s="278"/>
      <c r="GY431" s="278"/>
      <c r="GZ431" s="278"/>
      <c r="HA431" s="278"/>
      <c r="HB431" s="278"/>
      <c r="HC431" s="278"/>
      <c r="HD431" s="278"/>
      <c r="HE431" s="278"/>
      <c r="HF431" s="278"/>
      <c r="HG431" s="278"/>
      <c r="HH431" s="278"/>
      <c r="HI431" s="278"/>
      <c r="HJ431" s="278"/>
      <c r="HK431" s="278"/>
      <c r="HL431" s="278"/>
      <c r="HM431" s="278"/>
      <c r="HN431" s="278"/>
      <c r="HO431" s="278"/>
      <c r="HP431" s="278"/>
      <c r="HQ431" s="278"/>
      <c r="HR431" s="278"/>
      <c r="HS431" s="278"/>
      <c r="HT431" s="278"/>
      <c r="HU431" s="278"/>
      <c r="HV431" s="278"/>
      <c r="HW431" s="278"/>
      <c r="HX431" s="278"/>
      <c r="HY431" s="278"/>
      <c r="HZ431" s="278"/>
      <c r="IA431" s="278"/>
      <c r="IB431" s="278"/>
      <c r="IC431" s="278"/>
      <c r="ID431" s="278"/>
      <c r="IE431" s="278"/>
      <c r="IF431" s="278"/>
      <c r="IG431" s="278"/>
      <c r="IH431" s="278"/>
      <c r="II431" s="278"/>
      <c r="IJ431" s="278"/>
      <c r="IK431" s="278"/>
      <c r="IL431" s="278"/>
      <c r="IM431" s="278"/>
      <c r="IN431" s="278"/>
      <c r="IO431" s="278"/>
      <c r="IP431" s="278"/>
      <c r="IQ431" s="278"/>
    </row>
    <row r="432" spans="1:251" s="39" customFormat="1" ht="16.5" customHeight="1" x14ac:dyDescent="0.3">
      <c r="A432" s="42" t="s">
        <v>518</v>
      </c>
      <c r="B432" s="277" t="s">
        <v>519</v>
      </c>
      <c r="C432" s="42">
        <v>1986</v>
      </c>
      <c r="D432" s="276" t="s">
        <v>471</v>
      </c>
      <c r="E432" s="42" t="s">
        <v>472</v>
      </c>
      <c r="F432" s="42">
        <v>250505</v>
      </c>
      <c r="H432" s="314"/>
      <c r="I432" s="314">
        <v>94</v>
      </c>
      <c r="J432" s="314">
        <v>19</v>
      </c>
      <c r="K432" s="278" t="s">
        <v>129</v>
      </c>
      <c r="M432" s="39" t="s">
        <v>244</v>
      </c>
      <c r="N432" s="39" t="s">
        <v>473</v>
      </c>
      <c r="O432" s="42" t="s">
        <v>169</v>
      </c>
      <c r="S432" s="42"/>
      <c r="T432" s="278">
        <v>45</v>
      </c>
    </row>
    <row r="433" spans="1:251" s="39" customFormat="1" ht="16.5" customHeight="1" x14ac:dyDescent="0.3">
      <c r="A433" s="42" t="s">
        <v>520</v>
      </c>
      <c r="B433" s="277" t="s">
        <v>521</v>
      </c>
      <c r="C433" s="42">
        <v>1986</v>
      </c>
      <c r="D433" s="276" t="s">
        <v>471</v>
      </c>
      <c r="E433" s="42" t="s">
        <v>472</v>
      </c>
      <c r="F433" s="42">
        <v>250505</v>
      </c>
      <c r="G433" s="278"/>
      <c r="H433" s="314"/>
      <c r="I433" s="314">
        <v>226</v>
      </c>
      <c r="J433" s="314">
        <v>134</v>
      </c>
      <c r="K433" s="278" t="s">
        <v>129</v>
      </c>
      <c r="L433" s="278"/>
      <c r="M433" s="39" t="s">
        <v>244</v>
      </c>
      <c r="N433" s="39" t="s">
        <v>473</v>
      </c>
      <c r="O433" s="42" t="s">
        <v>169</v>
      </c>
      <c r="P433" s="278"/>
      <c r="Q433" s="278"/>
      <c r="R433" s="278"/>
      <c r="S433" s="42"/>
      <c r="T433" s="278">
        <v>37</v>
      </c>
      <c r="U433" s="278"/>
      <c r="V433" s="278"/>
      <c r="W433" s="278"/>
      <c r="X433" s="278"/>
      <c r="Y433" s="278"/>
      <c r="Z433" s="278"/>
      <c r="AA433" s="278"/>
      <c r="AB433" s="278"/>
      <c r="AC433" s="278"/>
      <c r="AD433" s="278"/>
      <c r="AE433" s="278"/>
      <c r="AF433" s="278"/>
      <c r="AG433" s="278"/>
      <c r="AH433" s="278"/>
      <c r="AI433" s="278"/>
      <c r="AJ433" s="278"/>
      <c r="AK433" s="278"/>
      <c r="AL433" s="278"/>
      <c r="AM433" s="278"/>
      <c r="AN433" s="278"/>
      <c r="AO433" s="278"/>
      <c r="AP433" s="278"/>
      <c r="AQ433" s="278"/>
      <c r="AR433" s="278"/>
      <c r="AS433" s="278"/>
      <c r="AT433" s="278"/>
      <c r="AU433" s="278"/>
      <c r="AV433" s="278"/>
      <c r="AW433" s="278"/>
      <c r="AX433" s="278"/>
      <c r="AY433" s="278"/>
      <c r="AZ433" s="278"/>
      <c r="BA433" s="278"/>
      <c r="BB433" s="278"/>
      <c r="BC433" s="278"/>
      <c r="BD433" s="278"/>
      <c r="BE433" s="278"/>
      <c r="BF433" s="278"/>
      <c r="BG433" s="278"/>
      <c r="BH433" s="278"/>
      <c r="BI433" s="278"/>
      <c r="BJ433" s="278"/>
      <c r="BK433" s="278"/>
      <c r="BL433" s="278"/>
      <c r="BM433" s="278"/>
      <c r="BN433" s="278"/>
      <c r="BO433" s="278"/>
      <c r="BP433" s="278"/>
      <c r="BQ433" s="278"/>
      <c r="BR433" s="278"/>
      <c r="BS433" s="278"/>
      <c r="BT433" s="278"/>
      <c r="BU433" s="278"/>
      <c r="BV433" s="278"/>
      <c r="BW433" s="278"/>
      <c r="BX433" s="278"/>
      <c r="BY433" s="278"/>
      <c r="BZ433" s="278"/>
      <c r="CA433" s="278"/>
      <c r="CB433" s="278"/>
      <c r="CC433" s="278"/>
      <c r="CD433" s="278"/>
      <c r="CE433" s="278"/>
      <c r="CF433" s="278"/>
      <c r="CG433" s="278"/>
      <c r="CH433" s="278"/>
      <c r="CI433" s="278"/>
      <c r="CJ433" s="278"/>
      <c r="CK433" s="278"/>
      <c r="CL433" s="278"/>
      <c r="CM433" s="278"/>
      <c r="CN433" s="278"/>
      <c r="CO433" s="278"/>
      <c r="CP433" s="278"/>
      <c r="CQ433" s="278"/>
      <c r="CR433" s="278"/>
      <c r="CS433" s="278"/>
      <c r="CT433" s="278"/>
      <c r="CU433" s="278"/>
      <c r="CV433" s="278"/>
      <c r="CW433" s="278"/>
      <c r="CX433" s="278"/>
      <c r="CY433" s="278"/>
      <c r="CZ433" s="278"/>
      <c r="DA433" s="278"/>
      <c r="DB433" s="278"/>
      <c r="DC433" s="278"/>
      <c r="DD433" s="278"/>
      <c r="DE433" s="278"/>
      <c r="DF433" s="278"/>
      <c r="DG433" s="278"/>
      <c r="DH433" s="278"/>
      <c r="DI433" s="278"/>
      <c r="DJ433" s="278"/>
      <c r="DK433" s="278"/>
      <c r="DL433" s="278"/>
      <c r="DM433" s="278"/>
      <c r="DN433" s="278"/>
      <c r="DO433" s="278"/>
      <c r="DP433" s="278"/>
      <c r="DQ433" s="278"/>
      <c r="DR433" s="278"/>
      <c r="DS433" s="278"/>
      <c r="DT433" s="278"/>
      <c r="DU433" s="278"/>
      <c r="DV433" s="278"/>
      <c r="DW433" s="278"/>
      <c r="DX433" s="278"/>
      <c r="DY433" s="278"/>
      <c r="DZ433" s="278"/>
      <c r="EA433" s="278"/>
      <c r="EB433" s="278"/>
      <c r="EC433" s="278"/>
      <c r="ED433" s="278"/>
      <c r="EE433" s="278"/>
      <c r="EF433" s="278"/>
      <c r="EG433" s="278"/>
      <c r="EH433" s="278"/>
      <c r="EI433" s="278"/>
      <c r="EJ433" s="278"/>
      <c r="EK433" s="278"/>
      <c r="EL433" s="278"/>
      <c r="EM433" s="278"/>
      <c r="EN433" s="278"/>
      <c r="EO433" s="278"/>
      <c r="EP433" s="278"/>
      <c r="EQ433" s="278"/>
      <c r="ER433" s="278"/>
      <c r="ES433" s="278"/>
      <c r="ET433" s="278"/>
      <c r="EU433" s="278"/>
      <c r="EV433" s="278"/>
      <c r="EW433" s="278"/>
      <c r="EX433" s="278"/>
      <c r="EY433" s="278"/>
      <c r="EZ433" s="278"/>
      <c r="FA433" s="278"/>
      <c r="FB433" s="278"/>
      <c r="FC433" s="278"/>
      <c r="FD433" s="278"/>
      <c r="FE433" s="278"/>
      <c r="FF433" s="278"/>
      <c r="FG433" s="278"/>
      <c r="FH433" s="278"/>
      <c r="FI433" s="278"/>
      <c r="FJ433" s="278"/>
      <c r="FK433" s="278"/>
      <c r="FL433" s="278"/>
      <c r="FM433" s="278"/>
      <c r="FN433" s="278"/>
      <c r="FO433" s="278"/>
      <c r="FP433" s="278"/>
      <c r="FQ433" s="278"/>
      <c r="FR433" s="278"/>
      <c r="FS433" s="278"/>
      <c r="FT433" s="278"/>
      <c r="FU433" s="278"/>
      <c r="FV433" s="278"/>
      <c r="FW433" s="278"/>
      <c r="FX433" s="278"/>
      <c r="FY433" s="278"/>
      <c r="FZ433" s="278"/>
      <c r="GA433" s="278"/>
      <c r="GB433" s="278"/>
      <c r="GC433" s="278"/>
      <c r="GD433" s="278"/>
      <c r="GE433" s="278"/>
      <c r="GF433" s="278"/>
      <c r="GG433" s="278"/>
      <c r="GH433" s="278"/>
      <c r="GI433" s="278"/>
      <c r="GJ433" s="278"/>
      <c r="GK433" s="278"/>
      <c r="GL433" s="278"/>
      <c r="GM433" s="278"/>
      <c r="GN433" s="278"/>
      <c r="GO433" s="278"/>
      <c r="GP433" s="278"/>
      <c r="GQ433" s="278"/>
      <c r="GR433" s="278"/>
      <c r="GS433" s="278"/>
      <c r="GT433" s="278"/>
      <c r="GU433" s="278"/>
      <c r="GV433" s="278"/>
      <c r="GW433" s="278"/>
      <c r="GX433" s="278"/>
      <c r="GY433" s="278"/>
      <c r="GZ433" s="278"/>
      <c r="HA433" s="278"/>
      <c r="HB433" s="278"/>
      <c r="HC433" s="278"/>
      <c r="HD433" s="278"/>
      <c r="HE433" s="278"/>
      <c r="HF433" s="278"/>
      <c r="HG433" s="278"/>
      <c r="HH433" s="278"/>
      <c r="HI433" s="278"/>
      <c r="HJ433" s="278"/>
      <c r="HK433" s="278"/>
      <c r="HL433" s="278"/>
      <c r="HM433" s="278"/>
      <c r="HN433" s="278"/>
      <c r="HO433" s="278"/>
      <c r="HP433" s="278"/>
      <c r="HQ433" s="278"/>
      <c r="HR433" s="278"/>
      <c r="HS433" s="278"/>
      <c r="HT433" s="278"/>
      <c r="HU433" s="278"/>
      <c r="HV433" s="278"/>
      <c r="HW433" s="278"/>
      <c r="HX433" s="278"/>
      <c r="HY433" s="278"/>
      <c r="HZ433" s="278"/>
      <c r="IA433" s="278"/>
      <c r="IB433" s="278"/>
      <c r="IC433" s="278"/>
      <c r="ID433" s="278"/>
      <c r="IE433" s="278"/>
      <c r="IF433" s="278"/>
      <c r="IG433" s="278"/>
      <c r="IH433" s="278"/>
      <c r="II433" s="278"/>
      <c r="IJ433" s="278"/>
      <c r="IK433" s="278"/>
      <c r="IL433" s="278"/>
      <c r="IM433" s="278"/>
      <c r="IN433" s="278"/>
      <c r="IO433" s="278"/>
      <c r="IP433" s="278"/>
      <c r="IQ433" s="278"/>
    </row>
    <row r="434" spans="1:251" s="39" customFormat="1" ht="16.5" customHeight="1" x14ac:dyDescent="0.3">
      <c r="A434" s="39" t="s">
        <v>666</v>
      </c>
      <c r="B434" s="71" t="s">
        <v>643</v>
      </c>
      <c r="C434" s="165">
        <v>1984</v>
      </c>
      <c r="D434" s="71" t="s">
        <v>633</v>
      </c>
      <c r="E434" s="41" t="s">
        <v>665</v>
      </c>
      <c r="F434" s="39">
        <v>250507</v>
      </c>
      <c r="G434" s="39">
        <v>-0.5</v>
      </c>
      <c r="H434" s="314"/>
      <c r="I434" s="314"/>
      <c r="J434" s="314"/>
      <c r="K434" s="41" t="s">
        <v>129</v>
      </c>
      <c r="L434" s="41"/>
      <c r="M434" s="41" t="s">
        <v>244</v>
      </c>
      <c r="N434" s="42" t="s">
        <v>301</v>
      </c>
      <c r="O434" s="71" t="s">
        <v>169</v>
      </c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  <c r="BJ434" s="41"/>
      <c r="BK434" s="41"/>
      <c r="BL434" s="41"/>
      <c r="BM434" s="41"/>
      <c r="BN434" s="41"/>
      <c r="BO434" s="41"/>
      <c r="BP434" s="41"/>
      <c r="BQ434" s="41"/>
      <c r="BR434" s="41"/>
      <c r="BS434" s="41"/>
      <c r="BT434" s="41"/>
      <c r="BU434" s="41"/>
      <c r="BV434" s="41"/>
      <c r="BW434" s="41"/>
      <c r="BX434" s="41"/>
      <c r="BY434" s="41"/>
      <c r="BZ434" s="41"/>
      <c r="CA434" s="41"/>
      <c r="CB434" s="41"/>
      <c r="CC434" s="41"/>
      <c r="CD434" s="41"/>
      <c r="CE434" s="41"/>
      <c r="CF434" s="41"/>
      <c r="CG434" s="41"/>
      <c r="CH434" s="41"/>
      <c r="CI434" s="41"/>
      <c r="CJ434" s="41"/>
      <c r="CK434" s="41"/>
      <c r="CL434" s="41"/>
      <c r="CM434" s="41"/>
      <c r="CN434" s="41"/>
      <c r="CO434" s="41"/>
      <c r="CP434" s="41"/>
      <c r="CQ434" s="41"/>
      <c r="CR434" s="41"/>
      <c r="CS434" s="41"/>
      <c r="CT434" s="41"/>
      <c r="CU434" s="41"/>
      <c r="CV434" s="41"/>
      <c r="CW434" s="41"/>
      <c r="CX434" s="41"/>
      <c r="CY434" s="41"/>
      <c r="CZ434" s="41"/>
      <c r="DA434" s="41"/>
      <c r="DB434" s="41"/>
      <c r="DC434" s="41"/>
      <c r="DD434" s="41"/>
      <c r="DE434" s="41"/>
      <c r="DF434" s="41"/>
      <c r="DG434" s="41"/>
      <c r="DH434" s="41"/>
      <c r="DI434" s="41"/>
      <c r="DJ434" s="41"/>
      <c r="DK434" s="41"/>
      <c r="DL434" s="41"/>
      <c r="DM434" s="41"/>
      <c r="DN434" s="41"/>
      <c r="DO434" s="41"/>
      <c r="DP434" s="41"/>
      <c r="DQ434" s="41"/>
      <c r="DR434" s="41"/>
      <c r="DS434" s="41"/>
      <c r="DT434" s="41"/>
      <c r="DU434" s="41"/>
      <c r="DV434" s="41"/>
      <c r="DW434" s="41"/>
      <c r="DX434" s="41"/>
      <c r="DY434" s="41"/>
      <c r="DZ434" s="41"/>
      <c r="EA434" s="41"/>
      <c r="EB434" s="41"/>
      <c r="EC434" s="41"/>
      <c r="ED434" s="41"/>
      <c r="EE434" s="41"/>
      <c r="EF434" s="41"/>
      <c r="EG434" s="41"/>
      <c r="EH434" s="41"/>
      <c r="EI434" s="41"/>
      <c r="EJ434" s="41"/>
      <c r="EK434" s="41"/>
      <c r="EL434" s="41"/>
      <c r="EM434" s="41"/>
      <c r="EN434" s="41"/>
      <c r="EO434" s="41"/>
      <c r="EP434" s="41"/>
      <c r="EQ434" s="41"/>
      <c r="ER434" s="41"/>
      <c r="ES434" s="41"/>
      <c r="ET434" s="41"/>
      <c r="EU434" s="41"/>
      <c r="EV434" s="41"/>
      <c r="EW434" s="41"/>
      <c r="EX434" s="41"/>
      <c r="EY434" s="41"/>
      <c r="EZ434" s="41"/>
      <c r="FA434" s="41"/>
      <c r="FB434" s="41"/>
      <c r="FC434" s="41"/>
      <c r="FD434" s="41"/>
      <c r="FE434" s="41"/>
      <c r="FF434" s="41"/>
      <c r="FG434" s="41"/>
      <c r="FH434" s="41"/>
      <c r="FI434" s="41"/>
      <c r="FJ434" s="41"/>
      <c r="FK434" s="41"/>
      <c r="FL434" s="41"/>
      <c r="FM434" s="41"/>
      <c r="FN434" s="41"/>
      <c r="FO434" s="41"/>
      <c r="FP434" s="41"/>
      <c r="FQ434" s="41"/>
      <c r="FR434" s="41"/>
      <c r="FS434" s="41"/>
      <c r="FT434" s="41"/>
      <c r="FU434" s="41"/>
      <c r="FV434" s="41"/>
      <c r="FW434" s="41"/>
      <c r="FX434" s="41"/>
      <c r="FY434" s="41"/>
      <c r="FZ434" s="41"/>
      <c r="GA434" s="41"/>
      <c r="GB434" s="41"/>
      <c r="GC434" s="41"/>
      <c r="GD434" s="41"/>
      <c r="GE434" s="41"/>
      <c r="GF434" s="41"/>
      <c r="GG434" s="41"/>
      <c r="GH434" s="41"/>
      <c r="GI434" s="41"/>
      <c r="GJ434" s="41"/>
      <c r="GK434" s="41"/>
      <c r="GL434" s="41"/>
      <c r="GM434" s="41"/>
      <c r="GN434" s="41"/>
      <c r="GO434" s="41"/>
      <c r="GP434" s="41"/>
      <c r="GQ434" s="41"/>
      <c r="GR434" s="41"/>
      <c r="GS434" s="41"/>
      <c r="GT434" s="41"/>
      <c r="GU434" s="41"/>
      <c r="GV434" s="41"/>
      <c r="GW434" s="41"/>
      <c r="GX434" s="41"/>
      <c r="GY434" s="41"/>
      <c r="GZ434" s="41"/>
      <c r="HA434" s="41"/>
      <c r="HB434" s="41"/>
      <c r="HC434" s="41"/>
      <c r="HD434" s="41"/>
      <c r="HE434" s="41"/>
      <c r="HF434" s="41"/>
      <c r="HG434" s="41"/>
      <c r="HH434" s="41"/>
      <c r="HI434" s="41"/>
      <c r="HJ434" s="41"/>
      <c r="HK434" s="41"/>
      <c r="HL434" s="41"/>
      <c r="HM434" s="41"/>
      <c r="HN434" s="41"/>
      <c r="HO434" s="41"/>
      <c r="HP434" s="41"/>
      <c r="HQ434" s="41"/>
      <c r="HR434" s="41"/>
      <c r="HS434" s="41"/>
      <c r="HT434" s="41"/>
      <c r="HU434" s="41"/>
      <c r="HV434" s="41"/>
      <c r="HW434" s="41"/>
      <c r="HX434" s="41"/>
      <c r="HY434" s="41"/>
      <c r="HZ434" s="41"/>
      <c r="IA434" s="41"/>
      <c r="IB434" s="41"/>
      <c r="IC434" s="41"/>
      <c r="ID434" s="41"/>
      <c r="IE434" s="41"/>
      <c r="IF434" s="41"/>
      <c r="IG434" s="41"/>
      <c r="IH434" s="41"/>
      <c r="II434" s="41"/>
      <c r="IJ434" s="41"/>
      <c r="IK434" s="41"/>
      <c r="IL434" s="41"/>
      <c r="IM434" s="41"/>
      <c r="IN434" s="41"/>
      <c r="IO434" s="41"/>
      <c r="IP434" s="41"/>
      <c r="IQ434" s="41"/>
    </row>
    <row r="435" spans="1:251" s="39" customFormat="1" ht="16.5" customHeight="1" x14ac:dyDescent="0.3">
      <c r="A435" s="42" t="s">
        <v>522</v>
      </c>
      <c r="B435" s="42" t="s">
        <v>523</v>
      </c>
      <c r="C435" s="42">
        <v>1983</v>
      </c>
      <c r="D435" s="276" t="s">
        <v>471</v>
      </c>
      <c r="E435" s="42" t="s">
        <v>472</v>
      </c>
      <c r="F435" s="42">
        <v>250505</v>
      </c>
      <c r="G435" s="278"/>
      <c r="H435" s="319"/>
      <c r="I435" s="319">
        <v>67</v>
      </c>
      <c r="J435" s="314">
        <v>0</v>
      </c>
      <c r="K435" s="39" t="s">
        <v>130</v>
      </c>
      <c r="L435" s="278"/>
      <c r="M435" s="39" t="s">
        <v>244</v>
      </c>
      <c r="N435" s="42" t="s">
        <v>481</v>
      </c>
      <c r="O435" s="42" t="s">
        <v>169</v>
      </c>
      <c r="P435" s="278"/>
      <c r="Q435" s="278"/>
      <c r="R435" s="278"/>
      <c r="S435" s="42"/>
      <c r="T435" s="278">
        <v>20</v>
      </c>
      <c r="U435" s="278"/>
      <c r="V435" s="278"/>
      <c r="W435" s="278"/>
      <c r="X435" s="278"/>
      <c r="Y435" s="278"/>
      <c r="Z435" s="278"/>
      <c r="AA435" s="278"/>
      <c r="AB435" s="278"/>
      <c r="AC435" s="278"/>
      <c r="AD435" s="278"/>
      <c r="AE435" s="278"/>
      <c r="AF435" s="278"/>
      <c r="AG435" s="278"/>
      <c r="AH435" s="278"/>
      <c r="AI435" s="278"/>
      <c r="AJ435" s="278"/>
      <c r="AK435" s="278"/>
      <c r="AL435" s="278"/>
      <c r="AM435" s="278"/>
      <c r="AN435" s="278"/>
      <c r="AO435" s="278"/>
      <c r="AP435" s="278"/>
      <c r="AQ435" s="278"/>
      <c r="AR435" s="278"/>
      <c r="AS435" s="278"/>
      <c r="AT435" s="278"/>
      <c r="AU435" s="278"/>
      <c r="AV435" s="278"/>
      <c r="AW435" s="278"/>
      <c r="AX435" s="278"/>
      <c r="AY435" s="278"/>
      <c r="AZ435" s="278"/>
      <c r="BA435" s="278"/>
      <c r="BB435" s="278"/>
      <c r="BC435" s="278"/>
      <c r="BD435" s="278"/>
      <c r="BE435" s="278"/>
      <c r="BF435" s="278"/>
      <c r="BG435" s="278"/>
      <c r="BH435" s="278"/>
      <c r="BI435" s="278"/>
      <c r="BJ435" s="278"/>
      <c r="BK435" s="278"/>
      <c r="BL435" s="278"/>
      <c r="BM435" s="278"/>
      <c r="BN435" s="278"/>
      <c r="BO435" s="278"/>
      <c r="BP435" s="278"/>
      <c r="BQ435" s="278"/>
      <c r="BR435" s="278"/>
      <c r="BS435" s="278"/>
      <c r="BT435" s="278"/>
      <c r="BU435" s="278"/>
      <c r="BV435" s="278"/>
      <c r="BW435" s="278"/>
      <c r="BX435" s="278"/>
      <c r="BY435" s="278"/>
      <c r="BZ435" s="278"/>
      <c r="CA435" s="278"/>
      <c r="CB435" s="278"/>
      <c r="CC435" s="278"/>
      <c r="CD435" s="278"/>
      <c r="CE435" s="278"/>
      <c r="CF435" s="278"/>
      <c r="CG435" s="278"/>
      <c r="CH435" s="278"/>
      <c r="CI435" s="278"/>
      <c r="CJ435" s="278"/>
      <c r="CK435" s="278"/>
      <c r="CL435" s="278"/>
      <c r="CM435" s="278"/>
      <c r="CN435" s="278"/>
      <c r="CO435" s="278"/>
      <c r="CP435" s="278"/>
      <c r="CQ435" s="278"/>
      <c r="CR435" s="278"/>
      <c r="CS435" s="278"/>
      <c r="CT435" s="278"/>
      <c r="CU435" s="278"/>
      <c r="CV435" s="278"/>
      <c r="CW435" s="278"/>
      <c r="CX435" s="278"/>
      <c r="CY435" s="278"/>
      <c r="CZ435" s="278"/>
      <c r="DA435" s="278"/>
      <c r="DB435" s="278"/>
      <c r="DC435" s="278"/>
      <c r="DD435" s="278"/>
      <c r="DE435" s="278"/>
      <c r="DF435" s="278"/>
      <c r="DG435" s="278"/>
      <c r="DH435" s="278"/>
      <c r="DI435" s="278"/>
      <c r="DJ435" s="278"/>
      <c r="DK435" s="278"/>
      <c r="DL435" s="278"/>
      <c r="DM435" s="278"/>
      <c r="DN435" s="278"/>
      <c r="DO435" s="278"/>
      <c r="DP435" s="278"/>
      <c r="DQ435" s="278"/>
      <c r="DR435" s="278"/>
      <c r="DS435" s="278"/>
      <c r="DT435" s="278"/>
      <c r="DU435" s="278"/>
      <c r="DV435" s="278"/>
      <c r="DW435" s="278"/>
      <c r="DX435" s="278"/>
      <c r="DY435" s="278"/>
      <c r="DZ435" s="278"/>
      <c r="EA435" s="278"/>
      <c r="EB435" s="278"/>
      <c r="EC435" s="278"/>
      <c r="ED435" s="278"/>
      <c r="EE435" s="278"/>
      <c r="EF435" s="278"/>
      <c r="EG435" s="278"/>
      <c r="EH435" s="278"/>
      <c r="EI435" s="278"/>
      <c r="EJ435" s="278"/>
      <c r="EK435" s="278"/>
      <c r="EL435" s="278"/>
      <c r="EM435" s="278"/>
      <c r="EN435" s="278"/>
      <c r="EO435" s="278"/>
      <c r="EP435" s="278"/>
      <c r="EQ435" s="278"/>
      <c r="ER435" s="278"/>
      <c r="ES435" s="278"/>
      <c r="ET435" s="278"/>
      <c r="EU435" s="278"/>
      <c r="EV435" s="278"/>
      <c r="EW435" s="278"/>
      <c r="EX435" s="278"/>
      <c r="EY435" s="278"/>
      <c r="EZ435" s="278"/>
      <c r="FA435" s="278"/>
      <c r="FB435" s="278"/>
      <c r="FC435" s="278"/>
      <c r="FD435" s="278"/>
      <c r="FE435" s="278"/>
      <c r="FF435" s="278"/>
      <c r="FG435" s="278"/>
      <c r="FH435" s="278"/>
      <c r="FI435" s="278"/>
      <c r="FJ435" s="278"/>
      <c r="FK435" s="278"/>
      <c r="FL435" s="278"/>
      <c r="FM435" s="278"/>
      <c r="FN435" s="278"/>
      <c r="FO435" s="278"/>
      <c r="FP435" s="278"/>
      <c r="FQ435" s="278"/>
      <c r="FR435" s="278"/>
      <c r="FS435" s="278"/>
      <c r="FT435" s="278"/>
      <c r="FU435" s="278"/>
      <c r="FV435" s="278"/>
      <c r="FW435" s="278"/>
      <c r="FX435" s="278"/>
      <c r="FY435" s="278"/>
      <c r="FZ435" s="278"/>
      <c r="GA435" s="278"/>
      <c r="GB435" s="278"/>
      <c r="GC435" s="278"/>
      <c r="GD435" s="278"/>
      <c r="GE435" s="278"/>
      <c r="GF435" s="278"/>
      <c r="GG435" s="278"/>
      <c r="GH435" s="278"/>
      <c r="GI435" s="278"/>
      <c r="GJ435" s="278"/>
      <c r="GK435" s="278"/>
      <c r="GL435" s="278"/>
      <c r="GM435" s="278"/>
      <c r="GN435" s="278"/>
      <c r="GO435" s="278"/>
      <c r="GP435" s="278"/>
      <c r="GQ435" s="278"/>
      <c r="GR435" s="278"/>
      <c r="GS435" s="278"/>
      <c r="GT435" s="278"/>
      <c r="GU435" s="278"/>
      <c r="GV435" s="278"/>
      <c r="GW435" s="278"/>
      <c r="GX435" s="278"/>
      <c r="GY435" s="278"/>
      <c r="GZ435" s="278"/>
      <c r="HA435" s="278"/>
      <c r="HB435" s="278"/>
      <c r="HC435" s="278"/>
      <c r="HD435" s="278"/>
      <c r="HE435" s="278"/>
      <c r="HF435" s="278"/>
      <c r="HG435" s="278"/>
      <c r="HH435" s="278"/>
      <c r="HI435" s="278"/>
      <c r="HJ435" s="278"/>
      <c r="HK435" s="278"/>
      <c r="HL435" s="278"/>
      <c r="HM435" s="278"/>
      <c r="HN435" s="278"/>
      <c r="HO435" s="278"/>
      <c r="HP435" s="278"/>
      <c r="HQ435" s="278"/>
      <c r="HR435" s="278"/>
      <c r="HS435" s="278"/>
      <c r="HT435" s="278"/>
      <c r="HU435" s="278"/>
      <c r="HV435" s="278"/>
      <c r="HW435" s="278"/>
      <c r="HX435" s="278"/>
      <c r="HY435" s="278"/>
      <c r="HZ435" s="278"/>
      <c r="IA435" s="278"/>
      <c r="IB435" s="278"/>
      <c r="IC435" s="278"/>
      <c r="ID435" s="278"/>
      <c r="IE435" s="278"/>
      <c r="IF435" s="278"/>
      <c r="IG435" s="278"/>
      <c r="IH435" s="278"/>
      <c r="II435" s="278"/>
      <c r="IJ435" s="278"/>
      <c r="IK435" s="278"/>
      <c r="IL435" s="278"/>
      <c r="IM435" s="278"/>
      <c r="IN435" s="278"/>
      <c r="IO435" s="278"/>
      <c r="IP435" s="278"/>
      <c r="IQ435" s="278"/>
    </row>
  </sheetData>
  <sortState xmlns:xlrd2="http://schemas.microsoft.com/office/spreadsheetml/2017/richdata2" ref="A11:IQ274">
    <sortCondition ref="B11:B274"/>
    <sortCondition ref="D11:D274"/>
  </sortState>
  <phoneticPr fontId="0" type="noConversion"/>
  <conditionalFormatting sqref="A2">
    <cfRule type="colorScale" priority="2">
      <colorScale>
        <cfvo type="min"/>
        <cfvo type="max"/>
        <color rgb="FFFF7128"/>
        <color rgb="FFFFEF9C"/>
      </colorScale>
    </cfRule>
  </conditionalFormatting>
  <conditionalFormatting sqref="A3:A7 A1">
    <cfRule type="colorScale" priority="7">
      <colorScale>
        <cfvo type="min"/>
        <cfvo type="max"/>
        <color rgb="FFFF7128"/>
        <color rgb="FFFFEF9C"/>
      </colorScale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"/>
  <dimension ref="A1:F40"/>
  <sheetViews>
    <sheetView workbookViewId="0">
      <selection activeCell="A14" sqref="A14"/>
    </sheetView>
  </sheetViews>
  <sheetFormatPr baseColWidth="10" defaultColWidth="11.453125" defaultRowHeight="15.5" x14ac:dyDescent="0.35"/>
  <cols>
    <col min="1" max="1" width="13.90625" style="47" customWidth="1"/>
    <col min="2" max="2" width="25.81640625" style="63" customWidth="1"/>
    <col min="3" max="3" width="19.1796875" style="63" customWidth="1"/>
    <col min="4" max="4" width="28.453125" style="63" customWidth="1"/>
    <col min="5" max="5" width="16.6328125" style="3" customWidth="1"/>
    <col min="6" max="6" width="11.453125" style="3" customWidth="1"/>
    <col min="7" max="10" width="11.453125" style="63"/>
    <col min="11" max="11" width="14.90625" style="63" bestFit="1" customWidth="1"/>
    <col min="12" max="16384" width="11.453125" style="63"/>
  </cols>
  <sheetData>
    <row r="1" spans="1:6" ht="30" customHeight="1" x14ac:dyDescent="0.35">
      <c r="A1" s="12" t="s">
        <v>184</v>
      </c>
      <c r="B1" s="51"/>
      <c r="C1" s="51"/>
      <c r="D1" s="24">
        <v>25</v>
      </c>
      <c r="E1" s="59" t="s">
        <v>778</v>
      </c>
    </row>
    <row r="2" spans="1:6" s="5" customFormat="1" ht="30" customHeight="1" x14ac:dyDescent="0.3">
      <c r="A2" s="173" t="s">
        <v>185</v>
      </c>
      <c r="B2" s="173" t="s">
        <v>10</v>
      </c>
      <c r="C2" s="173" t="s">
        <v>41</v>
      </c>
      <c r="D2" s="173" t="s">
        <v>89</v>
      </c>
      <c r="E2" s="173" t="s">
        <v>186</v>
      </c>
      <c r="F2" s="6"/>
    </row>
    <row r="3" spans="1:6" s="5" customFormat="1" ht="13" x14ac:dyDescent="0.3">
      <c r="A3" s="187" t="s">
        <v>208</v>
      </c>
      <c r="B3" s="187" t="s">
        <v>209</v>
      </c>
      <c r="C3" s="187" t="s">
        <v>126</v>
      </c>
      <c r="D3" s="187" t="s">
        <v>194</v>
      </c>
      <c r="E3" s="188">
        <v>45667.472916666666</v>
      </c>
      <c r="F3" s="77"/>
    </row>
    <row r="4" spans="1:6" s="5" customFormat="1" ht="13" x14ac:dyDescent="0.3">
      <c r="A4" s="187" t="s">
        <v>190</v>
      </c>
      <c r="B4" s="187" t="s">
        <v>172</v>
      </c>
      <c r="C4" s="187" t="s">
        <v>126</v>
      </c>
      <c r="D4" s="187" t="s">
        <v>188</v>
      </c>
      <c r="E4" s="188">
        <v>45568.388888888891</v>
      </c>
      <c r="F4" s="6"/>
    </row>
    <row r="5" spans="1:6" s="5" customFormat="1" ht="13" x14ac:dyDescent="0.3">
      <c r="A5" s="187" t="s">
        <v>353</v>
      </c>
      <c r="B5" s="187" t="s">
        <v>113</v>
      </c>
      <c r="C5" s="187" t="s">
        <v>126</v>
      </c>
      <c r="D5" s="187" t="s">
        <v>194</v>
      </c>
      <c r="E5" s="188">
        <v>45771.859722222223</v>
      </c>
      <c r="F5" s="77"/>
    </row>
    <row r="6" spans="1:6" s="5" customFormat="1" ht="13" x14ac:dyDescent="0.3">
      <c r="A6" s="187" t="s">
        <v>252</v>
      </c>
      <c r="B6" s="187" t="s">
        <v>253</v>
      </c>
      <c r="C6" s="187" t="s">
        <v>126</v>
      </c>
      <c r="D6" s="187" t="s">
        <v>194</v>
      </c>
      <c r="E6" s="188">
        <v>45693.699305555558</v>
      </c>
      <c r="F6" s="77"/>
    </row>
    <row r="7" spans="1:6" s="5" customFormat="1" ht="13" x14ac:dyDescent="0.3">
      <c r="A7" s="187" t="s">
        <v>206</v>
      </c>
      <c r="B7" s="187" t="s">
        <v>127</v>
      </c>
      <c r="C7" s="187" t="s">
        <v>126</v>
      </c>
      <c r="D7" s="187" t="s">
        <v>194</v>
      </c>
      <c r="E7" s="188">
        <v>45662.759027777778</v>
      </c>
      <c r="F7" s="77"/>
    </row>
    <row r="8" spans="1:6" s="5" customFormat="1" ht="13" x14ac:dyDescent="0.3">
      <c r="A8" s="187" t="s">
        <v>189</v>
      </c>
      <c r="B8" s="187" t="s">
        <v>115</v>
      </c>
      <c r="C8" s="187" t="s">
        <v>126</v>
      </c>
      <c r="D8" s="187" t="s">
        <v>188</v>
      </c>
      <c r="E8" s="188">
        <v>45567.863194444442</v>
      </c>
      <c r="F8" s="6"/>
    </row>
    <row r="9" spans="1:6" s="128" customFormat="1" ht="13" x14ac:dyDescent="0.25">
      <c r="A9" s="187" t="s">
        <v>210</v>
      </c>
      <c r="B9" s="187" t="s">
        <v>155</v>
      </c>
      <c r="C9" s="187" t="s">
        <v>126</v>
      </c>
      <c r="D9" s="187" t="s">
        <v>194</v>
      </c>
      <c r="E9" s="188">
        <v>45667.682638888888</v>
      </c>
      <c r="F9" s="77"/>
    </row>
    <row r="10" spans="1:6" s="128" customFormat="1" ht="13" x14ac:dyDescent="0.25">
      <c r="A10" s="187" t="s">
        <v>467</v>
      </c>
      <c r="B10" s="187" t="s">
        <v>368</v>
      </c>
      <c r="C10" s="187" t="s">
        <v>126</v>
      </c>
      <c r="D10" s="187" t="s">
        <v>188</v>
      </c>
      <c r="E10" s="188">
        <v>45780.539583333331</v>
      </c>
      <c r="F10" s="77"/>
    </row>
    <row r="11" spans="1:6" s="128" customFormat="1" ht="13" x14ac:dyDescent="0.25">
      <c r="A11" s="187" t="s">
        <v>305</v>
      </c>
      <c r="B11" s="187" t="s">
        <v>306</v>
      </c>
      <c r="C11" s="187" t="s">
        <v>126</v>
      </c>
      <c r="D11" s="187" t="s">
        <v>188</v>
      </c>
      <c r="E11" s="188">
        <v>45740.670138888891</v>
      </c>
      <c r="F11" s="77"/>
    </row>
    <row r="12" spans="1:6" s="128" customFormat="1" ht="13" x14ac:dyDescent="0.25">
      <c r="A12" s="187" t="s">
        <v>304</v>
      </c>
      <c r="B12" s="187" t="s">
        <v>275</v>
      </c>
      <c r="C12" s="187" t="s">
        <v>126</v>
      </c>
      <c r="D12" s="187" t="s">
        <v>194</v>
      </c>
      <c r="E12" s="188">
        <v>45738.401388888888</v>
      </c>
      <c r="F12" s="77"/>
    </row>
    <row r="13" spans="1:6" s="128" customFormat="1" ht="13" x14ac:dyDescent="0.25">
      <c r="A13" s="187" t="s">
        <v>249</v>
      </c>
      <c r="B13" s="187" t="s">
        <v>250</v>
      </c>
      <c r="C13" s="187" t="s">
        <v>126</v>
      </c>
      <c r="D13" s="187" t="s">
        <v>194</v>
      </c>
      <c r="E13" s="188">
        <v>45691.558333333334</v>
      </c>
      <c r="F13" s="77"/>
    </row>
    <row r="14" spans="1:6" s="128" customFormat="1" ht="13" x14ac:dyDescent="0.25">
      <c r="A14" s="187" t="s">
        <v>777</v>
      </c>
      <c r="B14" s="187" t="s">
        <v>752</v>
      </c>
      <c r="C14" s="187" t="s">
        <v>126</v>
      </c>
      <c r="D14" s="187" t="s">
        <v>188</v>
      </c>
      <c r="E14" s="188">
        <v>45800.885416666664</v>
      </c>
      <c r="F14" s="77"/>
    </row>
    <row r="15" spans="1:6" s="128" customFormat="1" ht="13" x14ac:dyDescent="0.25">
      <c r="A15" s="187" t="s">
        <v>207</v>
      </c>
      <c r="B15" s="187" t="s">
        <v>128</v>
      </c>
      <c r="C15" s="187" t="s">
        <v>126</v>
      </c>
      <c r="D15" s="187" t="s">
        <v>194</v>
      </c>
      <c r="E15" s="188">
        <v>45662.85</v>
      </c>
      <c r="F15" s="77"/>
    </row>
    <row r="16" spans="1:6" s="128" customFormat="1" ht="13" x14ac:dyDescent="0.25">
      <c r="A16" s="187" t="s">
        <v>247</v>
      </c>
      <c r="B16" s="187" t="s">
        <v>248</v>
      </c>
      <c r="C16" s="187" t="s">
        <v>126</v>
      </c>
      <c r="D16" s="187" t="s">
        <v>194</v>
      </c>
      <c r="E16" s="188">
        <v>45689.685416666667</v>
      </c>
      <c r="F16" s="77"/>
    </row>
    <row r="17" spans="1:6" s="128" customFormat="1" ht="13" x14ac:dyDescent="0.3">
      <c r="A17" s="187" t="s">
        <v>191</v>
      </c>
      <c r="B17" s="187" t="s">
        <v>159</v>
      </c>
      <c r="C17" s="187" t="s">
        <v>126</v>
      </c>
      <c r="D17" s="187" t="s">
        <v>188</v>
      </c>
      <c r="E17" s="188">
        <v>45578.620833333334</v>
      </c>
      <c r="F17" s="6"/>
    </row>
    <row r="18" spans="1:6" s="128" customFormat="1" ht="13" x14ac:dyDescent="0.25">
      <c r="A18" s="191" t="s">
        <v>204</v>
      </c>
      <c r="B18" s="191" t="s">
        <v>136</v>
      </c>
      <c r="C18" s="191" t="s">
        <v>126</v>
      </c>
      <c r="D18" s="191" t="s">
        <v>194</v>
      </c>
      <c r="E18" s="192">
        <v>45660.647916666669</v>
      </c>
      <c r="F18" s="77"/>
    </row>
    <row r="19" spans="1:6" s="128" customFormat="1" ht="13" x14ac:dyDescent="0.25">
      <c r="A19" s="187" t="s">
        <v>465</v>
      </c>
      <c r="B19" s="187" t="s">
        <v>466</v>
      </c>
      <c r="C19" s="187" t="s">
        <v>126</v>
      </c>
      <c r="D19" s="187" t="s">
        <v>188</v>
      </c>
      <c r="E19" s="188">
        <v>45777.488194444442</v>
      </c>
      <c r="F19" s="77"/>
    </row>
    <row r="20" spans="1:6" s="128" customFormat="1" ht="13" x14ac:dyDescent="0.25">
      <c r="A20" s="187" t="s">
        <v>233</v>
      </c>
      <c r="B20" s="187" t="s">
        <v>176</v>
      </c>
      <c r="C20" s="187" t="s">
        <v>126</v>
      </c>
      <c r="D20" s="187" t="s">
        <v>188</v>
      </c>
      <c r="E20" s="188">
        <v>45678.915972222225</v>
      </c>
      <c r="F20" s="77"/>
    </row>
    <row r="21" spans="1:6" s="128" customFormat="1" ht="13" x14ac:dyDescent="0.25">
      <c r="A21" s="187" t="s">
        <v>351</v>
      </c>
      <c r="B21" s="187" t="s">
        <v>352</v>
      </c>
      <c r="C21" s="187" t="s">
        <v>126</v>
      </c>
      <c r="D21" s="187" t="s">
        <v>194</v>
      </c>
      <c r="E21" s="188">
        <v>45754.893750000003</v>
      </c>
      <c r="F21" s="77"/>
    </row>
    <row r="22" spans="1:6" s="128" customFormat="1" ht="13" x14ac:dyDescent="0.3">
      <c r="A22" s="187" t="s">
        <v>195</v>
      </c>
      <c r="B22" s="187" t="s">
        <v>114</v>
      </c>
      <c r="C22" s="187" t="s">
        <v>126</v>
      </c>
      <c r="D22" s="187" t="s">
        <v>188</v>
      </c>
      <c r="E22" s="188">
        <v>45652.799305555556</v>
      </c>
      <c r="F22" s="6"/>
    </row>
    <row r="23" spans="1:6" s="221" customFormat="1" ht="13" x14ac:dyDescent="0.25">
      <c r="A23" s="326" t="s">
        <v>302</v>
      </c>
      <c r="B23" s="326" t="s">
        <v>303</v>
      </c>
      <c r="C23" s="326" t="s">
        <v>126</v>
      </c>
      <c r="D23" s="326" t="s">
        <v>194</v>
      </c>
      <c r="E23" s="327">
        <v>45712.706250000003</v>
      </c>
      <c r="F23" s="220"/>
    </row>
    <row r="24" spans="1:6" s="128" customFormat="1" ht="13" x14ac:dyDescent="0.3">
      <c r="A24" s="187" t="s">
        <v>193</v>
      </c>
      <c r="B24" s="187" t="s">
        <v>117</v>
      </c>
      <c r="C24" s="187" t="s">
        <v>126</v>
      </c>
      <c r="D24" s="187" t="s">
        <v>194</v>
      </c>
      <c r="E24" s="188">
        <v>45628.643055555556</v>
      </c>
      <c r="F24" s="6"/>
    </row>
    <row r="25" spans="1:6" s="128" customFormat="1" ht="13" x14ac:dyDescent="0.25">
      <c r="A25" s="187" t="s">
        <v>205</v>
      </c>
      <c r="B25" s="187" t="s">
        <v>118</v>
      </c>
      <c r="C25" s="187" t="s">
        <v>126</v>
      </c>
      <c r="D25" s="187" t="s">
        <v>194</v>
      </c>
      <c r="E25" s="188">
        <v>45662.404166666667</v>
      </c>
      <c r="F25" s="77"/>
    </row>
    <row r="26" spans="1:6" s="128" customFormat="1" ht="13" x14ac:dyDescent="0.3">
      <c r="A26" s="187" t="s">
        <v>187</v>
      </c>
      <c r="B26" s="187" t="s">
        <v>116</v>
      </c>
      <c r="C26" s="187" t="s">
        <v>126</v>
      </c>
      <c r="D26" s="187" t="s">
        <v>188</v>
      </c>
      <c r="E26" s="188">
        <v>45567.859722222223</v>
      </c>
      <c r="F26" s="6"/>
    </row>
    <row r="27" spans="1:6" s="128" customFormat="1" ht="13" x14ac:dyDescent="0.25">
      <c r="A27" s="191" t="s">
        <v>203</v>
      </c>
      <c r="B27" s="191" t="s">
        <v>175</v>
      </c>
      <c r="C27" s="191" t="s">
        <v>126</v>
      </c>
      <c r="D27" s="191" t="s">
        <v>188</v>
      </c>
      <c r="E27" s="192">
        <v>45659.712500000001</v>
      </c>
      <c r="F27" s="77"/>
    </row>
    <row r="28" spans="1:6" s="241" customFormat="1" ht="13" x14ac:dyDescent="0.25">
      <c r="A28" s="238"/>
      <c r="B28" s="238"/>
      <c r="C28" s="238"/>
      <c r="D28" s="238"/>
      <c r="E28" s="239"/>
      <c r="F28" s="240"/>
    </row>
    <row r="29" spans="1:6" s="237" customFormat="1" ht="30" customHeight="1" x14ac:dyDescent="0.35">
      <c r="A29" s="233" t="s">
        <v>184</v>
      </c>
      <c r="B29" s="234"/>
      <c r="C29" s="234" t="s">
        <v>778</v>
      </c>
      <c r="D29" s="235"/>
      <c r="E29" s="233">
        <v>25</v>
      </c>
      <c r="F29" s="236"/>
    </row>
    <row r="30" spans="1:6" ht="30" customHeight="1" x14ac:dyDescent="0.35">
      <c r="A30" s="24" t="s">
        <v>150</v>
      </c>
      <c r="B30" s="51"/>
      <c r="C30" s="51"/>
      <c r="D30" s="69"/>
      <c r="E30" s="24">
        <v>28</v>
      </c>
    </row>
    <row r="31" spans="1:6" ht="30" customHeight="1" x14ac:dyDescent="0.35">
      <c r="A31" s="24" t="s">
        <v>125</v>
      </c>
      <c r="B31" s="51"/>
      <c r="C31" s="51"/>
      <c r="D31" s="69"/>
      <c r="E31" s="24">
        <v>35</v>
      </c>
    </row>
    <row r="32" spans="1:6" ht="30" customHeight="1" x14ac:dyDescent="0.35">
      <c r="A32" s="24" t="s">
        <v>100</v>
      </c>
      <c r="B32" s="51"/>
      <c r="C32" s="51"/>
      <c r="D32" s="69"/>
      <c r="E32" s="24">
        <v>30</v>
      </c>
    </row>
    <row r="33" spans="1:5" ht="30" customHeight="1" x14ac:dyDescent="0.35">
      <c r="A33" s="24" t="s">
        <v>62</v>
      </c>
      <c r="B33" s="51"/>
      <c r="C33" s="51"/>
      <c r="D33" s="69"/>
      <c r="E33" s="24">
        <v>35</v>
      </c>
    </row>
    <row r="34" spans="1:5" ht="30" customHeight="1" x14ac:dyDescent="0.35">
      <c r="A34" s="24" t="s">
        <v>57</v>
      </c>
      <c r="B34" s="51"/>
      <c r="C34" s="51"/>
      <c r="D34" s="69"/>
      <c r="E34" s="24">
        <v>32</v>
      </c>
    </row>
    <row r="35" spans="1:5" ht="30" customHeight="1" x14ac:dyDescent="0.35">
      <c r="A35" s="24" t="s">
        <v>40</v>
      </c>
      <c r="B35" s="51"/>
      <c r="C35" s="51"/>
      <c r="D35" s="60"/>
      <c r="E35" s="24">
        <v>33</v>
      </c>
    </row>
    <row r="36" spans="1:5" ht="30" customHeight="1" x14ac:dyDescent="0.35">
      <c r="A36" s="24" t="s">
        <v>42</v>
      </c>
      <c r="B36" s="51"/>
      <c r="C36" s="51"/>
      <c r="D36" s="60"/>
      <c r="E36" s="24">
        <v>32</v>
      </c>
    </row>
    <row r="37" spans="1:5" ht="30" customHeight="1" x14ac:dyDescent="0.35">
      <c r="A37" s="24" t="s">
        <v>43</v>
      </c>
      <c r="B37" s="51"/>
      <c r="C37" s="51"/>
      <c r="D37" s="60"/>
      <c r="E37" s="24">
        <v>30</v>
      </c>
    </row>
    <row r="38" spans="1:5" ht="30" customHeight="1" x14ac:dyDescent="0.35">
      <c r="A38" s="24" t="s">
        <v>44</v>
      </c>
      <c r="B38" s="51"/>
      <c r="C38" s="51"/>
      <c r="D38" s="60"/>
      <c r="E38" s="24">
        <v>37</v>
      </c>
    </row>
    <row r="39" spans="1:5" ht="30" customHeight="1" x14ac:dyDescent="0.35">
      <c r="A39" s="24" t="s">
        <v>45</v>
      </c>
      <c r="B39" s="51"/>
      <c r="C39" s="51"/>
      <c r="D39" s="60"/>
      <c r="E39" s="24">
        <v>43</v>
      </c>
    </row>
    <row r="40" spans="1:5" ht="30" customHeight="1" x14ac:dyDescent="0.35">
      <c r="A40" s="24" t="s">
        <v>46</v>
      </c>
      <c r="B40" s="51"/>
      <c r="C40" s="51"/>
      <c r="D40" s="60"/>
      <c r="E40" s="24">
        <v>49</v>
      </c>
    </row>
  </sheetData>
  <sortState xmlns:xlrd2="http://schemas.microsoft.com/office/spreadsheetml/2017/richdata2" ref="A3:F27">
    <sortCondition ref="B3:B27"/>
  </sortState>
  <phoneticPr fontId="28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5"/>
  <sheetViews>
    <sheetView workbookViewId="0">
      <selection activeCell="D31" sqref="D31"/>
    </sheetView>
  </sheetViews>
  <sheetFormatPr baseColWidth="10" defaultColWidth="11.54296875" defaultRowHeight="15.5" x14ac:dyDescent="0.35"/>
  <cols>
    <col min="1" max="1" width="15.1796875" style="89" customWidth="1"/>
    <col min="2" max="2" width="13.08984375" style="89" customWidth="1"/>
    <col min="3" max="16384" width="11.54296875" style="89"/>
  </cols>
  <sheetData>
    <row r="1" spans="1:2" x14ac:dyDescent="0.35">
      <c r="A1" s="89" t="s">
        <v>88</v>
      </c>
    </row>
    <row r="2" spans="1:2" s="63" customFormat="1" x14ac:dyDescent="0.35">
      <c r="A2" s="90" t="s">
        <v>69</v>
      </c>
      <c r="B2" s="88" t="s">
        <v>70</v>
      </c>
    </row>
    <row r="3" spans="1:2" s="1" customFormat="1" x14ac:dyDescent="0.35">
      <c r="A3" s="90" t="s">
        <v>37</v>
      </c>
      <c r="B3" s="88" t="s">
        <v>71</v>
      </c>
    </row>
    <row r="4" spans="1:2" s="1" customFormat="1" x14ac:dyDescent="0.35">
      <c r="A4" s="90" t="s">
        <v>30</v>
      </c>
      <c r="B4" s="88" t="s">
        <v>72</v>
      </c>
    </row>
    <row r="5" spans="1:2" s="1" customFormat="1" x14ac:dyDescent="0.35">
      <c r="A5" s="90" t="s">
        <v>1</v>
      </c>
      <c r="B5" s="88" t="s">
        <v>73</v>
      </c>
    </row>
    <row r="6" spans="1:2" s="1" customFormat="1" x14ac:dyDescent="0.35">
      <c r="A6" s="90" t="s">
        <v>27</v>
      </c>
      <c r="B6" s="88" t="s">
        <v>74</v>
      </c>
    </row>
    <row r="7" spans="1:2" s="1" customFormat="1" x14ac:dyDescent="0.35">
      <c r="A7" s="90" t="s">
        <v>58</v>
      </c>
      <c r="B7" s="88" t="s">
        <v>75</v>
      </c>
    </row>
    <row r="8" spans="1:2" s="1" customFormat="1" x14ac:dyDescent="0.35">
      <c r="A8" s="90"/>
      <c r="B8" s="88"/>
    </row>
    <row r="9" spans="1:2" s="1" customFormat="1" x14ac:dyDescent="0.35">
      <c r="A9" s="91"/>
      <c r="B9" s="92"/>
    </row>
    <row r="10" spans="1:2" s="1" customFormat="1" x14ac:dyDescent="0.35">
      <c r="A10" s="93" t="s">
        <v>76</v>
      </c>
      <c r="B10" s="88"/>
    </row>
    <row r="11" spans="1:2" s="1" customFormat="1" x14ac:dyDescent="0.35">
      <c r="A11" s="93" t="s">
        <v>77</v>
      </c>
      <c r="B11" s="88"/>
    </row>
    <row r="12" spans="1:2" s="63" customFormat="1" x14ac:dyDescent="0.35">
      <c r="A12" s="93" t="s">
        <v>78</v>
      </c>
      <c r="B12" s="88"/>
    </row>
    <row r="13" spans="1:2" s="63" customFormat="1" x14ac:dyDescent="0.35">
      <c r="A13" s="93" t="s">
        <v>79</v>
      </c>
      <c r="B13" s="88"/>
    </row>
    <row r="14" spans="1:2" s="63" customFormat="1" x14ac:dyDescent="0.35">
      <c r="A14" s="93" t="s">
        <v>80</v>
      </c>
      <c r="B14" s="88"/>
    </row>
    <row r="15" spans="1:2" s="63" customFormat="1" x14ac:dyDescent="0.35">
      <c r="A15" s="93" t="s">
        <v>81</v>
      </c>
      <c r="B15" s="88"/>
    </row>
    <row r="16" spans="1:2" s="63" customFormat="1" x14ac:dyDescent="0.35">
      <c r="A16" s="93" t="s">
        <v>82</v>
      </c>
      <c r="B16" s="88"/>
    </row>
    <row r="17" spans="1:2" s="63" customFormat="1" x14ac:dyDescent="0.35">
      <c r="A17" s="93" t="s">
        <v>83</v>
      </c>
      <c r="B17" s="88">
        <v>2021</v>
      </c>
    </row>
    <row r="18" spans="1:2" s="63" customFormat="1" x14ac:dyDescent="0.35">
      <c r="A18" s="3"/>
    </row>
    <row r="19" spans="1:2" s="63" customFormat="1" x14ac:dyDescent="0.35">
      <c r="A19" s="3" t="s">
        <v>87</v>
      </c>
    </row>
    <row r="20" spans="1:2" s="63" customFormat="1" x14ac:dyDescent="0.35">
      <c r="A20" s="90" t="s">
        <v>69</v>
      </c>
      <c r="B20" s="88" t="s">
        <v>71</v>
      </c>
    </row>
    <row r="21" spans="1:2" s="63" customFormat="1" x14ac:dyDescent="0.35">
      <c r="A21" s="90" t="s">
        <v>37</v>
      </c>
      <c r="B21" s="88" t="s">
        <v>72</v>
      </c>
    </row>
    <row r="22" spans="1:2" s="63" customFormat="1" x14ac:dyDescent="0.35">
      <c r="A22" s="90" t="s">
        <v>30</v>
      </c>
      <c r="B22" s="88" t="s">
        <v>84</v>
      </c>
    </row>
    <row r="23" spans="1:2" s="63" customFormat="1" x14ac:dyDescent="0.35">
      <c r="A23" s="90" t="s">
        <v>1</v>
      </c>
      <c r="B23" s="88" t="s">
        <v>85</v>
      </c>
    </row>
    <row r="24" spans="1:2" s="63" customFormat="1" x14ac:dyDescent="0.35">
      <c r="A24" s="90" t="s">
        <v>27</v>
      </c>
      <c r="B24" s="88" t="s">
        <v>75</v>
      </c>
    </row>
    <row r="25" spans="1:2" s="63" customFormat="1" x14ac:dyDescent="0.35">
      <c r="A25" s="90" t="s">
        <v>58</v>
      </c>
      <c r="B25" s="88" t="s">
        <v>86</v>
      </c>
    </row>
    <row r="26" spans="1:2" s="63" customFormat="1" x14ac:dyDescent="0.35">
      <c r="A26" s="90"/>
      <c r="B26" s="88"/>
    </row>
    <row r="27" spans="1:2" s="63" customFormat="1" x14ac:dyDescent="0.35">
      <c r="A27" s="91"/>
      <c r="B27" s="92"/>
    </row>
    <row r="28" spans="1:2" s="63" customFormat="1" x14ac:dyDescent="0.35">
      <c r="A28" s="93" t="s">
        <v>76</v>
      </c>
      <c r="B28" s="88"/>
    </row>
    <row r="29" spans="1:2" s="63" customFormat="1" x14ac:dyDescent="0.35">
      <c r="A29" s="93" t="s">
        <v>77</v>
      </c>
      <c r="B29" s="88"/>
    </row>
    <row r="30" spans="1:2" s="63" customFormat="1" x14ac:dyDescent="0.35">
      <c r="A30" s="93" t="s">
        <v>78</v>
      </c>
      <c r="B30" s="88"/>
    </row>
    <row r="31" spans="1:2" s="63" customFormat="1" x14ac:dyDescent="0.35">
      <c r="A31" s="93" t="s">
        <v>79</v>
      </c>
      <c r="B31" s="88"/>
    </row>
    <row r="32" spans="1:2" s="63" customFormat="1" x14ac:dyDescent="0.35">
      <c r="A32" s="93" t="s">
        <v>80</v>
      </c>
      <c r="B32" s="88"/>
    </row>
    <row r="33" spans="1:2" s="63" customFormat="1" x14ac:dyDescent="0.35">
      <c r="A33" s="93" t="s">
        <v>81</v>
      </c>
      <c r="B33" s="88"/>
    </row>
    <row r="34" spans="1:2" s="63" customFormat="1" x14ac:dyDescent="0.35">
      <c r="A34" s="93" t="s">
        <v>82</v>
      </c>
      <c r="B34" s="88"/>
    </row>
    <row r="35" spans="1:2" s="63" customFormat="1" x14ac:dyDescent="0.35">
      <c r="A35" s="93" t="s">
        <v>83</v>
      </c>
      <c r="B35" s="88">
        <v>2021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B63D-E540-4C86-BFCE-1FD17ACD1DDC}">
  <dimension ref="A1:I63"/>
  <sheetViews>
    <sheetView topLeftCell="A49" workbookViewId="0">
      <selection activeCell="A63" sqref="A63:I63"/>
    </sheetView>
  </sheetViews>
  <sheetFormatPr baseColWidth="10" defaultRowHeight="14.5" customHeight="1" x14ac:dyDescent="0.25"/>
  <cols>
    <col min="1" max="1" width="53.81640625" customWidth="1"/>
  </cols>
  <sheetData>
    <row r="1" spans="1:1" ht="14.5" customHeight="1" x14ac:dyDescent="0.25">
      <c r="A1" s="223" t="s">
        <v>418</v>
      </c>
    </row>
    <row r="2" spans="1:1" ht="14.5" customHeight="1" x14ac:dyDescent="0.25">
      <c r="A2" s="222"/>
    </row>
    <row r="3" spans="1:1" ht="14.5" customHeight="1" x14ac:dyDescent="0.25">
      <c r="A3" s="223" t="s">
        <v>419</v>
      </c>
    </row>
    <row r="4" spans="1:1" ht="14.5" customHeight="1" x14ac:dyDescent="0.25">
      <c r="A4" s="222"/>
    </row>
    <row r="5" spans="1:1" ht="14.5" customHeight="1" x14ac:dyDescent="0.25">
      <c r="A5" s="224" t="s">
        <v>420</v>
      </c>
    </row>
    <row r="6" spans="1:1" ht="14.5" customHeight="1" x14ac:dyDescent="0.25">
      <c r="A6" s="222"/>
    </row>
    <row r="7" spans="1:1" ht="14.5" customHeight="1" x14ac:dyDescent="0.25">
      <c r="A7" s="223" t="s">
        <v>421</v>
      </c>
    </row>
    <row r="8" spans="1:1" ht="14.5" customHeight="1" x14ac:dyDescent="0.25">
      <c r="A8" s="222"/>
    </row>
    <row r="9" spans="1:1" ht="14.5" customHeight="1" x14ac:dyDescent="0.25">
      <c r="A9" s="223" t="s">
        <v>422</v>
      </c>
    </row>
    <row r="10" spans="1:1" ht="14.5" customHeight="1" x14ac:dyDescent="0.25">
      <c r="A10" s="222"/>
    </row>
    <row r="11" spans="1:1" ht="14.5" customHeight="1" x14ac:dyDescent="0.25">
      <c r="A11" s="223" t="s">
        <v>423</v>
      </c>
    </row>
    <row r="12" spans="1:1" ht="14.5" customHeight="1" x14ac:dyDescent="0.25">
      <c r="A12" s="222"/>
    </row>
    <row r="13" spans="1:1" ht="14.5" customHeight="1" x14ac:dyDescent="0.25">
      <c r="A13" s="223" t="s">
        <v>424</v>
      </c>
    </row>
    <row r="14" spans="1:1" ht="14.5" customHeight="1" x14ac:dyDescent="0.25">
      <c r="A14" s="222"/>
    </row>
    <row r="15" spans="1:1" ht="14.5" customHeight="1" x14ac:dyDescent="0.25">
      <c r="A15" s="223" t="s">
        <v>425</v>
      </c>
    </row>
    <row r="16" spans="1:1" ht="14.5" customHeight="1" x14ac:dyDescent="0.25">
      <c r="A16" s="222"/>
    </row>
    <row r="17" spans="1:1" ht="14.5" customHeight="1" x14ac:dyDescent="0.25">
      <c r="A17" s="223" t="s">
        <v>426</v>
      </c>
    </row>
    <row r="18" spans="1:1" ht="14.5" customHeight="1" x14ac:dyDescent="0.25">
      <c r="A18" s="222"/>
    </row>
    <row r="19" spans="1:1" ht="14.5" customHeight="1" x14ac:dyDescent="0.25">
      <c r="A19" s="223" t="s">
        <v>427</v>
      </c>
    </row>
    <row r="20" spans="1:1" ht="14.5" customHeight="1" x14ac:dyDescent="0.25">
      <c r="A20" s="222"/>
    </row>
    <row r="21" spans="1:1" ht="14.5" customHeight="1" x14ac:dyDescent="0.25">
      <c r="A21" s="223" t="s">
        <v>428</v>
      </c>
    </row>
    <row r="22" spans="1:1" ht="14.5" customHeight="1" x14ac:dyDescent="0.25">
      <c r="A22" s="222"/>
    </row>
    <row r="23" spans="1:1" ht="14.5" customHeight="1" x14ac:dyDescent="0.25">
      <c r="A23" s="223" t="s">
        <v>429</v>
      </c>
    </row>
    <row r="24" spans="1:1" ht="14.5" customHeight="1" x14ac:dyDescent="0.25">
      <c r="A24" s="222"/>
    </row>
    <row r="25" spans="1:1" ht="14.5" customHeight="1" x14ac:dyDescent="0.25">
      <c r="A25" s="223" t="s">
        <v>430</v>
      </c>
    </row>
    <row r="26" spans="1:1" ht="14.5" customHeight="1" x14ac:dyDescent="0.25">
      <c r="A26" s="222"/>
    </row>
    <row r="27" spans="1:1" ht="14.5" customHeight="1" x14ac:dyDescent="0.25">
      <c r="A27" s="223" t="s">
        <v>431</v>
      </c>
    </row>
    <row r="28" spans="1:1" ht="14.5" customHeight="1" x14ac:dyDescent="0.25">
      <c r="A28" s="222"/>
    </row>
    <row r="29" spans="1:1" ht="14.5" customHeight="1" x14ac:dyDescent="0.25">
      <c r="A29" s="223" t="s">
        <v>432</v>
      </c>
    </row>
    <row r="30" spans="1:1" ht="14.5" customHeight="1" x14ac:dyDescent="0.25">
      <c r="A30" s="222"/>
    </row>
    <row r="31" spans="1:1" ht="14.5" customHeight="1" x14ac:dyDescent="0.25">
      <c r="A31" s="223" t="s">
        <v>433</v>
      </c>
    </row>
    <row r="32" spans="1:1" ht="14.5" customHeight="1" x14ac:dyDescent="0.25">
      <c r="A32" s="222"/>
    </row>
    <row r="33" spans="1:1" ht="14.5" customHeight="1" x14ac:dyDescent="0.25">
      <c r="A33" s="223" t="s">
        <v>434</v>
      </c>
    </row>
    <row r="34" spans="1:1" ht="14.5" customHeight="1" x14ac:dyDescent="0.25">
      <c r="A34" s="222"/>
    </row>
    <row r="35" spans="1:1" ht="14.5" customHeight="1" x14ac:dyDescent="0.25">
      <c r="A35" s="223" t="s">
        <v>435</v>
      </c>
    </row>
    <row r="36" spans="1:1" ht="14.5" customHeight="1" x14ac:dyDescent="0.25">
      <c r="A36" s="222"/>
    </row>
    <row r="37" spans="1:1" ht="14.5" customHeight="1" x14ac:dyDescent="0.25">
      <c r="A37" s="223" t="s">
        <v>436</v>
      </c>
    </row>
    <row r="38" spans="1:1" ht="14.5" customHeight="1" x14ac:dyDescent="0.25">
      <c r="A38" s="222"/>
    </row>
    <row r="39" spans="1:1" ht="14.5" customHeight="1" x14ac:dyDescent="0.25">
      <c r="A39" s="223" t="s">
        <v>437</v>
      </c>
    </row>
    <row r="40" spans="1:1" ht="14.5" customHeight="1" x14ac:dyDescent="0.25">
      <c r="A40" s="222"/>
    </row>
    <row r="41" spans="1:1" ht="14.5" customHeight="1" x14ac:dyDescent="0.25">
      <c r="A41" s="223" t="s">
        <v>438</v>
      </c>
    </row>
    <row r="42" spans="1:1" ht="14.5" customHeight="1" x14ac:dyDescent="0.25">
      <c r="A42" s="222"/>
    </row>
    <row r="43" spans="1:1" ht="14.5" customHeight="1" x14ac:dyDescent="0.25">
      <c r="A43" s="223" t="s">
        <v>439</v>
      </c>
    </row>
    <row r="44" spans="1:1" ht="14.5" customHeight="1" x14ac:dyDescent="0.25">
      <c r="A44" s="222"/>
    </row>
    <row r="45" spans="1:1" ht="14.5" customHeight="1" x14ac:dyDescent="0.25">
      <c r="A45" s="223" t="s">
        <v>440</v>
      </c>
    </row>
    <row r="46" spans="1:1" ht="14.5" customHeight="1" x14ac:dyDescent="0.25">
      <c r="A46" s="222"/>
    </row>
    <row r="47" spans="1:1" ht="14.5" customHeight="1" x14ac:dyDescent="0.25">
      <c r="A47" s="223" t="s">
        <v>441</v>
      </c>
    </row>
    <row r="48" spans="1:1" ht="14.5" customHeight="1" x14ac:dyDescent="0.25">
      <c r="A48" s="222"/>
    </row>
    <row r="49" spans="1:9" ht="14.5" customHeight="1" x14ac:dyDescent="0.25">
      <c r="A49" s="223" t="s">
        <v>442</v>
      </c>
    </row>
    <row r="50" spans="1:9" ht="14.5" customHeight="1" x14ac:dyDescent="0.25">
      <c r="A50" s="222"/>
    </row>
    <row r="51" spans="1:9" ht="14.5" customHeight="1" x14ac:dyDescent="0.25">
      <c r="A51" s="223" t="s">
        <v>443</v>
      </c>
    </row>
    <row r="52" spans="1:9" ht="14.5" customHeight="1" x14ac:dyDescent="0.25">
      <c r="A52" s="222"/>
    </row>
    <row r="53" spans="1:9" ht="14.5" customHeight="1" x14ac:dyDescent="0.25">
      <c r="A53" s="223" t="s">
        <v>444</v>
      </c>
    </row>
    <row r="54" spans="1:9" ht="14.5" customHeight="1" x14ac:dyDescent="0.25">
      <c r="A54" s="222"/>
    </row>
    <row r="55" spans="1:9" ht="14.5" customHeight="1" x14ac:dyDescent="0.25">
      <c r="A55" s="223" t="s">
        <v>445</v>
      </c>
    </row>
    <row r="56" spans="1:9" ht="14.5" customHeight="1" x14ac:dyDescent="0.25">
      <c r="A56" s="222"/>
    </row>
    <row r="57" spans="1:9" ht="14.5" customHeight="1" x14ac:dyDescent="0.25">
      <c r="A57" s="223" t="s">
        <v>446</v>
      </c>
    </row>
    <row r="58" spans="1:9" ht="14.5" customHeight="1" x14ac:dyDescent="0.25">
      <c r="A58" s="222"/>
    </row>
    <row r="59" spans="1:9" ht="14.5" customHeight="1" x14ac:dyDescent="0.25">
      <c r="A59" s="223" t="s">
        <v>447</v>
      </c>
    </row>
    <row r="60" spans="1:9" ht="14.5" customHeight="1" x14ac:dyDescent="0.25">
      <c r="A60" s="222"/>
    </row>
    <row r="61" spans="1:9" ht="14.5" customHeight="1" x14ac:dyDescent="0.25">
      <c r="A61" s="223" t="s">
        <v>448</v>
      </c>
    </row>
    <row r="63" spans="1:9" ht="14.5" customHeight="1" thickBot="1" x14ac:dyDescent="0.3">
      <c r="A63" s="225">
        <v>2297</v>
      </c>
      <c r="B63" s="226" t="s">
        <v>416</v>
      </c>
      <c r="C63" s="227" t="s">
        <v>449</v>
      </c>
      <c r="D63" s="226"/>
      <c r="E63" s="226" t="s">
        <v>450</v>
      </c>
      <c r="F63" s="225" t="s">
        <v>367</v>
      </c>
      <c r="G63" s="228">
        <v>5.6504629629629627E-2</v>
      </c>
      <c r="H63" s="225">
        <v>60</v>
      </c>
      <c r="I63" s="225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5254-36E4-4B71-8211-FFFA8C41E54F}">
  <dimension ref="A1:K83"/>
  <sheetViews>
    <sheetView zoomScaleNormal="100" workbookViewId="0">
      <selection activeCell="B39" sqref="B39"/>
    </sheetView>
  </sheetViews>
  <sheetFormatPr baseColWidth="10" defaultColWidth="11.453125" defaultRowHeight="15.5" x14ac:dyDescent="0.35"/>
  <cols>
    <col min="1" max="1" width="11.81640625" style="1" customWidth="1"/>
    <col min="2" max="2" width="25.08984375" style="1" customWidth="1"/>
    <col min="3" max="3" width="6.6328125" style="2" customWidth="1"/>
    <col min="4" max="4" width="10.1796875" style="4" customWidth="1"/>
    <col min="5" max="5" width="14.1796875" style="147" customWidth="1"/>
    <col min="6" max="6" width="8" style="8" customWidth="1"/>
    <col min="7" max="7" width="5.81640625" style="11" customWidth="1"/>
    <col min="8" max="8" width="6.6328125" style="7" customWidth="1"/>
    <col min="9" max="9" width="6.54296875" style="3" customWidth="1"/>
    <col min="10" max="16384" width="11.453125" style="3"/>
  </cols>
  <sheetData>
    <row r="1" spans="1:11" s="82" customFormat="1" x14ac:dyDescent="0.35">
      <c r="A1" s="48" t="s">
        <v>104</v>
      </c>
      <c r="B1" s="48"/>
      <c r="C1" s="49"/>
      <c r="D1" s="19"/>
      <c r="E1" s="19"/>
      <c r="F1" s="52"/>
      <c r="G1" s="130"/>
      <c r="H1" s="111"/>
    </row>
    <row r="2" spans="1:11" ht="15" customHeight="1" x14ac:dyDescent="0.35">
      <c r="A2" s="146" t="s">
        <v>107</v>
      </c>
    </row>
    <row r="3" spans="1:11" ht="15" customHeight="1" x14ac:dyDescent="0.35">
      <c r="A3" s="146" t="s">
        <v>108</v>
      </c>
    </row>
    <row r="4" spans="1:11" ht="15" customHeight="1" x14ac:dyDescent="0.35">
      <c r="A4" s="148" t="s">
        <v>105</v>
      </c>
    </row>
    <row r="5" spans="1:11" ht="15" customHeight="1" x14ac:dyDescent="0.35">
      <c r="A5" s="146" t="s">
        <v>106</v>
      </c>
    </row>
    <row r="6" spans="1:11" s="82" customFormat="1" ht="15.65" customHeight="1" x14ac:dyDescent="0.35">
      <c r="A6" s="48" t="s">
        <v>3</v>
      </c>
      <c r="B6" s="19" t="s">
        <v>144</v>
      </c>
      <c r="C6" s="49"/>
      <c r="D6" s="329"/>
      <c r="E6" s="329"/>
      <c r="F6" s="158"/>
      <c r="G6" s="176"/>
      <c r="H6" s="159"/>
    </row>
    <row r="7" spans="1:11" s="82" customFormat="1" x14ac:dyDescent="0.35">
      <c r="A7" s="19" t="s">
        <v>47</v>
      </c>
      <c r="B7" s="24" t="s">
        <v>34</v>
      </c>
      <c r="C7" s="60"/>
      <c r="D7" s="19"/>
      <c r="E7" s="24"/>
      <c r="F7" s="53"/>
      <c r="G7" s="139"/>
      <c r="H7" s="110"/>
    </row>
    <row r="8" spans="1:11" s="82" customFormat="1" x14ac:dyDescent="0.35">
      <c r="A8" s="19" t="s">
        <v>220</v>
      </c>
      <c r="B8" s="104" t="s">
        <v>788</v>
      </c>
      <c r="C8" s="60"/>
      <c r="D8" s="24"/>
      <c r="E8" s="24"/>
      <c r="F8" s="53"/>
      <c r="G8" s="139"/>
      <c r="H8" s="111"/>
    </row>
    <row r="9" spans="1:11" s="117" customFormat="1" x14ac:dyDescent="0.35">
      <c r="A9" s="21"/>
      <c r="B9" s="17"/>
      <c r="C9" s="61"/>
      <c r="D9" s="17"/>
      <c r="E9" s="16"/>
      <c r="F9" s="35"/>
      <c r="G9" s="177"/>
      <c r="H9" s="152"/>
    </row>
    <row r="10" spans="1:11" s="117" customFormat="1" x14ac:dyDescent="0.35">
      <c r="A10" s="48" t="s">
        <v>101</v>
      </c>
      <c r="B10" s="21"/>
      <c r="C10" s="85"/>
      <c r="D10" s="83"/>
      <c r="E10" s="83"/>
      <c r="F10" s="118"/>
      <c r="G10" s="178"/>
      <c r="H10" s="113"/>
    </row>
    <row r="11" spans="1:11" s="117" customFormat="1" x14ac:dyDescent="0.35">
      <c r="A11" s="48" t="s">
        <v>48</v>
      </c>
      <c r="B11" s="19" t="s">
        <v>10</v>
      </c>
      <c r="C11" s="49" t="s">
        <v>18</v>
      </c>
      <c r="D11" s="19" t="s">
        <v>9</v>
      </c>
      <c r="E11" s="19" t="s">
        <v>12</v>
      </c>
      <c r="F11" s="52" t="s">
        <v>13</v>
      </c>
      <c r="G11" s="130" t="s">
        <v>22</v>
      </c>
      <c r="H11" s="111" t="s">
        <v>23</v>
      </c>
    </row>
    <row r="12" spans="1:11" s="117" customFormat="1" x14ac:dyDescent="0.35">
      <c r="A12" s="286" t="s">
        <v>779</v>
      </c>
      <c r="B12" s="274" t="s">
        <v>117</v>
      </c>
      <c r="C12" s="6">
        <v>1994</v>
      </c>
      <c r="D12" s="274" t="s">
        <v>349</v>
      </c>
      <c r="E12" s="273" t="s">
        <v>780</v>
      </c>
      <c r="F12" s="6">
        <v>250524</v>
      </c>
      <c r="G12" s="8" t="s">
        <v>15</v>
      </c>
      <c r="H12" s="55">
        <v>957</v>
      </c>
      <c r="I12" s="117" t="s">
        <v>0</v>
      </c>
    </row>
    <row r="13" spans="1:11" s="117" customFormat="1" x14ac:dyDescent="0.35">
      <c r="A13" s="286" t="s">
        <v>787</v>
      </c>
      <c r="B13" s="274" t="s">
        <v>117</v>
      </c>
      <c r="C13" s="6">
        <v>1994</v>
      </c>
      <c r="D13" s="274" t="s">
        <v>471</v>
      </c>
      <c r="E13" s="273" t="s">
        <v>731</v>
      </c>
      <c r="F13" s="6">
        <v>250603</v>
      </c>
      <c r="G13" s="6" t="s">
        <v>15</v>
      </c>
      <c r="H13" s="94">
        <v>937</v>
      </c>
      <c r="I13" s="41"/>
      <c r="J13" s="41"/>
      <c r="K13" s="41"/>
    </row>
    <row r="14" spans="1:11" s="117" customFormat="1" x14ac:dyDescent="0.35">
      <c r="A14" s="286" t="s">
        <v>789</v>
      </c>
      <c r="B14" s="274" t="s">
        <v>117</v>
      </c>
      <c r="C14" s="6">
        <v>1994</v>
      </c>
      <c r="D14" s="274" t="s">
        <v>790</v>
      </c>
      <c r="E14" s="273" t="s">
        <v>791</v>
      </c>
      <c r="F14" s="6">
        <v>250606</v>
      </c>
      <c r="G14" s="8" t="s">
        <v>15</v>
      </c>
      <c r="H14" s="55">
        <v>895</v>
      </c>
    </row>
    <row r="15" spans="1:11" s="117" customFormat="1" ht="15" customHeight="1" x14ac:dyDescent="0.35">
      <c r="A15" s="42" t="s">
        <v>735</v>
      </c>
      <c r="B15" s="175" t="s">
        <v>118</v>
      </c>
      <c r="C15" s="42">
        <v>2006</v>
      </c>
      <c r="D15" s="334" t="s">
        <v>736</v>
      </c>
      <c r="E15" s="42" t="s">
        <v>733</v>
      </c>
      <c r="F15" s="42">
        <v>250514</v>
      </c>
      <c r="G15" s="8" t="s">
        <v>15</v>
      </c>
      <c r="H15" s="55">
        <v>854</v>
      </c>
    </row>
    <row r="16" spans="1:11" s="117" customFormat="1" x14ac:dyDescent="0.35">
      <c r="A16" s="77">
        <v>6.91</v>
      </c>
      <c r="B16" s="77" t="s">
        <v>128</v>
      </c>
      <c r="C16" s="77">
        <v>2003</v>
      </c>
      <c r="D16" s="77" t="s">
        <v>764</v>
      </c>
      <c r="E16" s="77" t="s">
        <v>472</v>
      </c>
      <c r="F16" s="77">
        <v>250519</v>
      </c>
      <c r="G16" s="11" t="s">
        <v>767</v>
      </c>
      <c r="H16" s="55">
        <v>808</v>
      </c>
    </row>
    <row r="17" spans="1:11" s="117" customFormat="1" x14ac:dyDescent="0.35">
      <c r="A17" s="194">
        <v>1.8</v>
      </c>
      <c r="B17" s="5" t="s">
        <v>127</v>
      </c>
      <c r="C17" s="77">
        <v>2007</v>
      </c>
      <c r="D17" s="8" t="s">
        <v>231</v>
      </c>
      <c r="E17" s="5" t="s">
        <v>229</v>
      </c>
      <c r="F17" s="6">
        <v>250118</v>
      </c>
      <c r="G17" s="8" t="s">
        <v>15</v>
      </c>
      <c r="H17" s="55">
        <v>652</v>
      </c>
    </row>
    <row r="18" spans="1:11" s="41" customFormat="1" x14ac:dyDescent="0.35">
      <c r="A18" s="330">
        <v>7.56</v>
      </c>
      <c r="B18" s="331" t="s">
        <v>127</v>
      </c>
      <c r="C18" s="332">
        <v>2007</v>
      </c>
      <c r="D18" s="333" t="s">
        <v>230</v>
      </c>
      <c r="E18" s="5" t="s">
        <v>229</v>
      </c>
      <c r="F18" s="6">
        <v>250119</v>
      </c>
      <c r="G18" s="8" t="s">
        <v>15</v>
      </c>
      <c r="H18" s="55">
        <v>639</v>
      </c>
      <c r="I18" s="117"/>
      <c r="J18" s="117"/>
      <c r="K18" s="117"/>
    </row>
    <row r="19" spans="1:11" s="117" customFormat="1" x14ac:dyDescent="0.35">
      <c r="A19" s="194">
        <v>24.38</v>
      </c>
      <c r="B19" s="5" t="s">
        <v>127</v>
      </c>
      <c r="C19" s="77">
        <v>2007</v>
      </c>
      <c r="D19" s="5" t="s">
        <v>744</v>
      </c>
      <c r="E19" s="5" t="s">
        <v>733</v>
      </c>
      <c r="F19" s="6">
        <v>250530</v>
      </c>
      <c r="G19" s="77" t="s">
        <v>783</v>
      </c>
      <c r="H19" s="328">
        <v>611</v>
      </c>
    </row>
    <row r="20" spans="1:11" s="117" customFormat="1" x14ac:dyDescent="0.35">
      <c r="A20" s="194">
        <v>2.6</v>
      </c>
      <c r="B20" s="5" t="s">
        <v>127</v>
      </c>
      <c r="C20" s="77">
        <v>2007</v>
      </c>
      <c r="D20" s="5" t="s">
        <v>36</v>
      </c>
      <c r="E20" s="5" t="s">
        <v>219</v>
      </c>
      <c r="F20" s="6">
        <v>250217</v>
      </c>
      <c r="G20" s="8" t="s">
        <v>15</v>
      </c>
      <c r="H20" s="55">
        <v>440</v>
      </c>
    </row>
    <row r="21" spans="1:11" s="117" customFormat="1" x14ac:dyDescent="0.35">
      <c r="A21" s="215">
        <v>7.2</v>
      </c>
      <c r="B21" s="71" t="s">
        <v>640</v>
      </c>
      <c r="C21" s="165">
        <v>1978</v>
      </c>
      <c r="D21" s="71" t="s">
        <v>654</v>
      </c>
      <c r="E21" s="41" t="s">
        <v>665</v>
      </c>
      <c r="F21" s="39">
        <v>250507</v>
      </c>
      <c r="G21" s="8" t="s">
        <v>15</v>
      </c>
      <c r="H21" s="55">
        <v>225</v>
      </c>
    </row>
    <row r="22" spans="1:11" s="117" customFormat="1" x14ac:dyDescent="0.35">
      <c r="A22" s="6" t="s">
        <v>15</v>
      </c>
      <c r="B22" s="8" t="s">
        <v>15</v>
      </c>
      <c r="C22" s="7" t="s">
        <v>15</v>
      </c>
      <c r="D22" s="10" t="s">
        <v>15</v>
      </c>
      <c r="E22" s="11" t="s">
        <v>15</v>
      </c>
      <c r="F22" s="6" t="s">
        <v>15</v>
      </c>
      <c r="G22" s="8" t="s">
        <v>15</v>
      </c>
      <c r="H22" s="55">
        <v>0</v>
      </c>
    </row>
    <row r="23" spans="1:11" s="117" customFormat="1" x14ac:dyDescent="0.35">
      <c r="A23" s="6" t="s">
        <v>15</v>
      </c>
      <c r="B23" s="8" t="s">
        <v>15</v>
      </c>
      <c r="C23" s="7" t="s">
        <v>15</v>
      </c>
      <c r="D23" s="10" t="s">
        <v>15</v>
      </c>
      <c r="E23" s="11" t="s">
        <v>15</v>
      </c>
      <c r="F23" s="6" t="s">
        <v>15</v>
      </c>
      <c r="G23" s="8" t="s">
        <v>15</v>
      </c>
      <c r="H23" s="55">
        <v>0</v>
      </c>
    </row>
    <row r="24" spans="1:11" s="117" customFormat="1" x14ac:dyDescent="0.35">
      <c r="A24" s="48"/>
      <c r="B24" s="19" t="s">
        <v>792</v>
      </c>
      <c r="C24" s="49" t="s">
        <v>146</v>
      </c>
      <c r="D24" s="50"/>
      <c r="E24" s="50"/>
      <c r="F24" s="57"/>
      <c r="G24" s="171"/>
      <c r="H24" s="112">
        <f>SUM(H12:H23)</f>
        <v>7018</v>
      </c>
    </row>
    <row r="25" spans="1:11" s="117" customFormat="1" x14ac:dyDescent="0.35">
      <c r="A25" s="194"/>
      <c r="B25" s="5"/>
      <c r="C25" s="77"/>
      <c r="D25" s="5"/>
      <c r="E25" s="5"/>
      <c r="F25" s="6"/>
      <c r="G25" s="77"/>
      <c r="H25" s="113"/>
    </row>
    <row r="26" spans="1:11" s="117" customFormat="1" x14ac:dyDescent="0.35">
      <c r="A26" s="48" t="s">
        <v>102</v>
      </c>
      <c r="B26" s="21"/>
      <c r="C26" s="85"/>
      <c r="D26" s="83"/>
      <c r="E26" s="83"/>
      <c r="F26" s="118"/>
      <c r="G26" s="178"/>
      <c r="H26" s="113"/>
    </row>
    <row r="27" spans="1:11" s="117" customFormat="1" x14ac:dyDescent="0.35">
      <c r="A27" s="48" t="s">
        <v>48</v>
      </c>
      <c r="B27" s="19" t="s">
        <v>10</v>
      </c>
      <c r="C27" s="49" t="s">
        <v>18</v>
      </c>
      <c r="D27" s="19" t="s">
        <v>9</v>
      </c>
      <c r="E27" s="19" t="s">
        <v>12</v>
      </c>
      <c r="F27" s="52" t="s">
        <v>13</v>
      </c>
      <c r="G27" s="130" t="s">
        <v>22</v>
      </c>
      <c r="H27" s="111" t="s">
        <v>23</v>
      </c>
    </row>
    <row r="28" spans="1:11" s="117" customFormat="1" x14ac:dyDescent="0.35">
      <c r="A28" s="42" t="s">
        <v>732</v>
      </c>
      <c r="B28" s="277" t="s">
        <v>113</v>
      </c>
      <c r="C28" s="42">
        <v>2006</v>
      </c>
      <c r="D28" s="276" t="s">
        <v>471</v>
      </c>
      <c r="E28" s="42" t="s">
        <v>733</v>
      </c>
      <c r="F28" s="42">
        <v>250514</v>
      </c>
      <c r="G28" s="6" t="s">
        <v>15</v>
      </c>
      <c r="H28" s="94">
        <v>795</v>
      </c>
      <c r="I28" s="41"/>
      <c r="J28" s="41"/>
      <c r="K28" s="41"/>
    </row>
    <row r="29" spans="1:11" s="117" customFormat="1" x14ac:dyDescent="0.35">
      <c r="A29" s="194">
        <v>6.53</v>
      </c>
      <c r="B29" s="288" t="s">
        <v>127</v>
      </c>
      <c r="C29" s="77">
        <v>2007</v>
      </c>
      <c r="D29" s="8" t="s">
        <v>232</v>
      </c>
      <c r="E29" s="5" t="s">
        <v>229</v>
      </c>
      <c r="F29" s="6">
        <v>250215</v>
      </c>
      <c r="G29" s="8" t="s">
        <v>15</v>
      </c>
      <c r="H29" s="55">
        <v>725</v>
      </c>
    </row>
    <row r="30" spans="1:11" s="117" customFormat="1" x14ac:dyDescent="0.35">
      <c r="A30" s="42" t="s">
        <v>550</v>
      </c>
      <c r="B30" s="277" t="s">
        <v>368</v>
      </c>
      <c r="C30" s="42">
        <v>1989</v>
      </c>
      <c r="D30" s="276" t="s">
        <v>471</v>
      </c>
      <c r="E30" s="42" t="s">
        <v>472</v>
      </c>
      <c r="F30" s="42">
        <v>250505</v>
      </c>
      <c r="G30" s="8" t="s">
        <v>15</v>
      </c>
      <c r="H30" s="55">
        <v>602</v>
      </c>
    </row>
    <row r="31" spans="1:11" s="117" customFormat="1" x14ac:dyDescent="0.35">
      <c r="A31" s="42" t="s">
        <v>535</v>
      </c>
      <c r="B31" s="272" t="s">
        <v>253</v>
      </c>
      <c r="C31" s="42">
        <v>1996</v>
      </c>
      <c r="D31" s="276" t="s">
        <v>471</v>
      </c>
      <c r="E31" s="42" t="s">
        <v>472</v>
      </c>
      <c r="F31" s="42">
        <v>250505</v>
      </c>
      <c r="G31" s="8" t="s">
        <v>15</v>
      </c>
      <c r="H31" s="55">
        <v>582</v>
      </c>
      <c r="K31" s="55"/>
    </row>
    <row r="32" spans="1:11" s="117" customFormat="1" x14ac:dyDescent="0.35">
      <c r="A32" s="77" t="s">
        <v>756</v>
      </c>
      <c r="B32" s="306" t="s">
        <v>368</v>
      </c>
      <c r="C32" s="307">
        <v>1989</v>
      </c>
      <c r="D32" s="77" t="s">
        <v>349</v>
      </c>
      <c r="E32" s="77" t="s">
        <v>472</v>
      </c>
      <c r="F32" s="77">
        <v>250519</v>
      </c>
      <c r="G32" s="8" t="s">
        <v>15</v>
      </c>
      <c r="H32" s="55">
        <v>551</v>
      </c>
      <c r="I32" s="117" t="s">
        <v>0</v>
      </c>
    </row>
    <row r="33" spans="1:11" s="117" customFormat="1" x14ac:dyDescent="0.35">
      <c r="A33" s="77" t="s">
        <v>757</v>
      </c>
      <c r="B33" s="272" t="s">
        <v>253</v>
      </c>
      <c r="C33" s="307">
        <v>1996</v>
      </c>
      <c r="D33" s="77" t="s">
        <v>349</v>
      </c>
      <c r="E33" s="77" t="s">
        <v>472</v>
      </c>
      <c r="F33" s="77">
        <v>250519</v>
      </c>
      <c r="G33" s="8" t="s">
        <v>15</v>
      </c>
      <c r="H33" s="55">
        <v>545</v>
      </c>
      <c r="I33" s="117" t="s">
        <v>0</v>
      </c>
    </row>
    <row r="34" spans="1:11" s="117" customFormat="1" x14ac:dyDescent="0.35">
      <c r="A34" s="39">
        <v>2.57</v>
      </c>
      <c r="B34" s="41" t="s">
        <v>128</v>
      </c>
      <c r="C34" s="39">
        <v>2003</v>
      </c>
      <c r="D34" s="41" t="s">
        <v>36</v>
      </c>
      <c r="E34" s="5" t="s">
        <v>219</v>
      </c>
      <c r="F34" s="6">
        <v>250113</v>
      </c>
      <c r="G34" s="8" t="s">
        <v>15</v>
      </c>
      <c r="H34" s="55">
        <v>419</v>
      </c>
    </row>
    <row r="35" spans="1:11" s="117" customFormat="1" x14ac:dyDescent="0.35">
      <c r="A35" s="77">
        <v>4.9400000000000004</v>
      </c>
      <c r="B35" s="77" t="s">
        <v>768</v>
      </c>
      <c r="C35" s="77">
        <v>2002</v>
      </c>
      <c r="D35" s="77" t="s">
        <v>764</v>
      </c>
      <c r="E35" s="77" t="s">
        <v>472</v>
      </c>
      <c r="F35" s="77">
        <v>250519</v>
      </c>
      <c r="G35" s="11" t="s">
        <v>741</v>
      </c>
      <c r="H35" s="55">
        <v>357</v>
      </c>
      <c r="K35" s="55"/>
    </row>
    <row r="36" spans="1:11" s="117" customFormat="1" x14ac:dyDescent="0.35">
      <c r="A36" s="48"/>
      <c r="B36" s="19" t="s">
        <v>724</v>
      </c>
      <c r="C36" s="49" t="s">
        <v>146</v>
      </c>
      <c r="D36" s="50"/>
      <c r="E36" s="50"/>
      <c r="F36" s="57"/>
      <c r="G36" s="171"/>
      <c r="H36" s="112">
        <f>SUM(H28:H35)</f>
        <v>4576</v>
      </c>
    </row>
    <row r="38" spans="1:11" s="117" customFormat="1" x14ac:dyDescent="0.35">
      <c r="B38" s="19" t="s">
        <v>793</v>
      </c>
      <c r="C38" s="49" t="s">
        <v>146</v>
      </c>
      <c r="D38" s="50"/>
      <c r="E38" s="50"/>
      <c r="F38" s="57"/>
      <c r="G38" s="171"/>
      <c r="H38" s="112">
        <f>H24+H36</f>
        <v>11594</v>
      </c>
    </row>
    <row r="39" spans="1:11" s="117" customFormat="1" x14ac:dyDescent="0.35">
      <c r="B39" s="24" t="s">
        <v>223</v>
      </c>
      <c r="C39" s="160"/>
      <c r="D39" s="83"/>
      <c r="E39" s="83"/>
      <c r="F39" s="118"/>
      <c r="G39" s="178"/>
      <c r="H39" s="113"/>
    </row>
    <row r="40" spans="1:11" s="75" customFormat="1" x14ac:dyDescent="0.35">
      <c r="A40" s="48"/>
      <c r="B40" s="1" t="s">
        <v>784</v>
      </c>
      <c r="C40" s="85"/>
      <c r="D40" s="83"/>
      <c r="E40" s="83"/>
      <c r="F40" s="118"/>
      <c r="G40" s="178"/>
      <c r="H40" s="113"/>
    </row>
    <row r="41" spans="1:11" s="75" customFormat="1" x14ac:dyDescent="0.35">
      <c r="A41" s="21"/>
      <c r="B41" s="21"/>
      <c r="C41" s="160"/>
      <c r="D41" s="19"/>
      <c r="E41" s="19"/>
      <c r="F41" s="52"/>
      <c r="G41" s="130"/>
      <c r="H41" s="111"/>
    </row>
    <row r="42" spans="1:11" s="75" customFormat="1" x14ac:dyDescent="0.35">
      <c r="A42" s="48"/>
      <c r="B42" s="19"/>
      <c r="C42" s="19"/>
      <c r="D42" s="50"/>
      <c r="E42" s="50"/>
      <c r="F42" s="57"/>
      <c r="G42" s="171"/>
      <c r="H42" s="112"/>
    </row>
    <row r="43" spans="1:11" s="82" customFormat="1" x14ac:dyDescent="0.35">
      <c r="A43" s="48" t="s">
        <v>104</v>
      </c>
      <c r="B43" s="48"/>
      <c r="C43" s="49"/>
      <c r="D43" s="19"/>
      <c r="E43" s="19"/>
      <c r="F43" s="52"/>
      <c r="G43" s="130"/>
      <c r="H43" s="111"/>
    </row>
    <row r="44" spans="1:11" ht="15" customHeight="1" x14ac:dyDescent="0.35">
      <c r="A44" s="146" t="s">
        <v>107</v>
      </c>
    </row>
    <row r="45" spans="1:11" ht="15" customHeight="1" x14ac:dyDescent="0.35">
      <c r="A45" s="146" t="s">
        <v>108</v>
      </c>
    </row>
    <row r="46" spans="1:11" ht="15" customHeight="1" x14ac:dyDescent="0.35">
      <c r="A46" s="148" t="s">
        <v>105</v>
      </c>
    </row>
    <row r="47" spans="1:11" ht="15" customHeight="1" x14ac:dyDescent="0.35">
      <c r="A47" s="146" t="s">
        <v>106</v>
      </c>
    </row>
    <row r="48" spans="1:11" s="82" customFormat="1" ht="15.65" customHeight="1" x14ac:dyDescent="0.35">
      <c r="A48" s="48" t="s">
        <v>3</v>
      </c>
      <c r="B48" s="19" t="s">
        <v>143</v>
      </c>
      <c r="C48" s="49"/>
      <c r="D48" s="329"/>
      <c r="E48" s="329"/>
      <c r="F48" s="158"/>
      <c r="G48" s="176"/>
      <c r="H48" s="159"/>
    </row>
    <row r="49" spans="1:9" s="82" customFormat="1" x14ac:dyDescent="0.35">
      <c r="A49" s="19" t="s">
        <v>47</v>
      </c>
      <c r="B49" s="24" t="s">
        <v>34</v>
      </c>
      <c r="C49" s="60"/>
      <c r="D49" s="19"/>
      <c r="E49" s="24"/>
      <c r="F49" s="53"/>
      <c r="G49" s="139"/>
      <c r="H49" s="110"/>
    </row>
    <row r="50" spans="1:9" s="82" customFormat="1" x14ac:dyDescent="0.35">
      <c r="A50" s="19" t="s">
        <v>220</v>
      </c>
      <c r="B50" s="104" t="s">
        <v>15</v>
      </c>
      <c r="C50" s="60"/>
      <c r="D50" s="24"/>
      <c r="E50" s="24"/>
      <c r="F50" s="53"/>
      <c r="G50" s="139"/>
      <c r="H50" s="111"/>
    </row>
    <row r="51" spans="1:9" s="75" customFormat="1" x14ac:dyDescent="0.35">
      <c r="A51" s="21"/>
      <c r="B51" s="17"/>
      <c r="C51" s="61"/>
      <c r="D51" s="17"/>
      <c r="E51" s="16"/>
      <c r="F51" s="35"/>
      <c r="G51" s="177"/>
      <c r="H51" s="152"/>
      <c r="I51" s="117"/>
    </row>
    <row r="52" spans="1:9" s="75" customFormat="1" x14ac:dyDescent="0.35">
      <c r="A52" s="48" t="s">
        <v>101</v>
      </c>
      <c r="B52" s="21"/>
      <c r="C52" s="85"/>
      <c r="D52" s="83"/>
      <c r="E52" s="83"/>
      <c r="F52" s="118"/>
      <c r="G52" s="178"/>
      <c r="H52" s="113"/>
    </row>
    <row r="53" spans="1:9" s="75" customFormat="1" x14ac:dyDescent="0.35">
      <c r="A53" s="48" t="s">
        <v>48</v>
      </c>
      <c r="B53" s="19" t="s">
        <v>10</v>
      </c>
      <c r="C53" s="49" t="s">
        <v>18</v>
      </c>
      <c r="D53" s="19" t="s">
        <v>9</v>
      </c>
      <c r="E53" s="19" t="s">
        <v>12</v>
      </c>
      <c r="F53" s="52" t="s">
        <v>13</v>
      </c>
      <c r="G53" s="130" t="s">
        <v>22</v>
      </c>
      <c r="H53" s="111" t="s">
        <v>23</v>
      </c>
    </row>
    <row r="54" spans="1:9" s="117" customFormat="1" x14ac:dyDescent="0.35">
      <c r="A54" s="6" t="s">
        <v>15</v>
      </c>
      <c r="B54" s="8" t="s">
        <v>15</v>
      </c>
      <c r="C54" s="7" t="s">
        <v>15</v>
      </c>
      <c r="D54" s="10" t="s">
        <v>15</v>
      </c>
      <c r="E54" s="11" t="s">
        <v>15</v>
      </c>
      <c r="F54" s="6" t="s">
        <v>15</v>
      </c>
      <c r="G54" s="8" t="s">
        <v>15</v>
      </c>
      <c r="H54" s="55">
        <v>0</v>
      </c>
    </row>
    <row r="55" spans="1:9" s="117" customFormat="1" x14ac:dyDescent="0.35">
      <c r="A55" s="6" t="s">
        <v>15</v>
      </c>
      <c r="B55" s="8" t="s">
        <v>15</v>
      </c>
      <c r="C55" s="7" t="s">
        <v>15</v>
      </c>
      <c r="D55" s="10" t="s">
        <v>15</v>
      </c>
      <c r="E55" s="11" t="s">
        <v>15</v>
      </c>
      <c r="F55" s="6" t="s">
        <v>15</v>
      </c>
      <c r="G55" s="8" t="s">
        <v>15</v>
      </c>
      <c r="H55" s="55">
        <v>0</v>
      </c>
    </row>
    <row r="56" spans="1:9" s="117" customFormat="1" x14ac:dyDescent="0.35">
      <c r="A56" s="6" t="s">
        <v>15</v>
      </c>
      <c r="B56" s="8" t="s">
        <v>15</v>
      </c>
      <c r="C56" s="7" t="s">
        <v>15</v>
      </c>
      <c r="D56" s="10" t="s">
        <v>15</v>
      </c>
      <c r="E56" s="11" t="s">
        <v>15</v>
      </c>
      <c r="F56" s="6" t="s">
        <v>15</v>
      </c>
      <c r="G56" s="8" t="s">
        <v>15</v>
      </c>
      <c r="H56" s="55">
        <v>0</v>
      </c>
    </row>
    <row r="57" spans="1:9" s="117" customFormat="1" x14ac:dyDescent="0.35">
      <c r="A57" s="6" t="s">
        <v>15</v>
      </c>
      <c r="B57" s="8" t="s">
        <v>15</v>
      </c>
      <c r="C57" s="7" t="s">
        <v>15</v>
      </c>
      <c r="D57" s="10" t="s">
        <v>15</v>
      </c>
      <c r="E57" s="11" t="s">
        <v>15</v>
      </c>
      <c r="F57" s="6" t="s">
        <v>15</v>
      </c>
      <c r="G57" s="8" t="s">
        <v>15</v>
      </c>
      <c r="H57" s="55">
        <v>0</v>
      </c>
    </row>
    <row r="58" spans="1:9" s="117" customFormat="1" ht="16" customHeight="1" x14ac:dyDescent="0.35">
      <c r="A58" s="6" t="s">
        <v>15</v>
      </c>
      <c r="B58" s="8" t="s">
        <v>15</v>
      </c>
      <c r="C58" s="7" t="s">
        <v>15</v>
      </c>
      <c r="D58" s="10" t="s">
        <v>15</v>
      </c>
      <c r="E58" s="11" t="s">
        <v>15</v>
      </c>
      <c r="F58" s="6" t="s">
        <v>15</v>
      </c>
      <c r="G58" s="8" t="s">
        <v>15</v>
      </c>
      <c r="H58" s="55">
        <v>0</v>
      </c>
    </row>
    <row r="59" spans="1:9" s="117" customFormat="1" x14ac:dyDescent="0.35">
      <c r="A59" s="6" t="s">
        <v>15</v>
      </c>
      <c r="B59" s="8" t="s">
        <v>15</v>
      </c>
      <c r="C59" s="7" t="s">
        <v>15</v>
      </c>
      <c r="D59" s="10" t="s">
        <v>15</v>
      </c>
      <c r="E59" s="11" t="s">
        <v>15</v>
      </c>
      <c r="F59" s="6" t="s">
        <v>15</v>
      </c>
      <c r="G59" s="8" t="s">
        <v>15</v>
      </c>
      <c r="H59" s="55">
        <v>0</v>
      </c>
    </row>
    <row r="60" spans="1:9" s="117" customFormat="1" x14ac:dyDescent="0.35">
      <c r="A60" s="6" t="s">
        <v>15</v>
      </c>
      <c r="B60" s="8" t="s">
        <v>15</v>
      </c>
      <c r="C60" s="7" t="s">
        <v>15</v>
      </c>
      <c r="D60" s="10" t="s">
        <v>15</v>
      </c>
      <c r="E60" s="11" t="s">
        <v>15</v>
      </c>
      <c r="F60" s="6" t="s">
        <v>15</v>
      </c>
      <c r="G60" s="8" t="s">
        <v>15</v>
      </c>
      <c r="H60" s="55">
        <v>0</v>
      </c>
    </row>
    <row r="61" spans="1:9" s="117" customFormat="1" ht="16" customHeight="1" x14ac:dyDescent="0.35">
      <c r="A61" s="6" t="s">
        <v>15</v>
      </c>
      <c r="B61" s="8" t="s">
        <v>15</v>
      </c>
      <c r="C61" s="7" t="s">
        <v>15</v>
      </c>
      <c r="D61" s="10" t="s">
        <v>15</v>
      </c>
      <c r="E61" s="11" t="s">
        <v>15</v>
      </c>
      <c r="F61" s="6" t="s">
        <v>15</v>
      </c>
      <c r="G61" s="8" t="s">
        <v>15</v>
      </c>
      <c r="H61" s="55">
        <v>0</v>
      </c>
    </row>
    <row r="62" spans="1:9" s="117" customFormat="1" x14ac:dyDescent="0.35">
      <c r="A62" s="6" t="s">
        <v>15</v>
      </c>
      <c r="B62" s="8" t="s">
        <v>15</v>
      </c>
      <c r="C62" s="7" t="s">
        <v>15</v>
      </c>
      <c r="D62" s="10" t="s">
        <v>15</v>
      </c>
      <c r="E62" s="11" t="s">
        <v>15</v>
      </c>
      <c r="F62" s="6" t="s">
        <v>15</v>
      </c>
      <c r="G62" s="8" t="s">
        <v>15</v>
      </c>
      <c r="H62" s="55">
        <v>0</v>
      </c>
    </row>
    <row r="63" spans="1:9" s="117" customFormat="1" x14ac:dyDescent="0.35">
      <c r="A63" s="6" t="s">
        <v>15</v>
      </c>
      <c r="B63" s="8" t="s">
        <v>15</v>
      </c>
      <c r="C63" s="7" t="s">
        <v>15</v>
      </c>
      <c r="D63" s="10" t="s">
        <v>15</v>
      </c>
      <c r="E63" s="11" t="s">
        <v>15</v>
      </c>
      <c r="F63" s="6" t="s">
        <v>15</v>
      </c>
      <c r="G63" s="8" t="s">
        <v>15</v>
      </c>
      <c r="H63" s="55">
        <v>0</v>
      </c>
    </row>
    <row r="64" spans="1:9" s="117" customFormat="1" ht="16" customHeight="1" x14ac:dyDescent="0.35">
      <c r="A64" s="6" t="s">
        <v>15</v>
      </c>
      <c r="B64" s="8" t="s">
        <v>15</v>
      </c>
      <c r="C64" s="7" t="s">
        <v>15</v>
      </c>
      <c r="D64" s="10" t="s">
        <v>15</v>
      </c>
      <c r="E64" s="11" t="s">
        <v>15</v>
      </c>
      <c r="F64" s="6" t="s">
        <v>15</v>
      </c>
      <c r="G64" s="8" t="s">
        <v>15</v>
      </c>
      <c r="H64" s="55">
        <v>0</v>
      </c>
    </row>
    <row r="65" spans="1:8" s="117" customFormat="1" x14ac:dyDescent="0.35">
      <c r="A65" s="6" t="s">
        <v>15</v>
      </c>
      <c r="B65" s="8" t="s">
        <v>15</v>
      </c>
      <c r="C65" s="7" t="s">
        <v>15</v>
      </c>
      <c r="D65" s="10" t="s">
        <v>15</v>
      </c>
      <c r="E65" s="11" t="s">
        <v>15</v>
      </c>
      <c r="F65" s="6" t="s">
        <v>15</v>
      </c>
      <c r="G65" s="8" t="s">
        <v>15</v>
      </c>
      <c r="H65" s="55">
        <v>0</v>
      </c>
    </row>
    <row r="66" spans="1:8" s="75" customFormat="1" x14ac:dyDescent="0.35">
      <c r="A66" s="48"/>
      <c r="B66" s="19" t="s">
        <v>224</v>
      </c>
      <c r="C66" s="49" t="s">
        <v>146</v>
      </c>
      <c r="D66" s="50"/>
      <c r="E66" s="50"/>
      <c r="F66" s="57"/>
      <c r="G66" s="171"/>
      <c r="H66" s="112">
        <f>SUM(H54:H65)</f>
        <v>0</v>
      </c>
    </row>
    <row r="67" spans="1:8" s="75" customFormat="1" x14ac:dyDescent="0.35">
      <c r="A67" s="83"/>
      <c r="B67" s="21"/>
      <c r="C67" s="85"/>
      <c r="D67" s="83"/>
      <c r="E67" s="83"/>
      <c r="F67" s="118"/>
      <c r="G67" s="178"/>
      <c r="H67" s="113"/>
    </row>
    <row r="68" spans="1:8" s="75" customFormat="1" x14ac:dyDescent="0.35">
      <c r="A68" s="48" t="s">
        <v>102</v>
      </c>
      <c r="B68" s="21"/>
      <c r="C68" s="85"/>
      <c r="D68" s="83"/>
      <c r="E68" s="83"/>
      <c r="F68" s="118"/>
      <c r="G68" s="178"/>
      <c r="H68" s="113"/>
    </row>
    <row r="69" spans="1:8" s="75" customFormat="1" x14ac:dyDescent="0.35">
      <c r="A69" s="48" t="s">
        <v>48</v>
      </c>
      <c r="B69" s="19" t="s">
        <v>10</v>
      </c>
      <c r="C69" s="49" t="s">
        <v>18</v>
      </c>
      <c r="D69" s="19" t="s">
        <v>9</v>
      </c>
      <c r="E69" s="19" t="s">
        <v>12</v>
      </c>
      <c r="F69" s="52" t="s">
        <v>13</v>
      </c>
      <c r="G69" s="130" t="s">
        <v>22</v>
      </c>
      <c r="H69" s="111" t="s">
        <v>23</v>
      </c>
    </row>
    <row r="70" spans="1:8" s="117" customFormat="1" x14ac:dyDescent="0.35">
      <c r="A70" s="6" t="s">
        <v>15</v>
      </c>
      <c r="B70" s="8" t="s">
        <v>15</v>
      </c>
      <c r="C70" s="7" t="s">
        <v>15</v>
      </c>
      <c r="D70" s="10" t="s">
        <v>15</v>
      </c>
      <c r="E70" s="11" t="s">
        <v>15</v>
      </c>
      <c r="F70" s="6" t="s">
        <v>15</v>
      </c>
      <c r="G70" s="8" t="s">
        <v>15</v>
      </c>
      <c r="H70" s="55">
        <v>0</v>
      </c>
    </row>
    <row r="71" spans="1:8" s="117" customFormat="1" ht="16" customHeight="1" x14ac:dyDescent="0.35">
      <c r="A71" s="6" t="s">
        <v>15</v>
      </c>
      <c r="B71" s="8" t="s">
        <v>15</v>
      </c>
      <c r="C71" s="7" t="s">
        <v>15</v>
      </c>
      <c r="D71" s="10" t="s">
        <v>15</v>
      </c>
      <c r="E71" s="11" t="s">
        <v>15</v>
      </c>
      <c r="F71" s="6" t="s">
        <v>15</v>
      </c>
      <c r="G71" s="8" t="s">
        <v>15</v>
      </c>
      <c r="H71" s="55">
        <v>0</v>
      </c>
    </row>
    <row r="72" spans="1:8" s="117" customFormat="1" x14ac:dyDescent="0.35">
      <c r="A72" s="6" t="s">
        <v>15</v>
      </c>
      <c r="B72" s="8" t="s">
        <v>15</v>
      </c>
      <c r="C72" s="7" t="s">
        <v>15</v>
      </c>
      <c r="D72" s="10" t="s">
        <v>15</v>
      </c>
      <c r="E72" s="11" t="s">
        <v>15</v>
      </c>
      <c r="F72" s="6" t="s">
        <v>15</v>
      </c>
      <c r="G72" s="8" t="s">
        <v>15</v>
      </c>
      <c r="H72" s="55">
        <v>0</v>
      </c>
    </row>
    <row r="73" spans="1:8" s="117" customFormat="1" x14ac:dyDescent="0.35">
      <c r="A73" s="6" t="s">
        <v>15</v>
      </c>
      <c r="B73" s="8" t="s">
        <v>15</v>
      </c>
      <c r="C73" s="7" t="s">
        <v>15</v>
      </c>
      <c r="D73" s="10" t="s">
        <v>15</v>
      </c>
      <c r="E73" s="11" t="s">
        <v>15</v>
      </c>
      <c r="F73" s="6" t="s">
        <v>15</v>
      </c>
      <c r="G73" s="8" t="s">
        <v>15</v>
      </c>
      <c r="H73" s="55">
        <v>0</v>
      </c>
    </row>
    <row r="74" spans="1:8" s="117" customFormat="1" ht="16" customHeight="1" x14ac:dyDescent="0.35">
      <c r="A74" s="6" t="s">
        <v>15</v>
      </c>
      <c r="B74" s="8" t="s">
        <v>15</v>
      </c>
      <c r="C74" s="7" t="s">
        <v>15</v>
      </c>
      <c r="D74" s="10" t="s">
        <v>15</v>
      </c>
      <c r="E74" s="11" t="s">
        <v>15</v>
      </c>
      <c r="F74" s="6" t="s">
        <v>15</v>
      </c>
      <c r="G74" s="8" t="s">
        <v>15</v>
      </c>
      <c r="H74" s="55">
        <v>0</v>
      </c>
    </row>
    <row r="75" spans="1:8" s="117" customFormat="1" x14ac:dyDescent="0.35">
      <c r="A75" s="6" t="s">
        <v>15</v>
      </c>
      <c r="B75" s="8" t="s">
        <v>15</v>
      </c>
      <c r="C75" s="7" t="s">
        <v>15</v>
      </c>
      <c r="D75" s="10" t="s">
        <v>15</v>
      </c>
      <c r="E75" s="11" t="s">
        <v>15</v>
      </c>
      <c r="F75" s="6" t="s">
        <v>15</v>
      </c>
      <c r="G75" s="8" t="s">
        <v>15</v>
      </c>
      <c r="H75" s="55">
        <v>0</v>
      </c>
    </row>
    <row r="76" spans="1:8" s="117" customFormat="1" x14ac:dyDescent="0.35">
      <c r="A76" s="6" t="s">
        <v>15</v>
      </c>
      <c r="B76" s="8" t="s">
        <v>15</v>
      </c>
      <c r="C76" s="7" t="s">
        <v>15</v>
      </c>
      <c r="D76" s="10" t="s">
        <v>15</v>
      </c>
      <c r="E76" s="11" t="s">
        <v>15</v>
      </c>
      <c r="F76" s="6" t="s">
        <v>15</v>
      </c>
      <c r="G76" s="8" t="s">
        <v>15</v>
      </c>
      <c r="H76" s="55">
        <v>0</v>
      </c>
    </row>
    <row r="77" spans="1:8" s="117" customFormat="1" ht="16" customHeight="1" x14ac:dyDescent="0.35">
      <c r="A77" s="6" t="s">
        <v>15</v>
      </c>
      <c r="B77" s="8" t="s">
        <v>15</v>
      </c>
      <c r="C77" s="7" t="s">
        <v>15</v>
      </c>
      <c r="D77" s="10" t="s">
        <v>15</v>
      </c>
      <c r="E77" s="11" t="s">
        <v>15</v>
      </c>
      <c r="F77" s="6" t="s">
        <v>15</v>
      </c>
      <c r="G77" s="8" t="s">
        <v>15</v>
      </c>
      <c r="H77" s="55">
        <v>0</v>
      </c>
    </row>
    <row r="78" spans="1:8" s="75" customFormat="1" x14ac:dyDescent="0.35">
      <c r="A78" s="48"/>
      <c r="B78" s="19" t="s">
        <v>221</v>
      </c>
      <c r="C78" s="19" t="s">
        <v>146</v>
      </c>
      <c r="D78" s="50"/>
      <c r="E78" s="50"/>
      <c r="F78" s="57"/>
      <c r="G78" s="171"/>
      <c r="H78" s="112">
        <f>SUM(H70:H77)</f>
        <v>0</v>
      </c>
    </row>
    <row r="79" spans="1:8" s="117" customFormat="1" x14ac:dyDescent="0.35">
      <c r="A79" s="120"/>
      <c r="B79" s="8"/>
      <c r="C79" s="42"/>
      <c r="D79" s="120"/>
      <c r="E79" s="5"/>
      <c r="F79" s="6"/>
      <c r="G79" s="8"/>
      <c r="H79" s="55"/>
    </row>
    <row r="80" spans="1:8" s="75" customFormat="1" x14ac:dyDescent="0.35">
      <c r="A80" s="48"/>
      <c r="B80" s="19" t="s">
        <v>222</v>
      </c>
      <c r="C80" s="19" t="s">
        <v>146</v>
      </c>
      <c r="D80" s="50"/>
      <c r="E80" s="50"/>
      <c r="F80" s="57"/>
      <c r="G80" s="171"/>
      <c r="H80" s="112">
        <f>H66+H78</f>
        <v>0</v>
      </c>
    </row>
    <row r="81" spans="1:8" s="75" customFormat="1" x14ac:dyDescent="0.35">
      <c r="A81" s="48"/>
      <c r="B81" s="24" t="s">
        <v>223</v>
      </c>
      <c r="C81" s="160"/>
      <c r="D81" s="83"/>
      <c r="E81" s="83"/>
      <c r="F81" s="118"/>
      <c r="G81" s="178"/>
      <c r="H81" s="113"/>
    </row>
    <row r="82" spans="1:8" s="75" customFormat="1" x14ac:dyDescent="0.35">
      <c r="A82" s="48"/>
      <c r="B82" s="24"/>
      <c r="C82" s="160"/>
      <c r="D82" s="83"/>
      <c r="E82" s="83"/>
      <c r="F82" s="118"/>
      <c r="G82" s="178"/>
      <c r="H82" s="113"/>
    </row>
    <row r="83" spans="1:8" s="75" customFormat="1" x14ac:dyDescent="0.35">
      <c r="A83" s="48"/>
      <c r="B83" s="24"/>
      <c r="C83" s="160"/>
      <c r="D83" s="83"/>
      <c r="E83" s="83"/>
      <c r="F83" s="118"/>
      <c r="G83" s="178"/>
      <c r="H83" s="113"/>
    </row>
  </sheetData>
  <sortState xmlns:xlrd2="http://schemas.microsoft.com/office/spreadsheetml/2017/richdata2" ref="A12:K21">
    <sortCondition descending="1" ref="H12:H21"/>
  </sortState>
  <mergeCells count="2">
    <mergeCell ref="D48:E48"/>
    <mergeCell ref="D6:E6"/>
  </mergeCells>
  <phoneticPr fontId="31" type="noConversion"/>
  <pageMargins left="0.43307086614173229" right="0.23622047244094491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7EA-DF77-4DD3-AE5D-B62ED0A6B443}">
  <dimension ref="A1:H40"/>
  <sheetViews>
    <sheetView zoomScaleNormal="100" workbookViewId="0">
      <selection activeCell="A12" sqref="A12:XFD12"/>
    </sheetView>
  </sheetViews>
  <sheetFormatPr baseColWidth="10" defaultColWidth="11.453125" defaultRowHeight="15.5" x14ac:dyDescent="0.35"/>
  <cols>
    <col min="1" max="1" width="12.1796875" style="1" customWidth="1"/>
    <col min="2" max="2" width="26.08984375" style="76" customWidth="1"/>
    <col min="3" max="3" width="7" style="1" customWidth="1"/>
    <col min="4" max="4" width="10.08984375" style="76" customWidth="1"/>
    <col min="5" max="5" width="16.08984375" style="147" customWidth="1"/>
    <col min="6" max="6" width="7.90625" style="2" customWidth="1"/>
    <col min="7" max="7" width="5" style="76" customWidth="1"/>
    <col min="8" max="8" width="10.08984375" style="47" customWidth="1"/>
    <col min="9" max="16384" width="11.453125" style="63"/>
  </cols>
  <sheetData>
    <row r="1" spans="1:8" s="82" customFormat="1" x14ac:dyDescent="0.35">
      <c r="A1" s="48" t="s">
        <v>103</v>
      </c>
      <c r="B1" s="48"/>
      <c r="C1" s="19"/>
      <c r="D1" s="19"/>
      <c r="E1" s="19"/>
      <c r="F1" s="49"/>
      <c r="G1" s="144"/>
      <c r="H1" s="145"/>
    </row>
    <row r="2" spans="1:8" ht="15" customHeight="1" x14ac:dyDescent="0.35">
      <c r="A2" s="146" t="s">
        <v>110</v>
      </c>
    </row>
    <row r="3" spans="1:8" ht="15" customHeight="1" x14ac:dyDescent="0.35">
      <c r="A3" s="146" t="s">
        <v>111</v>
      </c>
    </row>
    <row r="4" spans="1:8" ht="15" customHeight="1" x14ac:dyDescent="0.35">
      <c r="A4" s="148" t="s">
        <v>105</v>
      </c>
    </row>
    <row r="5" spans="1:8" ht="15" customHeight="1" x14ac:dyDescent="0.35">
      <c r="A5" s="146" t="s">
        <v>106</v>
      </c>
    </row>
    <row r="6" spans="1:8" s="82" customFormat="1" ht="15.65" customHeight="1" x14ac:dyDescent="0.35">
      <c r="A6" s="48" t="s">
        <v>3</v>
      </c>
      <c r="B6" s="122" t="s">
        <v>144</v>
      </c>
      <c r="C6" s="19"/>
      <c r="D6" s="329"/>
      <c r="E6" s="329"/>
      <c r="F6" s="149"/>
      <c r="G6" s="150"/>
      <c r="H6" s="149"/>
    </row>
    <row r="7" spans="1:8" s="82" customFormat="1" x14ac:dyDescent="0.35">
      <c r="A7" s="19" t="s">
        <v>47</v>
      </c>
      <c r="B7" s="24" t="s">
        <v>34</v>
      </c>
      <c r="C7" s="19"/>
      <c r="D7" s="24"/>
      <c r="E7" s="24"/>
      <c r="F7" s="60"/>
      <c r="G7" s="13"/>
      <c r="H7" s="60"/>
    </row>
    <row r="8" spans="1:8" s="82" customFormat="1" x14ac:dyDescent="0.35">
      <c r="A8" s="19" t="s">
        <v>220</v>
      </c>
      <c r="B8" s="104" t="s">
        <v>781</v>
      </c>
      <c r="C8" s="24"/>
      <c r="D8" s="24"/>
      <c r="E8" s="24"/>
      <c r="F8" s="24"/>
      <c r="G8" s="86"/>
      <c r="H8" s="145"/>
    </row>
    <row r="9" spans="1:8" s="75" customFormat="1" x14ac:dyDescent="0.35">
      <c r="A9" s="21"/>
      <c r="B9" s="17"/>
      <c r="C9" s="17"/>
      <c r="D9" s="17"/>
      <c r="E9" s="16"/>
      <c r="F9" s="61"/>
      <c r="G9" s="151"/>
      <c r="H9" s="80"/>
    </row>
    <row r="10" spans="1:8" s="75" customFormat="1" x14ac:dyDescent="0.35">
      <c r="A10" s="48" t="s">
        <v>101</v>
      </c>
      <c r="B10" s="21"/>
      <c r="C10" s="84"/>
      <c r="D10" s="83"/>
      <c r="E10" s="83"/>
      <c r="F10" s="84"/>
      <c r="G10" s="87"/>
      <c r="H10" s="85"/>
    </row>
    <row r="11" spans="1:8" s="75" customFormat="1" x14ac:dyDescent="0.35">
      <c r="A11" s="48" t="s">
        <v>48</v>
      </c>
      <c r="B11" s="19" t="s">
        <v>10</v>
      </c>
      <c r="C11" s="19" t="s">
        <v>18</v>
      </c>
      <c r="D11" s="19" t="s">
        <v>9</v>
      </c>
      <c r="E11" s="19" t="s">
        <v>12</v>
      </c>
      <c r="F11" s="49" t="s">
        <v>13</v>
      </c>
      <c r="G11" s="144" t="s">
        <v>22</v>
      </c>
      <c r="H11" s="145" t="s">
        <v>23</v>
      </c>
    </row>
    <row r="12" spans="1:8" s="75" customFormat="1" x14ac:dyDescent="0.35">
      <c r="A12" s="77" t="s">
        <v>782</v>
      </c>
      <c r="B12" s="77" t="s">
        <v>752</v>
      </c>
      <c r="C12" s="77">
        <v>2010</v>
      </c>
      <c r="D12" s="77" t="s">
        <v>736</v>
      </c>
      <c r="E12" s="77" t="s">
        <v>733</v>
      </c>
      <c r="F12" s="77">
        <v>250530</v>
      </c>
      <c r="G12" s="101"/>
      <c r="H12" s="80">
        <v>373</v>
      </c>
    </row>
    <row r="13" spans="1:8" s="75" customFormat="1" x14ac:dyDescent="0.35">
      <c r="A13" s="42" t="s">
        <v>568</v>
      </c>
      <c r="B13" s="277" t="s">
        <v>569</v>
      </c>
      <c r="C13" s="42">
        <v>1997</v>
      </c>
      <c r="D13" s="276" t="s">
        <v>471</v>
      </c>
      <c r="E13" s="42" t="s">
        <v>472</v>
      </c>
      <c r="F13" s="42">
        <v>250505</v>
      </c>
      <c r="G13" s="101"/>
      <c r="H13" s="80">
        <v>291</v>
      </c>
    </row>
    <row r="14" spans="1:8" s="75" customFormat="1" x14ac:dyDescent="0.35">
      <c r="A14" s="6">
        <v>1.99</v>
      </c>
      <c r="B14" s="217" t="s">
        <v>141</v>
      </c>
      <c r="C14" s="6">
        <v>2006</v>
      </c>
      <c r="D14" s="5" t="s">
        <v>36</v>
      </c>
      <c r="E14" s="5" t="s">
        <v>219</v>
      </c>
      <c r="F14" s="6">
        <v>250113</v>
      </c>
      <c r="G14" s="101"/>
      <c r="H14" s="80">
        <v>236</v>
      </c>
    </row>
    <row r="15" spans="1:8" s="75" customFormat="1" x14ac:dyDescent="0.35">
      <c r="A15" s="194">
        <v>35.35</v>
      </c>
      <c r="B15" s="6" t="s">
        <v>209</v>
      </c>
      <c r="C15" s="77">
        <v>1963</v>
      </c>
      <c r="D15" s="5" t="s">
        <v>261</v>
      </c>
      <c r="E15" s="5" t="s">
        <v>258</v>
      </c>
      <c r="F15" s="6">
        <v>250215</v>
      </c>
      <c r="G15" s="101"/>
      <c r="H15" s="80">
        <v>189</v>
      </c>
    </row>
    <row r="16" spans="1:8" s="75" customFormat="1" x14ac:dyDescent="0.35">
      <c r="A16" s="153" t="s">
        <v>15</v>
      </c>
      <c r="B16" s="153" t="s">
        <v>15</v>
      </c>
      <c r="C16" s="154" t="s">
        <v>15</v>
      </c>
      <c r="D16" s="153" t="s">
        <v>15</v>
      </c>
      <c r="E16" s="153" t="s">
        <v>15</v>
      </c>
      <c r="F16" s="155" t="s">
        <v>15</v>
      </c>
      <c r="G16" s="101"/>
      <c r="H16" s="80">
        <v>0</v>
      </c>
    </row>
    <row r="17" spans="1:8" s="75" customFormat="1" x14ac:dyDescent="0.35">
      <c r="A17" s="153" t="s">
        <v>15</v>
      </c>
      <c r="B17" s="153" t="s">
        <v>15</v>
      </c>
      <c r="C17" s="154" t="s">
        <v>15</v>
      </c>
      <c r="D17" s="153" t="s">
        <v>15</v>
      </c>
      <c r="E17" s="153" t="s">
        <v>15</v>
      </c>
      <c r="F17" s="155" t="s">
        <v>15</v>
      </c>
      <c r="G17" s="101"/>
      <c r="H17" s="80">
        <v>0</v>
      </c>
    </row>
    <row r="18" spans="1:8" s="75" customFormat="1" x14ac:dyDescent="0.35">
      <c r="A18" s="153" t="s">
        <v>15</v>
      </c>
      <c r="B18" s="153" t="s">
        <v>15</v>
      </c>
      <c r="C18" s="154" t="s">
        <v>15</v>
      </c>
      <c r="D18" s="153" t="s">
        <v>15</v>
      </c>
      <c r="E18" s="153" t="s">
        <v>15</v>
      </c>
      <c r="F18" s="155" t="s">
        <v>15</v>
      </c>
      <c r="G18" s="101"/>
      <c r="H18" s="80">
        <v>0</v>
      </c>
    </row>
    <row r="19" spans="1:8" s="75" customFormat="1" x14ac:dyDescent="0.35">
      <c r="A19" s="153" t="s">
        <v>15</v>
      </c>
      <c r="B19" s="153" t="s">
        <v>15</v>
      </c>
      <c r="C19" s="154" t="s">
        <v>15</v>
      </c>
      <c r="D19" s="153" t="s">
        <v>15</v>
      </c>
      <c r="E19" s="153" t="s">
        <v>15</v>
      </c>
      <c r="F19" s="155" t="s">
        <v>15</v>
      </c>
      <c r="G19" s="101"/>
      <c r="H19" s="80">
        <v>0</v>
      </c>
    </row>
    <row r="20" spans="1:8" s="75" customFormat="1" x14ac:dyDescent="0.35">
      <c r="A20" s="153" t="s">
        <v>15</v>
      </c>
      <c r="B20" s="153" t="s">
        <v>15</v>
      </c>
      <c r="C20" s="154" t="s">
        <v>15</v>
      </c>
      <c r="D20" s="153" t="s">
        <v>15</v>
      </c>
      <c r="E20" s="153" t="s">
        <v>15</v>
      </c>
      <c r="F20" s="155" t="s">
        <v>15</v>
      </c>
      <c r="G20" s="101"/>
      <c r="H20" s="80">
        <v>0</v>
      </c>
    </row>
    <row r="21" spans="1:8" s="75" customFormat="1" x14ac:dyDescent="0.35">
      <c r="A21" s="153" t="s">
        <v>15</v>
      </c>
      <c r="B21" s="153" t="s">
        <v>15</v>
      </c>
      <c r="C21" s="154" t="s">
        <v>15</v>
      </c>
      <c r="D21" s="153" t="s">
        <v>15</v>
      </c>
      <c r="E21" s="153" t="s">
        <v>15</v>
      </c>
      <c r="F21" s="155" t="s">
        <v>15</v>
      </c>
      <c r="G21" s="101"/>
      <c r="H21" s="80">
        <v>0</v>
      </c>
    </row>
    <row r="22" spans="1:8" s="75" customFormat="1" x14ac:dyDescent="0.35">
      <c r="A22" s="153" t="s">
        <v>15</v>
      </c>
      <c r="B22" s="153" t="s">
        <v>15</v>
      </c>
      <c r="C22" s="154" t="s">
        <v>15</v>
      </c>
      <c r="D22" s="153" t="s">
        <v>15</v>
      </c>
      <c r="E22" s="153" t="s">
        <v>15</v>
      </c>
      <c r="F22" s="155" t="s">
        <v>15</v>
      </c>
      <c r="G22" s="101"/>
      <c r="H22" s="80">
        <v>0</v>
      </c>
    </row>
    <row r="23" spans="1:8" s="75" customFormat="1" x14ac:dyDescent="0.35">
      <c r="A23" s="153" t="s">
        <v>15</v>
      </c>
      <c r="B23" s="153" t="s">
        <v>15</v>
      </c>
      <c r="C23" s="154" t="s">
        <v>15</v>
      </c>
      <c r="D23" s="153" t="s">
        <v>15</v>
      </c>
      <c r="E23" s="153" t="s">
        <v>15</v>
      </c>
      <c r="F23" s="155" t="s">
        <v>15</v>
      </c>
      <c r="G23" s="101"/>
      <c r="H23" s="80">
        <v>0</v>
      </c>
    </row>
    <row r="24" spans="1:8" s="75" customFormat="1" x14ac:dyDescent="0.35">
      <c r="A24" s="48"/>
      <c r="B24" s="19" t="s">
        <v>725</v>
      </c>
      <c r="C24" s="19" t="s">
        <v>146</v>
      </c>
      <c r="D24" s="50"/>
      <c r="E24" s="50"/>
      <c r="F24" s="62"/>
      <c r="G24" s="102"/>
      <c r="H24" s="81">
        <f>SUM(H12:H23)</f>
        <v>1089</v>
      </c>
    </row>
    <row r="25" spans="1:8" s="75" customFormat="1" x14ac:dyDescent="0.35">
      <c r="A25" s="83"/>
      <c r="B25" s="21"/>
      <c r="C25" s="84"/>
      <c r="D25" s="83"/>
      <c r="E25" s="83"/>
      <c r="F25" s="85"/>
      <c r="G25" s="156"/>
      <c r="H25" s="85"/>
    </row>
    <row r="26" spans="1:8" s="75" customFormat="1" x14ac:dyDescent="0.35">
      <c r="A26" s="48" t="s">
        <v>102</v>
      </c>
      <c r="B26" s="21"/>
      <c r="C26" s="84"/>
      <c r="D26" s="83"/>
      <c r="E26" s="83"/>
      <c r="F26" s="84"/>
      <c r="G26" s="87"/>
      <c r="H26" s="85"/>
    </row>
    <row r="27" spans="1:8" s="75" customFormat="1" x14ac:dyDescent="0.35">
      <c r="A27" s="48" t="s">
        <v>48</v>
      </c>
      <c r="B27" s="19" t="s">
        <v>10</v>
      </c>
      <c r="C27" s="19" t="s">
        <v>18</v>
      </c>
      <c r="D27" s="19" t="s">
        <v>9</v>
      </c>
      <c r="E27" s="19" t="s">
        <v>12</v>
      </c>
      <c r="F27" s="49" t="s">
        <v>13</v>
      </c>
      <c r="G27" s="144" t="s">
        <v>22</v>
      </c>
      <c r="H27" s="145" t="s">
        <v>23</v>
      </c>
    </row>
    <row r="28" spans="1:8" s="75" customFormat="1" x14ac:dyDescent="0.35">
      <c r="A28" s="42" t="s">
        <v>584</v>
      </c>
      <c r="B28" s="42" t="s">
        <v>171</v>
      </c>
      <c r="C28" s="42">
        <v>2013</v>
      </c>
      <c r="D28" s="276" t="s">
        <v>471</v>
      </c>
      <c r="E28" s="42" t="s">
        <v>472</v>
      </c>
      <c r="F28" s="42">
        <v>250505</v>
      </c>
      <c r="G28" s="101"/>
      <c r="H28" s="80">
        <v>267</v>
      </c>
    </row>
    <row r="29" spans="1:8" s="75" customFormat="1" x14ac:dyDescent="0.35">
      <c r="A29" s="194">
        <v>35.35</v>
      </c>
      <c r="B29" s="6" t="s">
        <v>209</v>
      </c>
      <c r="C29" s="77">
        <v>1963</v>
      </c>
      <c r="D29" s="5" t="s">
        <v>261</v>
      </c>
      <c r="E29" s="5" t="s">
        <v>258</v>
      </c>
      <c r="F29" s="6">
        <v>250215</v>
      </c>
      <c r="G29" s="101"/>
      <c r="H29" s="80">
        <v>189</v>
      </c>
    </row>
    <row r="30" spans="1:8" s="75" customFormat="1" x14ac:dyDescent="0.35">
      <c r="A30" s="77">
        <v>35.36</v>
      </c>
      <c r="B30" s="71" t="s">
        <v>293</v>
      </c>
      <c r="C30" s="6">
        <v>2012</v>
      </c>
      <c r="D30" s="77" t="s">
        <v>744</v>
      </c>
      <c r="E30" s="77" t="s">
        <v>472</v>
      </c>
      <c r="F30" s="77">
        <v>250519</v>
      </c>
      <c r="G30" s="11" t="s">
        <v>746</v>
      </c>
      <c r="H30" s="80">
        <v>188</v>
      </c>
    </row>
    <row r="31" spans="1:8" s="75" customFormat="1" x14ac:dyDescent="0.35">
      <c r="A31" s="70">
        <v>1.85</v>
      </c>
      <c r="B31" s="71" t="s">
        <v>293</v>
      </c>
      <c r="C31" s="6">
        <v>2012</v>
      </c>
      <c r="D31" s="5" t="s">
        <v>36</v>
      </c>
      <c r="E31" s="5" t="s">
        <v>219</v>
      </c>
      <c r="F31" s="6">
        <v>250217</v>
      </c>
      <c r="G31" s="101"/>
      <c r="H31" s="80">
        <v>88</v>
      </c>
    </row>
    <row r="32" spans="1:8" s="75" customFormat="1" x14ac:dyDescent="0.35">
      <c r="A32" s="70">
        <v>38.549999999999997</v>
      </c>
      <c r="B32" s="71" t="s">
        <v>168</v>
      </c>
      <c r="C32" s="42">
        <v>2014</v>
      </c>
      <c r="D32" s="8" t="s">
        <v>261</v>
      </c>
      <c r="E32" s="5" t="s">
        <v>229</v>
      </c>
      <c r="F32" s="6">
        <v>280216</v>
      </c>
      <c r="G32" s="101"/>
      <c r="H32" s="80">
        <v>71</v>
      </c>
    </row>
    <row r="33" spans="1:8" s="75" customFormat="1" x14ac:dyDescent="0.35">
      <c r="A33" s="153" t="s">
        <v>15</v>
      </c>
      <c r="B33" s="153" t="s">
        <v>15</v>
      </c>
      <c r="C33" s="154" t="s">
        <v>15</v>
      </c>
      <c r="D33" s="153" t="s">
        <v>15</v>
      </c>
      <c r="E33" s="153" t="s">
        <v>15</v>
      </c>
      <c r="F33" s="155" t="s">
        <v>15</v>
      </c>
      <c r="G33" s="101"/>
      <c r="H33" s="80">
        <v>0</v>
      </c>
    </row>
    <row r="34" spans="1:8" s="75" customFormat="1" x14ac:dyDescent="0.35">
      <c r="A34" s="153" t="s">
        <v>15</v>
      </c>
      <c r="B34" s="153" t="s">
        <v>15</v>
      </c>
      <c r="C34" s="154" t="s">
        <v>15</v>
      </c>
      <c r="D34" s="153" t="s">
        <v>15</v>
      </c>
      <c r="E34" s="153" t="s">
        <v>15</v>
      </c>
      <c r="F34" s="155" t="s">
        <v>15</v>
      </c>
      <c r="G34" s="101"/>
      <c r="H34" s="80">
        <v>0</v>
      </c>
    </row>
    <row r="35" spans="1:8" s="75" customFormat="1" x14ac:dyDescent="0.35">
      <c r="A35" s="153" t="s">
        <v>15</v>
      </c>
      <c r="B35" s="153" t="s">
        <v>15</v>
      </c>
      <c r="C35" s="154" t="s">
        <v>15</v>
      </c>
      <c r="D35" s="153" t="s">
        <v>15</v>
      </c>
      <c r="E35" s="153" t="s">
        <v>15</v>
      </c>
      <c r="F35" s="155" t="s">
        <v>15</v>
      </c>
      <c r="G35" s="101"/>
      <c r="H35" s="80">
        <v>0</v>
      </c>
    </row>
    <row r="36" spans="1:8" s="75" customFormat="1" x14ac:dyDescent="0.35">
      <c r="A36" s="48"/>
      <c r="B36" s="19" t="s">
        <v>772</v>
      </c>
      <c r="C36" s="19" t="s">
        <v>146</v>
      </c>
      <c r="D36" s="50"/>
      <c r="E36" s="50"/>
      <c r="F36" s="62"/>
      <c r="G36" s="102"/>
      <c r="H36" s="81">
        <f>SUM(H28:H35)</f>
        <v>803</v>
      </c>
    </row>
    <row r="37" spans="1:8" s="75" customFormat="1" x14ac:dyDescent="0.35">
      <c r="A37" s="21"/>
      <c r="B37" s="21"/>
      <c r="C37" s="21"/>
      <c r="D37" s="19"/>
      <c r="E37" s="19"/>
      <c r="F37" s="49"/>
      <c r="G37" s="144"/>
      <c r="H37" s="145"/>
    </row>
    <row r="38" spans="1:8" s="75" customFormat="1" x14ac:dyDescent="0.35">
      <c r="A38" s="48"/>
      <c r="B38" s="19" t="s">
        <v>773</v>
      </c>
      <c r="C38" s="19" t="s">
        <v>146</v>
      </c>
      <c r="D38" s="50"/>
      <c r="E38" s="50"/>
      <c r="F38" s="62"/>
      <c r="G38" s="102"/>
      <c r="H38" s="81">
        <f>H24+H36</f>
        <v>1892</v>
      </c>
    </row>
    <row r="39" spans="1:8" s="75" customFormat="1" x14ac:dyDescent="0.35">
      <c r="A39" s="48"/>
      <c r="B39" s="24" t="s">
        <v>223</v>
      </c>
      <c r="C39" s="21"/>
      <c r="D39" s="83"/>
      <c r="E39" s="83"/>
      <c r="F39" s="85"/>
      <c r="G39" s="156"/>
      <c r="H39" s="85"/>
    </row>
    <row r="40" spans="1:8" s="65" customFormat="1" ht="15" x14ac:dyDescent="0.3">
      <c r="A40" s="4"/>
      <c r="B40" s="182" t="s">
        <v>265</v>
      </c>
      <c r="C40" s="4"/>
      <c r="D40" s="98"/>
      <c r="E40" s="157"/>
      <c r="F40" s="68"/>
      <c r="G40" s="98"/>
      <c r="H40" s="114"/>
    </row>
  </sheetData>
  <sortState xmlns:xlrd2="http://schemas.microsoft.com/office/spreadsheetml/2017/richdata2" ref="A28:H32">
    <sortCondition descending="1" ref="H28:H32"/>
  </sortState>
  <mergeCells count="1">
    <mergeCell ref="D6:E6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1AB4-8618-4067-B295-589869AA21B3}">
  <dimension ref="A1:I99"/>
  <sheetViews>
    <sheetView zoomScaleNormal="100" workbookViewId="0">
      <selection activeCell="B40" sqref="B40"/>
    </sheetView>
  </sheetViews>
  <sheetFormatPr baseColWidth="10" defaultColWidth="9.08984375" defaultRowHeight="15.5" x14ac:dyDescent="0.35"/>
  <cols>
    <col min="1" max="1" width="15.08984375" style="1" customWidth="1"/>
    <col min="2" max="2" width="27.1796875" style="1" customWidth="1"/>
    <col min="3" max="3" width="9.54296875" style="1" customWidth="1"/>
    <col min="4" max="4" width="11.36328125" style="1" customWidth="1"/>
    <col min="5" max="5" width="12.36328125" style="1" customWidth="1"/>
    <col min="6" max="6" width="9" style="1" customWidth="1"/>
    <col min="7" max="7" width="5.54296875" style="47" customWidth="1"/>
    <col min="8" max="8" width="7.6328125" style="6" customWidth="1"/>
    <col min="9" max="16384" width="9.08984375" style="3"/>
  </cols>
  <sheetData>
    <row r="1" spans="1:9" s="65" customFormat="1" ht="15" x14ac:dyDescent="0.3">
      <c r="A1" s="19" t="s">
        <v>94</v>
      </c>
      <c r="B1" s="24" t="s">
        <v>49</v>
      </c>
      <c r="C1" s="24"/>
      <c r="D1" s="24"/>
      <c r="E1" s="24"/>
      <c r="F1" s="24"/>
      <c r="G1" s="60"/>
      <c r="H1" s="140"/>
    </row>
    <row r="2" spans="1:9" s="65" customFormat="1" ht="15" x14ac:dyDescent="0.3">
      <c r="A2" s="19" t="s">
        <v>3</v>
      </c>
      <c r="B2" s="24" t="s">
        <v>145</v>
      </c>
      <c r="C2" s="78"/>
      <c r="D2" s="19"/>
      <c r="E2" s="24"/>
      <c r="F2" s="78"/>
      <c r="G2" s="106"/>
      <c r="H2" s="166"/>
    </row>
    <row r="3" spans="1:9" s="25" customFormat="1" x14ac:dyDescent="0.35">
      <c r="A3" s="21" t="s">
        <v>51</v>
      </c>
      <c r="B3" s="17" t="s">
        <v>34</v>
      </c>
      <c r="C3" s="35"/>
      <c r="D3" s="24" t="s">
        <v>140</v>
      </c>
      <c r="E3" s="24"/>
      <c r="F3" s="35"/>
      <c r="G3" s="105"/>
      <c r="H3" s="23"/>
    </row>
    <row r="4" spans="1:9" s="82" customFormat="1" x14ac:dyDescent="0.35">
      <c r="A4" s="24">
        <v>2025</v>
      </c>
      <c r="B4" s="104" t="s">
        <v>771</v>
      </c>
      <c r="C4" s="24"/>
      <c r="D4" s="24"/>
      <c r="E4" s="24"/>
      <c r="F4" s="24"/>
      <c r="G4" s="86"/>
      <c r="H4" s="140"/>
    </row>
    <row r="5" spans="1:9" s="82" customFormat="1" x14ac:dyDescent="0.35">
      <c r="A5" s="19"/>
      <c r="B5" s="24"/>
      <c r="C5" s="24"/>
      <c r="D5" s="24"/>
      <c r="E5" s="24"/>
      <c r="F5" s="24"/>
      <c r="G5" s="60"/>
      <c r="H5" s="140"/>
    </row>
    <row r="6" spans="1:9" s="63" customFormat="1" x14ac:dyDescent="0.35">
      <c r="A6" s="19" t="s">
        <v>32</v>
      </c>
      <c r="B6" s="24" t="s">
        <v>10</v>
      </c>
      <c r="C6" s="24" t="s">
        <v>18</v>
      </c>
      <c r="D6" s="24" t="s">
        <v>9</v>
      </c>
      <c r="E6" s="24" t="s">
        <v>12</v>
      </c>
      <c r="F6" s="24" t="s">
        <v>13</v>
      </c>
      <c r="G6" s="60" t="s">
        <v>22</v>
      </c>
      <c r="H6" s="140" t="s">
        <v>23</v>
      </c>
    </row>
    <row r="7" spans="1:9" s="63" customFormat="1" x14ac:dyDescent="0.35">
      <c r="A7" s="285">
        <v>17.37</v>
      </c>
      <c r="B7" s="276" t="s">
        <v>715</v>
      </c>
      <c r="C7" s="276">
        <v>1942</v>
      </c>
      <c r="D7" s="276" t="s">
        <v>718</v>
      </c>
      <c r="E7" s="42" t="s">
        <v>716</v>
      </c>
      <c r="F7" s="42">
        <v>250512</v>
      </c>
      <c r="G7" s="278">
        <v>0.6</v>
      </c>
      <c r="H7" s="23">
        <v>518</v>
      </c>
    </row>
    <row r="8" spans="1:9" s="63" customFormat="1" x14ac:dyDescent="0.35">
      <c r="A8" s="285">
        <v>10.9</v>
      </c>
      <c r="B8" s="276" t="s">
        <v>715</v>
      </c>
      <c r="C8" s="276">
        <v>1942</v>
      </c>
      <c r="D8" s="276" t="s">
        <v>633</v>
      </c>
      <c r="E8" s="42" t="s">
        <v>716</v>
      </c>
      <c r="F8" s="42">
        <v>250512</v>
      </c>
      <c r="G8" s="278">
        <v>1.7</v>
      </c>
      <c r="H8" s="23">
        <v>462</v>
      </c>
    </row>
    <row r="9" spans="1:9" s="63" customFormat="1" x14ac:dyDescent="0.35">
      <c r="A9" s="39" t="s">
        <v>666</v>
      </c>
      <c r="B9" s="71" t="s">
        <v>640</v>
      </c>
      <c r="C9" s="165">
        <v>1978</v>
      </c>
      <c r="D9" s="71" t="s">
        <v>633</v>
      </c>
      <c r="E9" s="41" t="s">
        <v>665</v>
      </c>
      <c r="F9" s="39">
        <v>250507</v>
      </c>
      <c r="G9" s="39">
        <v>0</v>
      </c>
      <c r="H9" s="23">
        <v>336</v>
      </c>
    </row>
    <row r="10" spans="1:9" s="63" customFormat="1" x14ac:dyDescent="0.35">
      <c r="A10" s="17" t="s">
        <v>15</v>
      </c>
      <c r="B10" s="17" t="s">
        <v>15</v>
      </c>
      <c r="C10" s="17" t="s">
        <v>15</v>
      </c>
      <c r="D10" s="17" t="s">
        <v>15</v>
      </c>
      <c r="E10" s="17" t="s">
        <v>15</v>
      </c>
      <c r="F10" s="17" t="s">
        <v>15</v>
      </c>
      <c r="G10" s="61" t="s">
        <v>15</v>
      </c>
      <c r="H10" s="23">
        <v>0</v>
      </c>
    </row>
    <row r="11" spans="1:9" s="63" customFormat="1" x14ac:dyDescent="0.35">
      <c r="A11" s="43"/>
      <c r="B11" s="74"/>
      <c r="C11" s="17" t="s">
        <v>2</v>
      </c>
      <c r="D11" s="44" t="s">
        <v>0</v>
      </c>
      <c r="E11" s="79"/>
      <c r="F11" s="79"/>
      <c r="G11" s="107"/>
      <c r="H11" s="167">
        <f>SUM(H7:H10)</f>
        <v>1316</v>
      </c>
    </row>
    <row r="12" spans="1:9" s="63" customFormat="1" ht="30.5" x14ac:dyDescent="0.35">
      <c r="A12" s="45" t="s">
        <v>33</v>
      </c>
      <c r="B12" s="24" t="s">
        <v>151</v>
      </c>
      <c r="C12" s="24" t="s">
        <v>18</v>
      </c>
      <c r="D12" s="24" t="s">
        <v>9</v>
      </c>
      <c r="E12" s="24" t="s">
        <v>12</v>
      </c>
      <c r="F12" s="24" t="s">
        <v>13</v>
      </c>
      <c r="G12" s="60" t="s">
        <v>22</v>
      </c>
      <c r="H12" s="140" t="s">
        <v>23</v>
      </c>
    </row>
    <row r="13" spans="1:9" s="63" customFormat="1" x14ac:dyDescent="0.35">
      <c r="A13" s="42" t="s">
        <v>550</v>
      </c>
      <c r="B13" s="277" t="s">
        <v>368</v>
      </c>
      <c r="C13" s="42">
        <v>1989</v>
      </c>
      <c r="D13" s="276" t="s">
        <v>471</v>
      </c>
      <c r="E13" s="42" t="s">
        <v>472</v>
      </c>
      <c r="F13" s="42">
        <v>250505</v>
      </c>
      <c r="G13" s="61" t="s">
        <v>15</v>
      </c>
      <c r="H13" s="23">
        <v>590</v>
      </c>
    </row>
    <row r="14" spans="1:9" s="63" customFormat="1" x14ac:dyDescent="0.35">
      <c r="A14" s="42" t="s">
        <v>545</v>
      </c>
      <c r="B14" s="277" t="s">
        <v>546</v>
      </c>
      <c r="C14" s="42">
        <v>1968</v>
      </c>
      <c r="D14" s="276" t="s">
        <v>471</v>
      </c>
      <c r="E14" s="42" t="s">
        <v>472</v>
      </c>
      <c r="F14" s="42">
        <v>250505</v>
      </c>
      <c r="G14" s="61" t="s">
        <v>15</v>
      </c>
      <c r="H14" s="23">
        <v>493</v>
      </c>
    </row>
    <row r="15" spans="1:9" s="63" customFormat="1" x14ac:dyDescent="0.35">
      <c r="A15" s="77" t="s">
        <v>756</v>
      </c>
      <c r="B15" s="306" t="s">
        <v>368</v>
      </c>
      <c r="C15" s="307">
        <v>1989</v>
      </c>
      <c r="D15" s="77" t="s">
        <v>349</v>
      </c>
      <c r="E15" s="77" t="s">
        <v>472</v>
      </c>
      <c r="F15" s="77">
        <v>250519</v>
      </c>
      <c r="G15" s="61" t="s">
        <v>15</v>
      </c>
      <c r="H15" s="23">
        <v>479</v>
      </c>
      <c r="I15" s="63" t="s">
        <v>0</v>
      </c>
    </row>
    <row r="16" spans="1:9" s="63" customFormat="1" x14ac:dyDescent="0.35">
      <c r="A16" s="77" t="s">
        <v>755</v>
      </c>
      <c r="B16" s="77" t="s">
        <v>154</v>
      </c>
      <c r="C16" s="77">
        <v>1944</v>
      </c>
      <c r="D16" s="77" t="s">
        <v>736</v>
      </c>
      <c r="E16" s="77" t="s">
        <v>472</v>
      </c>
      <c r="F16" s="77">
        <v>250519</v>
      </c>
      <c r="G16" s="61" t="s">
        <v>15</v>
      </c>
      <c r="H16" s="23">
        <v>457</v>
      </c>
    </row>
    <row r="17" spans="1:8" s="63" customFormat="1" x14ac:dyDescent="0.35">
      <c r="A17" s="43"/>
      <c r="B17" s="74"/>
      <c r="C17" s="17" t="s">
        <v>2</v>
      </c>
      <c r="D17" s="44" t="s">
        <v>0</v>
      </c>
      <c r="E17" s="79"/>
      <c r="F17" s="79"/>
      <c r="G17" s="107"/>
      <c r="H17" s="39">
        <f>SUM(H13:H16)</f>
        <v>2019</v>
      </c>
    </row>
    <row r="18" spans="1:8" s="63" customFormat="1" x14ac:dyDescent="0.35">
      <c r="A18" s="19" t="s">
        <v>5</v>
      </c>
      <c r="B18" s="24" t="s">
        <v>10</v>
      </c>
      <c r="C18" s="24" t="s">
        <v>18</v>
      </c>
      <c r="D18" s="24" t="s">
        <v>9</v>
      </c>
      <c r="E18" s="24" t="s">
        <v>12</v>
      </c>
      <c r="F18" s="24" t="s">
        <v>13</v>
      </c>
      <c r="G18" s="60" t="s">
        <v>22</v>
      </c>
      <c r="H18" s="140" t="s">
        <v>23</v>
      </c>
    </row>
    <row r="19" spans="1:8" s="63" customFormat="1" x14ac:dyDescent="0.35">
      <c r="A19" s="70">
        <v>5.75</v>
      </c>
      <c r="B19" s="8" t="s">
        <v>154</v>
      </c>
      <c r="C19" s="6">
        <v>1944</v>
      </c>
      <c r="D19" s="5" t="s">
        <v>134</v>
      </c>
      <c r="E19" s="5" t="s">
        <v>219</v>
      </c>
      <c r="F19" s="6">
        <v>250113</v>
      </c>
      <c r="G19" s="61" t="s">
        <v>15</v>
      </c>
      <c r="H19" s="23">
        <v>747</v>
      </c>
    </row>
    <row r="20" spans="1:8" s="63" customFormat="1" x14ac:dyDescent="0.35">
      <c r="A20" s="194">
        <v>5.6</v>
      </c>
      <c r="B20" s="6" t="s">
        <v>116</v>
      </c>
      <c r="C20" s="77">
        <v>1948</v>
      </c>
      <c r="D20" s="5" t="s">
        <v>234</v>
      </c>
      <c r="E20" s="5" t="s">
        <v>229</v>
      </c>
      <c r="F20" s="6">
        <v>250127</v>
      </c>
      <c r="G20" s="61" t="s">
        <v>15</v>
      </c>
      <c r="H20" s="23">
        <v>613</v>
      </c>
    </row>
    <row r="21" spans="1:8" s="63" customFormat="1" x14ac:dyDescent="0.35">
      <c r="A21" s="70">
        <v>1.91</v>
      </c>
      <c r="B21" s="8" t="s">
        <v>154</v>
      </c>
      <c r="C21" s="6">
        <v>1944</v>
      </c>
      <c r="D21" s="5" t="s">
        <v>36</v>
      </c>
      <c r="E21" s="5" t="s">
        <v>219</v>
      </c>
      <c r="F21" s="6">
        <v>250113</v>
      </c>
      <c r="G21" s="61" t="s">
        <v>15</v>
      </c>
      <c r="H21" s="23">
        <v>526</v>
      </c>
    </row>
    <row r="22" spans="1:8" s="63" customFormat="1" x14ac:dyDescent="0.35">
      <c r="A22" s="6">
        <v>1.91</v>
      </c>
      <c r="B22" s="8" t="s">
        <v>116</v>
      </c>
      <c r="C22" s="6">
        <v>1948</v>
      </c>
      <c r="D22" s="10" t="s">
        <v>36</v>
      </c>
      <c r="E22" s="8" t="s">
        <v>251</v>
      </c>
      <c r="F22" s="6">
        <v>250205</v>
      </c>
      <c r="G22" s="61" t="s">
        <v>15</v>
      </c>
      <c r="H22" s="23">
        <v>448</v>
      </c>
    </row>
    <row r="23" spans="1:8" s="63" customFormat="1" x14ac:dyDescent="0.35">
      <c r="A23" s="43"/>
      <c r="B23" s="74"/>
      <c r="C23" s="17" t="s">
        <v>2</v>
      </c>
      <c r="D23" s="44" t="s">
        <v>0</v>
      </c>
      <c r="E23" s="79"/>
      <c r="F23" s="79"/>
      <c r="G23" s="107"/>
      <c r="H23" s="39">
        <f>SUM(H19:H22)</f>
        <v>2334</v>
      </c>
    </row>
    <row r="24" spans="1:8" s="63" customFormat="1" ht="14" customHeight="1" x14ac:dyDescent="0.35">
      <c r="A24" s="19" t="s">
        <v>6</v>
      </c>
      <c r="B24" s="24" t="s">
        <v>10</v>
      </c>
      <c r="C24" s="24" t="s">
        <v>18</v>
      </c>
      <c r="D24" s="24" t="s">
        <v>9</v>
      </c>
      <c r="E24" s="24" t="s">
        <v>12</v>
      </c>
      <c r="F24" s="24" t="s">
        <v>13</v>
      </c>
      <c r="G24" s="60" t="s">
        <v>22</v>
      </c>
      <c r="H24" s="140" t="s">
        <v>23</v>
      </c>
    </row>
    <row r="25" spans="1:8" s="63" customFormat="1" x14ac:dyDescent="0.35">
      <c r="A25" s="194">
        <v>8.8000000000000007</v>
      </c>
      <c r="B25" s="6" t="s">
        <v>116</v>
      </c>
      <c r="C25" s="77">
        <v>1948</v>
      </c>
      <c r="D25" s="5" t="s">
        <v>737</v>
      </c>
      <c r="E25" s="5" t="s">
        <v>472</v>
      </c>
      <c r="F25" s="6">
        <v>250515</v>
      </c>
      <c r="G25" s="61" t="s">
        <v>15</v>
      </c>
      <c r="H25" s="23">
        <v>646</v>
      </c>
    </row>
    <row r="26" spans="1:8" s="63" customFormat="1" x14ac:dyDescent="0.35">
      <c r="A26" s="194">
        <v>9.83</v>
      </c>
      <c r="B26" s="6" t="s">
        <v>116</v>
      </c>
      <c r="C26" s="77">
        <v>1948</v>
      </c>
      <c r="D26" s="5" t="s">
        <v>739</v>
      </c>
      <c r="E26" s="5" t="s">
        <v>472</v>
      </c>
      <c r="F26" s="6">
        <v>250515</v>
      </c>
      <c r="G26" s="61" t="s">
        <v>15</v>
      </c>
      <c r="H26" s="23">
        <v>510</v>
      </c>
    </row>
    <row r="27" spans="1:8" s="63" customFormat="1" x14ac:dyDescent="0.35">
      <c r="A27" s="42">
        <v>7.41</v>
      </c>
      <c r="B27" s="71" t="s">
        <v>653</v>
      </c>
      <c r="C27" s="165">
        <v>1944</v>
      </c>
      <c r="D27" s="71" t="s">
        <v>651</v>
      </c>
      <c r="E27" s="41" t="s">
        <v>665</v>
      </c>
      <c r="F27" s="39">
        <v>250507</v>
      </c>
      <c r="G27" s="61" t="s">
        <v>15</v>
      </c>
      <c r="H27" s="23">
        <v>502</v>
      </c>
    </row>
    <row r="28" spans="1:8" s="63" customFormat="1" x14ac:dyDescent="0.35">
      <c r="A28" s="283">
        <v>7.4</v>
      </c>
      <c r="B28" s="71" t="s">
        <v>652</v>
      </c>
      <c r="C28" s="165">
        <v>1942</v>
      </c>
      <c r="D28" s="71" t="s">
        <v>651</v>
      </c>
      <c r="E28" s="41" t="s">
        <v>665</v>
      </c>
      <c r="F28" s="39">
        <v>250507</v>
      </c>
      <c r="G28" s="61" t="s">
        <v>15</v>
      </c>
      <c r="H28" s="23">
        <v>502</v>
      </c>
    </row>
    <row r="29" spans="1:8" s="63" customFormat="1" x14ac:dyDescent="0.35">
      <c r="A29" s="43"/>
      <c r="B29" s="16"/>
      <c r="C29" s="17" t="s">
        <v>2</v>
      </c>
      <c r="D29" s="44" t="s">
        <v>0</v>
      </c>
      <c r="E29" s="17"/>
      <c r="F29" s="17"/>
      <c r="G29" s="61"/>
      <c r="H29" s="129">
        <f>SUM(H25:H28)</f>
        <v>2160</v>
      </c>
    </row>
    <row r="30" spans="1:8" s="63" customFormat="1" x14ac:dyDescent="0.35">
      <c r="A30" s="19" t="s">
        <v>14</v>
      </c>
      <c r="B30" s="24" t="s">
        <v>10</v>
      </c>
      <c r="C30" s="24" t="s">
        <v>18</v>
      </c>
      <c r="D30" s="24" t="s">
        <v>9</v>
      </c>
      <c r="E30" s="24" t="s">
        <v>12</v>
      </c>
      <c r="F30" s="24" t="s">
        <v>13</v>
      </c>
      <c r="G30" s="60" t="s">
        <v>22</v>
      </c>
      <c r="H30" s="140" t="s">
        <v>23</v>
      </c>
    </row>
    <row r="31" spans="1:8" s="63" customFormat="1" x14ac:dyDescent="0.35">
      <c r="A31" s="194">
        <v>6.21</v>
      </c>
      <c r="B31" s="6" t="s">
        <v>116</v>
      </c>
      <c r="C31" s="77">
        <v>1948</v>
      </c>
      <c r="D31" s="5" t="s">
        <v>235</v>
      </c>
      <c r="E31" s="5" t="s">
        <v>229</v>
      </c>
      <c r="F31" s="6">
        <v>250127</v>
      </c>
      <c r="G31" s="61" t="s">
        <v>15</v>
      </c>
      <c r="H31" s="23">
        <v>395</v>
      </c>
    </row>
    <row r="32" spans="1:8" s="63" customFormat="1" x14ac:dyDescent="0.35">
      <c r="A32" s="215">
        <v>7.2</v>
      </c>
      <c r="B32" s="71" t="s">
        <v>640</v>
      </c>
      <c r="C32" s="165">
        <v>1978</v>
      </c>
      <c r="D32" s="71" t="s">
        <v>654</v>
      </c>
      <c r="E32" s="41" t="s">
        <v>665</v>
      </c>
      <c r="F32" s="39">
        <v>250507</v>
      </c>
      <c r="G32" s="61" t="s">
        <v>15</v>
      </c>
      <c r="H32" s="23">
        <v>398</v>
      </c>
    </row>
    <row r="33" spans="1:8" s="63" customFormat="1" x14ac:dyDescent="0.35">
      <c r="A33" s="194" t="s">
        <v>758</v>
      </c>
      <c r="B33" s="77" t="s">
        <v>172</v>
      </c>
      <c r="C33" s="77">
        <v>1978</v>
      </c>
      <c r="D33" s="77" t="s">
        <v>349</v>
      </c>
      <c r="E33" s="77" t="s">
        <v>472</v>
      </c>
      <c r="F33" s="77">
        <v>250519</v>
      </c>
      <c r="G33" s="61" t="s">
        <v>15</v>
      </c>
      <c r="H33" s="23">
        <v>389</v>
      </c>
    </row>
    <row r="34" spans="1:8" s="63" customFormat="1" x14ac:dyDescent="0.35">
      <c r="A34" s="42" t="s">
        <v>594</v>
      </c>
      <c r="B34" s="277" t="s">
        <v>372</v>
      </c>
      <c r="C34" s="42">
        <v>1983</v>
      </c>
      <c r="D34" s="276" t="s">
        <v>471</v>
      </c>
      <c r="E34" s="42" t="s">
        <v>472</v>
      </c>
      <c r="F34" s="42">
        <v>250505</v>
      </c>
      <c r="G34" s="61" t="s">
        <v>15</v>
      </c>
      <c r="H34" s="23">
        <v>397</v>
      </c>
    </row>
    <row r="35" spans="1:8" s="63" customFormat="1" x14ac:dyDescent="0.35">
      <c r="A35" s="43"/>
      <c r="B35" s="74"/>
      <c r="C35" s="17" t="s">
        <v>2</v>
      </c>
      <c r="D35" s="44" t="s">
        <v>0</v>
      </c>
      <c r="E35" s="79"/>
      <c r="F35" s="79"/>
      <c r="G35" s="107"/>
      <c r="H35" s="167">
        <f>SUM(H31:H34)</f>
        <v>1579</v>
      </c>
    </row>
    <row r="36" spans="1:8" s="63" customFormat="1" ht="17" customHeight="1" x14ac:dyDescent="0.35">
      <c r="A36" s="70"/>
      <c r="B36" s="8"/>
      <c r="C36" s="6"/>
      <c r="D36" s="11"/>
      <c r="E36" s="5"/>
      <c r="F36" s="6"/>
      <c r="G36" s="9"/>
      <c r="H36" s="23"/>
    </row>
    <row r="37" spans="1:8" s="65" customFormat="1" ht="15" x14ac:dyDescent="0.3">
      <c r="A37" s="19"/>
      <c r="B37" s="24" t="s">
        <v>726</v>
      </c>
      <c r="C37" s="24" t="s">
        <v>146</v>
      </c>
      <c r="D37" s="58" t="s">
        <v>0</v>
      </c>
      <c r="E37" s="78"/>
      <c r="F37" s="78"/>
      <c r="G37" s="106"/>
      <c r="H37" s="168">
        <f>H11+H17+H23+H29+H35</f>
        <v>9408</v>
      </c>
    </row>
    <row r="38" spans="1:8" s="65" customFormat="1" ht="15" x14ac:dyDescent="0.3">
      <c r="B38" s="19" t="s">
        <v>223</v>
      </c>
      <c r="C38" s="24"/>
      <c r="D38" s="72"/>
      <c r="E38" s="78"/>
      <c r="F38" s="78"/>
      <c r="G38" s="106"/>
      <c r="H38" s="140"/>
    </row>
    <row r="39" spans="1:8" s="75" customFormat="1" x14ac:dyDescent="0.35">
      <c r="B39" s="48" t="s">
        <v>774</v>
      </c>
      <c r="C39" s="21"/>
      <c r="D39" s="51"/>
      <c r="E39" s="84"/>
      <c r="F39" s="84"/>
      <c r="G39" s="87"/>
      <c r="H39" s="118"/>
    </row>
    <row r="40" spans="1:8" s="63" customFormat="1" x14ac:dyDescent="0.35">
      <c r="A40" s="6"/>
      <c r="B40" s="5"/>
      <c r="C40" s="7"/>
      <c r="D40" s="5"/>
      <c r="E40" s="6"/>
      <c r="F40" s="6"/>
      <c r="G40" s="47"/>
      <c r="H40" s="129"/>
    </row>
    <row r="41" spans="1:8" s="64" customFormat="1" ht="15" customHeight="1" x14ac:dyDescent="0.3">
      <c r="A41" s="4" t="s">
        <v>8</v>
      </c>
      <c r="B41" s="4"/>
      <c r="C41" s="103"/>
      <c r="D41" s="103"/>
      <c r="E41" s="103"/>
      <c r="F41" s="103"/>
      <c r="G41" s="116"/>
      <c r="H41" s="66"/>
    </row>
    <row r="42" spans="1:8" s="63" customFormat="1" x14ac:dyDescent="0.35">
      <c r="A42" s="19" t="s">
        <v>183</v>
      </c>
      <c r="B42" s="24" t="s">
        <v>158</v>
      </c>
      <c r="C42" s="24"/>
      <c r="D42" s="24"/>
      <c r="E42" s="24"/>
      <c r="F42" s="24"/>
      <c r="G42" s="60"/>
      <c r="H42" s="140"/>
    </row>
    <row r="43" spans="1:8" s="65" customFormat="1" ht="15" x14ac:dyDescent="0.3">
      <c r="A43" s="19" t="s">
        <v>3</v>
      </c>
      <c r="B43" s="24" t="s">
        <v>157</v>
      </c>
      <c r="C43" s="78"/>
      <c r="D43" s="19"/>
      <c r="E43" s="24"/>
      <c r="F43" s="78"/>
      <c r="G43" s="106"/>
      <c r="H43" s="166"/>
    </row>
    <row r="44" spans="1:8" s="25" customFormat="1" x14ac:dyDescent="0.35">
      <c r="A44" s="21" t="s">
        <v>51</v>
      </c>
      <c r="B44" s="17" t="s">
        <v>34</v>
      </c>
      <c r="C44" s="35"/>
      <c r="D44" s="24" t="s">
        <v>140</v>
      </c>
      <c r="E44" s="24"/>
      <c r="F44" s="35"/>
      <c r="G44" s="105"/>
      <c r="H44" s="23"/>
    </row>
    <row r="45" spans="1:8" s="82" customFormat="1" x14ac:dyDescent="0.35">
      <c r="A45" s="19" t="s">
        <v>220</v>
      </c>
      <c r="B45" s="104" t="s">
        <v>15</v>
      </c>
      <c r="C45" s="24"/>
      <c r="D45" s="24"/>
      <c r="E45" s="24"/>
      <c r="F45" s="24"/>
      <c r="G45" s="86"/>
      <c r="H45" s="140"/>
    </row>
    <row r="46" spans="1:8" s="65" customFormat="1" ht="15" x14ac:dyDescent="0.3">
      <c r="A46" s="19"/>
      <c r="B46" s="24"/>
      <c r="C46" s="19"/>
      <c r="D46" s="19"/>
      <c r="E46" s="19"/>
      <c r="F46" s="19"/>
      <c r="G46" s="49"/>
      <c r="H46" s="140"/>
    </row>
    <row r="47" spans="1:8" s="63" customFormat="1" x14ac:dyDescent="0.35">
      <c r="A47" s="19" t="s">
        <v>32</v>
      </c>
      <c r="B47" s="24" t="s">
        <v>10</v>
      </c>
      <c r="C47" s="24" t="s">
        <v>18</v>
      </c>
      <c r="D47" s="24" t="s">
        <v>9</v>
      </c>
      <c r="E47" s="24" t="s">
        <v>12</v>
      </c>
      <c r="F47" s="24" t="s">
        <v>13</v>
      </c>
      <c r="G47" s="60" t="s">
        <v>22</v>
      </c>
      <c r="H47" s="140" t="s">
        <v>23</v>
      </c>
    </row>
    <row r="48" spans="1:8" s="63" customFormat="1" x14ac:dyDescent="0.35">
      <c r="A48" s="17" t="s">
        <v>15</v>
      </c>
      <c r="B48" s="17" t="s">
        <v>15</v>
      </c>
      <c r="C48" s="17" t="s">
        <v>15</v>
      </c>
      <c r="D48" s="17" t="s">
        <v>15</v>
      </c>
      <c r="E48" s="17" t="s">
        <v>15</v>
      </c>
      <c r="F48" s="17" t="s">
        <v>15</v>
      </c>
      <c r="G48" s="61" t="s">
        <v>15</v>
      </c>
      <c r="H48" s="23">
        <v>0</v>
      </c>
    </row>
    <row r="49" spans="1:8" s="63" customFormat="1" x14ac:dyDescent="0.35">
      <c r="A49" s="17" t="s">
        <v>15</v>
      </c>
      <c r="B49" s="17" t="s">
        <v>15</v>
      </c>
      <c r="C49" s="17" t="s">
        <v>15</v>
      </c>
      <c r="D49" s="17" t="s">
        <v>15</v>
      </c>
      <c r="E49" s="17" t="s">
        <v>15</v>
      </c>
      <c r="F49" s="17" t="s">
        <v>15</v>
      </c>
      <c r="G49" s="61" t="s">
        <v>15</v>
      </c>
      <c r="H49" s="23">
        <v>0</v>
      </c>
    </row>
    <row r="50" spans="1:8" s="63" customFormat="1" x14ac:dyDescent="0.35">
      <c r="A50" s="43"/>
      <c r="B50" s="74"/>
      <c r="C50" s="17" t="s">
        <v>2</v>
      </c>
      <c r="D50" s="44"/>
      <c r="E50" s="44"/>
      <c r="F50" s="44"/>
      <c r="G50" s="108"/>
      <c r="H50" s="135">
        <f>SUM(H48:H49)</f>
        <v>0</v>
      </c>
    </row>
    <row r="51" spans="1:8" s="63" customFormat="1" ht="30.5" x14ac:dyDescent="0.35">
      <c r="A51" s="45" t="s">
        <v>33</v>
      </c>
      <c r="B51" s="24" t="s">
        <v>10</v>
      </c>
      <c r="C51" s="24" t="s">
        <v>18</v>
      </c>
      <c r="D51" s="24" t="s">
        <v>9</v>
      </c>
      <c r="E51" s="24" t="s">
        <v>12</v>
      </c>
      <c r="F51" s="24" t="s">
        <v>13</v>
      </c>
      <c r="G51" s="60" t="s">
        <v>22</v>
      </c>
      <c r="H51" s="140" t="s">
        <v>23</v>
      </c>
    </row>
    <row r="52" spans="1:8" s="63" customFormat="1" x14ac:dyDescent="0.35">
      <c r="A52" s="17" t="s">
        <v>15</v>
      </c>
      <c r="B52" s="17" t="s">
        <v>15</v>
      </c>
      <c r="C52" s="17" t="s">
        <v>15</v>
      </c>
      <c r="D52" s="17" t="s">
        <v>15</v>
      </c>
      <c r="E52" s="17" t="s">
        <v>15</v>
      </c>
      <c r="F52" s="17" t="s">
        <v>15</v>
      </c>
      <c r="G52" s="61" t="s">
        <v>15</v>
      </c>
      <c r="H52" s="23">
        <v>0</v>
      </c>
    </row>
    <row r="53" spans="1:8" s="63" customFormat="1" x14ac:dyDescent="0.35">
      <c r="A53" s="17" t="s">
        <v>15</v>
      </c>
      <c r="B53" s="17" t="s">
        <v>15</v>
      </c>
      <c r="C53" s="17" t="s">
        <v>15</v>
      </c>
      <c r="D53" s="17" t="s">
        <v>15</v>
      </c>
      <c r="E53" s="17" t="s">
        <v>15</v>
      </c>
      <c r="F53" s="17" t="s">
        <v>15</v>
      </c>
      <c r="G53" s="61" t="s">
        <v>15</v>
      </c>
      <c r="H53" s="23">
        <v>0</v>
      </c>
    </row>
    <row r="54" spans="1:8" s="63" customFormat="1" x14ac:dyDescent="0.35">
      <c r="A54" s="43"/>
      <c r="B54" s="74"/>
      <c r="C54" s="17" t="s">
        <v>2</v>
      </c>
      <c r="D54" s="44"/>
      <c r="E54" s="44"/>
      <c r="F54" s="44"/>
      <c r="G54" s="108"/>
      <c r="H54" s="135">
        <f>SUM(H52:H53)</f>
        <v>0</v>
      </c>
    </row>
    <row r="55" spans="1:8" s="63" customFormat="1" x14ac:dyDescent="0.35">
      <c r="A55" s="19" t="s">
        <v>5</v>
      </c>
      <c r="B55" s="24" t="s">
        <v>10</v>
      </c>
      <c r="C55" s="24" t="s">
        <v>18</v>
      </c>
      <c r="D55" s="24" t="s">
        <v>9</v>
      </c>
      <c r="E55" s="24" t="s">
        <v>12</v>
      </c>
      <c r="F55" s="24" t="s">
        <v>13</v>
      </c>
      <c r="G55" s="60" t="s">
        <v>22</v>
      </c>
      <c r="H55" s="140" t="s">
        <v>23</v>
      </c>
    </row>
    <row r="56" spans="1:8" s="63" customFormat="1" x14ac:dyDescent="0.35">
      <c r="A56" s="17" t="s">
        <v>15</v>
      </c>
      <c r="B56" s="17" t="s">
        <v>15</v>
      </c>
      <c r="C56" s="17" t="s">
        <v>15</v>
      </c>
      <c r="D56" s="17" t="s">
        <v>15</v>
      </c>
      <c r="E56" s="17" t="s">
        <v>15</v>
      </c>
      <c r="F56" s="17" t="s">
        <v>15</v>
      </c>
      <c r="G56" s="61" t="s">
        <v>15</v>
      </c>
      <c r="H56" s="23">
        <v>0</v>
      </c>
    </row>
    <row r="57" spans="1:8" s="63" customFormat="1" x14ac:dyDescent="0.35">
      <c r="A57" s="17" t="s">
        <v>15</v>
      </c>
      <c r="B57" s="17" t="s">
        <v>15</v>
      </c>
      <c r="C57" s="17" t="s">
        <v>15</v>
      </c>
      <c r="D57" s="17" t="s">
        <v>15</v>
      </c>
      <c r="E57" s="17" t="s">
        <v>15</v>
      </c>
      <c r="F57" s="17" t="s">
        <v>15</v>
      </c>
      <c r="G57" s="61" t="s">
        <v>15</v>
      </c>
      <c r="H57" s="23">
        <v>0</v>
      </c>
    </row>
    <row r="58" spans="1:8" s="63" customFormat="1" x14ac:dyDescent="0.35">
      <c r="A58" s="43"/>
      <c r="B58" s="74"/>
      <c r="C58" s="17" t="s">
        <v>2</v>
      </c>
      <c r="D58" s="44"/>
      <c r="E58" s="44"/>
      <c r="F58" s="44"/>
      <c r="G58" s="108"/>
      <c r="H58" s="135">
        <f>SUM(H56:H57)</f>
        <v>0</v>
      </c>
    </row>
    <row r="59" spans="1:8" s="63" customFormat="1" x14ac:dyDescent="0.35">
      <c r="A59" s="19" t="s">
        <v>6</v>
      </c>
      <c r="B59" s="24" t="s">
        <v>10</v>
      </c>
      <c r="C59" s="24" t="s">
        <v>18</v>
      </c>
      <c r="D59" s="24" t="s">
        <v>9</v>
      </c>
      <c r="E59" s="24" t="s">
        <v>12</v>
      </c>
      <c r="F59" s="24" t="s">
        <v>13</v>
      </c>
      <c r="G59" s="60" t="s">
        <v>15</v>
      </c>
      <c r="H59" s="140" t="s">
        <v>23</v>
      </c>
    </row>
    <row r="60" spans="1:8" s="63" customFormat="1" x14ac:dyDescent="0.35">
      <c r="A60" s="17" t="s">
        <v>15</v>
      </c>
      <c r="B60" s="17" t="s">
        <v>15</v>
      </c>
      <c r="C60" s="17" t="s">
        <v>15</v>
      </c>
      <c r="D60" s="17" t="s">
        <v>15</v>
      </c>
      <c r="E60" s="17" t="s">
        <v>15</v>
      </c>
      <c r="F60" s="17" t="s">
        <v>15</v>
      </c>
      <c r="G60" s="61" t="s">
        <v>15</v>
      </c>
      <c r="H60" s="23">
        <v>0</v>
      </c>
    </row>
    <row r="61" spans="1:8" s="63" customFormat="1" x14ac:dyDescent="0.35">
      <c r="A61" s="17" t="s">
        <v>15</v>
      </c>
      <c r="B61" s="17" t="s">
        <v>15</v>
      </c>
      <c r="C61" s="17" t="s">
        <v>15</v>
      </c>
      <c r="D61" s="17" t="s">
        <v>15</v>
      </c>
      <c r="E61" s="17" t="s">
        <v>15</v>
      </c>
      <c r="F61" s="17" t="s">
        <v>15</v>
      </c>
      <c r="G61" s="61" t="s">
        <v>15</v>
      </c>
      <c r="H61" s="23">
        <v>0</v>
      </c>
    </row>
    <row r="62" spans="1:8" s="63" customFormat="1" x14ac:dyDescent="0.35">
      <c r="A62" s="43"/>
      <c r="B62" s="74"/>
      <c r="C62" s="17" t="s">
        <v>2</v>
      </c>
      <c r="D62" s="44"/>
      <c r="E62" s="44"/>
      <c r="F62" s="44"/>
      <c r="G62" s="108"/>
      <c r="H62" s="135">
        <f>SUM(H60:H61)</f>
        <v>0</v>
      </c>
    </row>
    <row r="63" spans="1:8" s="63" customFormat="1" x14ac:dyDescent="0.35">
      <c r="A63" s="19" t="s">
        <v>14</v>
      </c>
      <c r="B63" s="24" t="s">
        <v>10</v>
      </c>
      <c r="C63" s="24" t="s">
        <v>18</v>
      </c>
      <c r="D63" s="24" t="s">
        <v>9</v>
      </c>
      <c r="E63" s="24" t="s">
        <v>12</v>
      </c>
      <c r="F63" s="24" t="s">
        <v>13</v>
      </c>
      <c r="G63" s="60" t="s">
        <v>22</v>
      </c>
      <c r="H63" s="140" t="s">
        <v>23</v>
      </c>
    </row>
    <row r="64" spans="1:8" s="63" customFormat="1" x14ac:dyDescent="0.35">
      <c r="A64" s="17" t="s">
        <v>15</v>
      </c>
      <c r="B64" s="17" t="s">
        <v>15</v>
      </c>
      <c r="C64" s="17" t="s">
        <v>15</v>
      </c>
      <c r="D64" s="17" t="s">
        <v>15</v>
      </c>
      <c r="E64" s="17" t="s">
        <v>15</v>
      </c>
      <c r="F64" s="17" t="s">
        <v>15</v>
      </c>
      <c r="G64" s="61" t="s">
        <v>15</v>
      </c>
      <c r="H64" s="23">
        <v>0</v>
      </c>
    </row>
    <row r="65" spans="1:8" s="63" customFormat="1" x14ac:dyDescent="0.35">
      <c r="A65" s="17" t="s">
        <v>15</v>
      </c>
      <c r="B65" s="17" t="s">
        <v>15</v>
      </c>
      <c r="C65" s="17" t="s">
        <v>15</v>
      </c>
      <c r="D65" s="17" t="s">
        <v>15</v>
      </c>
      <c r="E65" s="17" t="s">
        <v>15</v>
      </c>
      <c r="F65" s="17" t="s">
        <v>15</v>
      </c>
      <c r="G65" s="61" t="s">
        <v>15</v>
      </c>
      <c r="H65" s="23">
        <v>0</v>
      </c>
    </row>
    <row r="66" spans="1:8" s="63" customFormat="1" x14ac:dyDescent="0.35">
      <c r="A66" s="43"/>
      <c r="B66" s="74"/>
      <c r="C66" s="17" t="s">
        <v>2</v>
      </c>
      <c r="D66" s="44"/>
      <c r="E66" s="44"/>
      <c r="F66" s="44"/>
      <c r="G66" s="108"/>
      <c r="H66" s="135">
        <f>SUM(H64:H65)</f>
        <v>0</v>
      </c>
    </row>
    <row r="67" spans="1:8" s="63" customFormat="1" x14ac:dyDescent="0.35">
      <c r="A67" s="74"/>
      <c r="B67" s="16"/>
      <c r="C67" s="79"/>
      <c r="D67" s="74"/>
      <c r="E67" s="79"/>
      <c r="F67" s="79"/>
      <c r="G67" s="107"/>
      <c r="H67" s="169"/>
    </row>
    <row r="68" spans="1:8" s="65" customFormat="1" ht="15" x14ac:dyDescent="0.3">
      <c r="A68" s="19"/>
      <c r="B68" s="24" t="s">
        <v>225</v>
      </c>
      <c r="C68" s="24" t="s">
        <v>146</v>
      </c>
      <c r="D68" s="58"/>
      <c r="E68" s="58"/>
      <c r="F68" s="58"/>
      <c r="G68" s="109"/>
      <c r="H68" s="168">
        <f>H50+H54+H58+H62+H66</f>
        <v>0</v>
      </c>
    </row>
    <row r="69" spans="1:8" s="65" customFormat="1" ht="15" x14ac:dyDescent="0.3">
      <c r="A69" s="19"/>
      <c r="B69" s="24" t="s">
        <v>223</v>
      </c>
      <c r="C69" s="24"/>
      <c r="D69" s="72"/>
      <c r="E69" s="78"/>
      <c r="F69" s="78"/>
      <c r="G69" s="106"/>
      <c r="H69" s="140"/>
    </row>
    <row r="71" spans="1:8" s="64" customFormat="1" ht="15" customHeight="1" x14ac:dyDescent="0.3">
      <c r="A71" s="4" t="s">
        <v>8</v>
      </c>
      <c r="B71" s="4"/>
      <c r="C71" s="103"/>
      <c r="D71" s="103"/>
      <c r="E71" s="103"/>
      <c r="F71" s="103"/>
      <c r="G71" s="116"/>
      <c r="H71" s="66"/>
    </row>
    <row r="72" spans="1:8" s="63" customFormat="1" x14ac:dyDescent="0.35">
      <c r="A72" s="19" t="s">
        <v>183</v>
      </c>
      <c r="B72" s="24" t="s">
        <v>158</v>
      </c>
      <c r="C72" s="24"/>
      <c r="D72" s="24"/>
      <c r="E72" s="24"/>
      <c r="F72" s="24"/>
      <c r="G72" s="60"/>
      <c r="H72" s="140"/>
    </row>
    <row r="73" spans="1:8" s="65" customFormat="1" ht="15" x14ac:dyDescent="0.3">
      <c r="A73" s="19" t="s">
        <v>3</v>
      </c>
      <c r="B73" s="24" t="s">
        <v>192</v>
      </c>
      <c r="C73" s="78"/>
      <c r="D73" s="19"/>
      <c r="E73" s="24"/>
      <c r="F73" s="78"/>
      <c r="G73" s="106"/>
      <c r="H73" s="166"/>
    </row>
    <row r="74" spans="1:8" s="25" customFormat="1" x14ac:dyDescent="0.35">
      <c r="A74" s="21" t="s">
        <v>51</v>
      </c>
      <c r="B74" s="17" t="s">
        <v>34</v>
      </c>
      <c r="C74" s="35"/>
      <c r="D74" s="24" t="s">
        <v>140</v>
      </c>
      <c r="E74" s="24"/>
      <c r="F74" s="35"/>
      <c r="G74" s="105"/>
      <c r="H74" s="23"/>
    </row>
    <row r="75" spans="1:8" s="82" customFormat="1" x14ac:dyDescent="0.35">
      <c r="A75" s="19" t="s">
        <v>220</v>
      </c>
      <c r="B75" s="104" t="s">
        <v>15</v>
      </c>
      <c r="C75" s="24"/>
      <c r="D75" s="24"/>
      <c r="E75" s="24"/>
      <c r="F75" s="24"/>
      <c r="G75" s="86"/>
      <c r="H75" s="140"/>
    </row>
    <row r="76" spans="1:8" s="65" customFormat="1" ht="15" x14ac:dyDescent="0.3">
      <c r="A76" s="19"/>
      <c r="B76" s="24"/>
      <c r="C76" s="19"/>
      <c r="D76" s="19"/>
      <c r="E76" s="19"/>
      <c r="F76" s="19"/>
      <c r="G76" s="49"/>
      <c r="H76" s="140"/>
    </row>
    <row r="77" spans="1:8" s="63" customFormat="1" x14ac:dyDescent="0.35">
      <c r="A77" s="19" t="s">
        <v>32</v>
      </c>
      <c r="B77" s="24" t="s">
        <v>10</v>
      </c>
      <c r="C77" s="24" t="s">
        <v>18</v>
      </c>
      <c r="D77" s="24" t="s">
        <v>9</v>
      </c>
      <c r="E77" s="24" t="s">
        <v>12</v>
      </c>
      <c r="F77" s="24" t="s">
        <v>13</v>
      </c>
      <c r="G77" s="60" t="s">
        <v>22</v>
      </c>
      <c r="H77" s="140" t="s">
        <v>23</v>
      </c>
    </row>
    <row r="78" spans="1:8" s="63" customFormat="1" x14ac:dyDescent="0.35">
      <c r="A78" s="17" t="s">
        <v>15</v>
      </c>
      <c r="B78" s="17" t="s">
        <v>15</v>
      </c>
      <c r="C78" s="17" t="s">
        <v>15</v>
      </c>
      <c r="D78" s="17" t="s">
        <v>15</v>
      </c>
      <c r="E78" s="17" t="s">
        <v>15</v>
      </c>
      <c r="F78" s="17" t="s">
        <v>15</v>
      </c>
      <c r="G78" s="61" t="s">
        <v>15</v>
      </c>
      <c r="H78" s="23">
        <v>0</v>
      </c>
    </row>
    <row r="79" spans="1:8" s="63" customFormat="1" x14ac:dyDescent="0.35">
      <c r="A79" s="17" t="s">
        <v>15</v>
      </c>
      <c r="B79" s="17" t="s">
        <v>15</v>
      </c>
      <c r="C79" s="17" t="s">
        <v>15</v>
      </c>
      <c r="D79" s="17" t="s">
        <v>15</v>
      </c>
      <c r="E79" s="17" t="s">
        <v>15</v>
      </c>
      <c r="F79" s="17" t="s">
        <v>15</v>
      </c>
      <c r="G79" s="61" t="s">
        <v>15</v>
      </c>
      <c r="H79" s="23">
        <v>0</v>
      </c>
    </row>
    <row r="80" spans="1:8" s="63" customFormat="1" x14ac:dyDescent="0.35">
      <c r="A80" s="43"/>
      <c r="B80" s="74"/>
      <c r="C80" s="17" t="s">
        <v>2</v>
      </c>
      <c r="D80" s="44"/>
      <c r="E80" s="44"/>
      <c r="F80" s="44"/>
      <c r="G80" s="108"/>
      <c r="H80" s="135">
        <f>SUM(H78:H79)</f>
        <v>0</v>
      </c>
    </row>
    <row r="81" spans="1:8" s="63" customFormat="1" ht="30.5" x14ac:dyDescent="0.35">
      <c r="A81" s="45" t="s">
        <v>33</v>
      </c>
      <c r="B81" s="24" t="s">
        <v>10</v>
      </c>
      <c r="C81" s="24" t="s">
        <v>18</v>
      </c>
      <c r="D81" s="24" t="s">
        <v>9</v>
      </c>
      <c r="E81" s="24" t="s">
        <v>12</v>
      </c>
      <c r="F81" s="24" t="s">
        <v>13</v>
      </c>
      <c r="G81" s="60" t="s">
        <v>22</v>
      </c>
      <c r="H81" s="140" t="s">
        <v>23</v>
      </c>
    </row>
    <row r="82" spans="1:8" s="63" customFormat="1" x14ac:dyDescent="0.35">
      <c r="A82" s="17" t="s">
        <v>15</v>
      </c>
      <c r="B82" s="17" t="s">
        <v>15</v>
      </c>
      <c r="C82" s="17" t="s">
        <v>15</v>
      </c>
      <c r="D82" s="17" t="s">
        <v>15</v>
      </c>
      <c r="E82" s="17" t="s">
        <v>15</v>
      </c>
      <c r="F82" s="17" t="s">
        <v>15</v>
      </c>
      <c r="G82" s="61" t="s">
        <v>15</v>
      </c>
      <c r="H82" s="23">
        <v>0</v>
      </c>
    </row>
    <row r="83" spans="1:8" s="63" customFormat="1" x14ac:dyDescent="0.35">
      <c r="A83" s="17" t="s">
        <v>15</v>
      </c>
      <c r="B83" s="17" t="s">
        <v>15</v>
      </c>
      <c r="C83" s="17" t="s">
        <v>15</v>
      </c>
      <c r="D83" s="17" t="s">
        <v>15</v>
      </c>
      <c r="E83" s="17" t="s">
        <v>15</v>
      </c>
      <c r="F83" s="17" t="s">
        <v>15</v>
      </c>
      <c r="G83" s="61" t="s">
        <v>15</v>
      </c>
      <c r="H83" s="23">
        <v>0</v>
      </c>
    </row>
    <row r="84" spans="1:8" s="63" customFormat="1" x14ac:dyDescent="0.35">
      <c r="A84" s="43"/>
      <c r="B84" s="74"/>
      <c r="C84" s="17" t="s">
        <v>2</v>
      </c>
      <c r="D84" s="44"/>
      <c r="E84" s="44"/>
      <c r="F84" s="44"/>
      <c r="G84" s="108"/>
      <c r="H84" s="135">
        <f>SUM(H82:H83)</f>
        <v>0</v>
      </c>
    </row>
    <row r="85" spans="1:8" s="63" customFormat="1" x14ac:dyDescent="0.35">
      <c r="A85" s="19" t="s">
        <v>5</v>
      </c>
      <c r="B85" s="24" t="s">
        <v>10</v>
      </c>
      <c r="C85" s="24" t="s">
        <v>18</v>
      </c>
      <c r="D85" s="24" t="s">
        <v>9</v>
      </c>
      <c r="E85" s="24" t="s">
        <v>12</v>
      </c>
      <c r="F85" s="24" t="s">
        <v>13</v>
      </c>
      <c r="G85" s="60" t="s">
        <v>22</v>
      </c>
      <c r="H85" s="140" t="s">
        <v>23</v>
      </c>
    </row>
    <row r="86" spans="1:8" s="63" customFormat="1" x14ac:dyDescent="0.35">
      <c r="A86" s="17" t="s">
        <v>15</v>
      </c>
      <c r="B86" s="17" t="s">
        <v>15</v>
      </c>
      <c r="C86" s="17" t="s">
        <v>15</v>
      </c>
      <c r="D86" s="17" t="s">
        <v>15</v>
      </c>
      <c r="E86" s="17" t="s">
        <v>15</v>
      </c>
      <c r="F86" s="17" t="s">
        <v>15</v>
      </c>
      <c r="G86" s="61" t="s">
        <v>15</v>
      </c>
      <c r="H86" s="23">
        <v>0</v>
      </c>
    </row>
    <row r="87" spans="1:8" s="63" customFormat="1" x14ac:dyDescent="0.35">
      <c r="A87" s="17" t="s">
        <v>15</v>
      </c>
      <c r="B87" s="17" t="s">
        <v>15</v>
      </c>
      <c r="C87" s="17" t="s">
        <v>15</v>
      </c>
      <c r="D87" s="17" t="s">
        <v>15</v>
      </c>
      <c r="E87" s="17" t="s">
        <v>15</v>
      </c>
      <c r="F87" s="17" t="s">
        <v>15</v>
      </c>
      <c r="G87" s="61" t="s">
        <v>15</v>
      </c>
      <c r="H87" s="23">
        <v>0</v>
      </c>
    </row>
    <row r="88" spans="1:8" s="63" customFormat="1" x14ac:dyDescent="0.35">
      <c r="A88" s="43"/>
      <c r="B88" s="74"/>
      <c r="C88" s="17" t="s">
        <v>2</v>
      </c>
      <c r="D88" s="44"/>
      <c r="E88" s="44"/>
      <c r="F88" s="44"/>
      <c r="G88" s="108"/>
      <c r="H88" s="135">
        <f>SUM(H86:H87)</f>
        <v>0</v>
      </c>
    </row>
    <row r="89" spans="1:8" s="63" customFormat="1" x14ac:dyDescent="0.35">
      <c r="A89" s="19" t="s">
        <v>6</v>
      </c>
      <c r="B89" s="24" t="s">
        <v>10</v>
      </c>
      <c r="C89" s="24" t="s">
        <v>18</v>
      </c>
      <c r="D89" s="24" t="s">
        <v>9</v>
      </c>
      <c r="E89" s="24" t="s">
        <v>12</v>
      </c>
      <c r="F89" s="24" t="s">
        <v>13</v>
      </c>
      <c r="G89" s="60" t="s">
        <v>15</v>
      </c>
      <c r="H89" s="140" t="s">
        <v>23</v>
      </c>
    </row>
    <row r="90" spans="1:8" s="63" customFormat="1" x14ac:dyDescent="0.35">
      <c r="A90" s="17" t="s">
        <v>15</v>
      </c>
      <c r="B90" s="17" t="s">
        <v>15</v>
      </c>
      <c r="C90" s="17" t="s">
        <v>15</v>
      </c>
      <c r="D90" s="17" t="s">
        <v>15</v>
      </c>
      <c r="E90" s="17" t="s">
        <v>15</v>
      </c>
      <c r="F90" s="17" t="s">
        <v>15</v>
      </c>
      <c r="G90" s="61" t="s">
        <v>15</v>
      </c>
      <c r="H90" s="23">
        <v>0</v>
      </c>
    </row>
    <row r="91" spans="1:8" s="63" customFormat="1" x14ac:dyDescent="0.35">
      <c r="A91" s="17" t="s">
        <v>15</v>
      </c>
      <c r="B91" s="17" t="s">
        <v>15</v>
      </c>
      <c r="C91" s="17" t="s">
        <v>15</v>
      </c>
      <c r="D91" s="17" t="s">
        <v>15</v>
      </c>
      <c r="E91" s="17" t="s">
        <v>15</v>
      </c>
      <c r="F91" s="17" t="s">
        <v>15</v>
      </c>
      <c r="G91" s="61" t="s">
        <v>15</v>
      </c>
      <c r="H91" s="23">
        <v>0</v>
      </c>
    </row>
    <row r="92" spans="1:8" s="63" customFormat="1" x14ac:dyDescent="0.35">
      <c r="A92" s="43"/>
      <c r="B92" s="74"/>
      <c r="C92" s="17" t="s">
        <v>2</v>
      </c>
      <c r="D92" s="44"/>
      <c r="E92" s="44"/>
      <c r="F92" s="44"/>
      <c r="G92" s="108"/>
      <c r="H92" s="135">
        <f>SUM(H90:H91)</f>
        <v>0</v>
      </c>
    </row>
    <row r="93" spans="1:8" s="63" customFormat="1" x14ac:dyDescent="0.35">
      <c r="A93" s="19" t="s">
        <v>14</v>
      </c>
      <c r="B93" s="24" t="s">
        <v>10</v>
      </c>
      <c r="C93" s="24" t="s">
        <v>18</v>
      </c>
      <c r="D93" s="24" t="s">
        <v>9</v>
      </c>
      <c r="E93" s="24" t="s">
        <v>12</v>
      </c>
      <c r="F93" s="24" t="s">
        <v>13</v>
      </c>
      <c r="G93" s="60" t="s">
        <v>22</v>
      </c>
      <c r="H93" s="140" t="s">
        <v>23</v>
      </c>
    </row>
    <row r="94" spans="1:8" s="63" customFormat="1" x14ac:dyDescent="0.35">
      <c r="A94" s="17" t="s">
        <v>15</v>
      </c>
      <c r="B94" s="17" t="s">
        <v>15</v>
      </c>
      <c r="C94" s="17" t="s">
        <v>15</v>
      </c>
      <c r="D94" s="17" t="s">
        <v>15</v>
      </c>
      <c r="E94" s="17" t="s">
        <v>15</v>
      </c>
      <c r="F94" s="17" t="s">
        <v>15</v>
      </c>
      <c r="G94" s="61" t="s">
        <v>15</v>
      </c>
      <c r="H94" s="23">
        <v>0</v>
      </c>
    </row>
    <row r="95" spans="1:8" s="63" customFormat="1" x14ac:dyDescent="0.35">
      <c r="A95" s="17" t="s">
        <v>15</v>
      </c>
      <c r="B95" s="17" t="s">
        <v>15</v>
      </c>
      <c r="C95" s="17" t="s">
        <v>15</v>
      </c>
      <c r="D95" s="17" t="s">
        <v>15</v>
      </c>
      <c r="E95" s="17" t="s">
        <v>15</v>
      </c>
      <c r="F95" s="17" t="s">
        <v>15</v>
      </c>
      <c r="G95" s="61" t="s">
        <v>15</v>
      </c>
      <c r="H95" s="23">
        <v>0</v>
      </c>
    </row>
    <row r="96" spans="1:8" s="63" customFormat="1" x14ac:dyDescent="0.35">
      <c r="A96" s="43"/>
      <c r="B96" s="74"/>
      <c r="C96" s="17" t="s">
        <v>2</v>
      </c>
      <c r="D96" s="44"/>
      <c r="E96" s="44"/>
      <c r="F96" s="44"/>
      <c r="G96" s="108"/>
      <c r="H96" s="135">
        <f>SUM(H94:H95)</f>
        <v>0</v>
      </c>
    </row>
    <row r="97" spans="1:8" s="63" customFormat="1" x14ac:dyDescent="0.35">
      <c r="A97" s="74"/>
      <c r="B97" s="16"/>
      <c r="C97" s="79"/>
      <c r="D97" s="74"/>
      <c r="E97" s="79"/>
      <c r="F97" s="79"/>
      <c r="G97" s="107"/>
      <c r="H97" s="169"/>
    </row>
    <row r="98" spans="1:8" s="65" customFormat="1" ht="15" x14ac:dyDescent="0.3">
      <c r="A98" s="19"/>
      <c r="B98" s="24" t="s">
        <v>225</v>
      </c>
      <c r="C98" s="24" t="s">
        <v>146</v>
      </c>
      <c r="D98" s="58"/>
      <c r="E98" s="58"/>
      <c r="F98" s="58"/>
      <c r="G98" s="109"/>
      <c r="H98" s="168">
        <f>H80+H84+H88+H92+H96</f>
        <v>0</v>
      </c>
    </row>
    <row r="99" spans="1:8" s="65" customFormat="1" ht="15" x14ac:dyDescent="0.3">
      <c r="A99" s="19"/>
      <c r="B99" s="24" t="s">
        <v>223</v>
      </c>
      <c r="C99" s="24"/>
      <c r="D99" s="72"/>
      <c r="E99" s="78"/>
      <c r="F99" s="78"/>
      <c r="G99" s="106"/>
      <c r="H99" s="140"/>
    </row>
  </sheetData>
  <sortState xmlns:xlrd2="http://schemas.microsoft.com/office/spreadsheetml/2017/richdata2" ref="A32:H34">
    <sortCondition descending="1" ref="H32:H34"/>
  </sortState>
  <pageMargins left="0.25" right="0.25" top="0.75" bottom="0.75" header="0.3" footer="0.3"/>
  <pageSetup paperSize="9" orientation="portrait" r:id="rId1"/>
  <rowBreaks count="2" manualBreakCount="2">
    <brk id="39" max="16383" man="1"/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7684-FB3E-4B5C-9BE7-DB5C2DF81435}">
  <dimension ref="A1:H57"/>
  <sheetViews>
    <sheetView zoomScaleNormal="100" workbookViewId="0">
      <selection activeCell="B4" sqref="B4"/>
    </sheetView>
  </sheetViews>
  <sheetFormatPr baseColWidth="10" defaultColWidth="15.54296875" defaultRowHeight="15.5" x14ac:dyDescent="0.35"/>
  <cols>
    <col min="1" max="1" width="14.90625" style="1" customWidth="1"/>
    <col min="2" max="2" width="26.36328125" style="1" customWidth="1"/>
    <col min="3" max="3" width="7.08984375" style="1" customWidth="1"/>
    <col min="4" max="4" width="8.6328125" style="1" customWidth="1"/>
    <col min="5" max="5" width="14" style="1" customWidth="1"/>
    <col min="6" max="6" width="8.453125" style="1" customWidth="1"/>
    <col min="7" max="7" width="6.08984375" style="2" customWidth="1"/>
    <col min="8" max="8" width="8.453125" style="3" customWidth="1"/>
    <col min="9" max="16384" width="15.54296875" style="3"/>
  </cols>
  <sheetData>
    <row r="1" spans="1:8" s="25" customFormat="1" ht="14" x14ac:dyDescent="0.3">
      <c r="A1" s="31" t="s">
        <v>156</v>
      </c>
      <c r="B1" s="31" t="s">
        <v>133</v>
      </c>
      <c r="C1" s="31"/>
      <c r="D1" s="30"/>
      <c r="E1" s="30"/>
      <c r="F1" s="31"/>
      <c r="G1" s="32"/>
      <c r="H1" s="26"/>
    </row>
    <row r="2" spans="1:8" s="65" customFormat="1" ht="15" x14ac:dyDescent="0.3">
      <c r="A2" s="19" t="s">
        <v>3</v>
      </c>
      <c r="B2" s="24" t="s">
        <v>201</v>
      </c>
      <c r="C2" s="78"/>
      <c r="D2" s="19"/>
      <c r="E2" s="24"/>
      <c r="F2" s="78"/>
      <c r="G2" s="72"/>
      <c r="H2" s="73"/>
    </row>
    <row r="3" spans="1:8" s="25" customFormat="1" x14ac:dyDescent="0.35">
      <c r="A3" s="21" t="s">
        <v>51</v>
      </c>
      <c r="B3" s="17" t="s">
        <v>34</v>
      </c>
      <c r="C3" s="35"/>
      <c r="D3" s="24" t="s">
        <v>140</v>
      </c>
      <c r="E3" s="24"/>
      <c r="F3" s="35"/>
      <c r="G3" s="36"/>
      <c r="H3" s="23"/>
    </row>
    <row r="4" spans="1:8" s="82" customFormat="1" x14ac:dyDescent="0.35">
      <c r="A4" s="19" t="s">
        <v>220</v>
      </c>
      <c r="B4" s="104" t="s">
        <v>771</v>
      </c>
      <c r="C4" s="24"/>
      <c r="D4" s="24"/>
      <c r="E4" s="24"/>
      <c r="F4" s="24"/>
      <c r="G4" s="86"/>
      <c r="H4" s="20"/>
    </row>
    <row r="5" spans="1:8" s="25" customFormat="1" x14ac:dyDescent="0.35">
      <c r="A5" s="21"/>
      <c r="B5" s="17"/>
      <c r="C5" s="21"/>
      <c r="D5" s="21"/>
      <c r="E5" s="21"/>
      <c r="F5" s="21"/>
      <c r="G5" s="33"/>
      <c r="H5" s="22"/>
    </row>
    <row r="6" spans="1:8" s="25" customFormat="1" x14ac:dyDescent="0.35">
      <c r="A6" s="17" t="s">
        <v>53</v>
      </c>
      <c r="B6" s="24" t="s">
        <v>10</v>
      </c>
      <c r="C6" s="24" t="s">
        <v>18</v>
      </c>
      <c r="D6" s="24" t="s">
        <v>9</v>
      </c>
      <c r="E6" s="24" t="s">
        <v>12</v>
      </c>
      <c r="F6" s="24" t="s">
        <v>13</v>
      </c>
      <c r="G6" s="13" t="s">
        <v>22</v>
      </c>
      <c r="H6" s="20" t="s">
        <v>23</v>
      </c>
    </row>
    <row r="7" spans="1:8" s="75" customFormat="1" x14ac:dyDescent="0.35">
      <c r="A7" s="194">
        <v>35.35</v>
      </c>
      <c r="B7" s="6" t="s">
        <v>209</v>
      </c>
      <c r="C7" s="77">
        <v>1963</v>
      </c>
      <c r="D7" s="5" t="s">
        <v>261</v>
      </c>
      <c r="E7" s="5" t="s">
        <v>258</v>
      </c>
      <c r="F7" s="6">
        <v>250215</v>
      </c>
      <c r="G7" s="101"/>
      <c r="H7" s="22">
        <v>526</v>
      </c>
    </row>
    <row r="8" spans="1:8" s="75" customFormat="1" x14ac:dyDescent="0.35">
      <c r="A8" s="194">
        <v>12.78</v>
      </c>
      <c r="B8" s="195" t="s">
        <v>237</v>
      </c>
      <c r="C8" s="77">
        <v>1949</v>
      </c>
      <c r="D8" s="5" t="s">
        <v>230</v>
      </c>
      <c r="E8" s="5" t="s">
        <v>229</v>
      </c>
      <c r="F8" s="6">
        <v>250127</v>
      </c>
      <c r="G8" s="101" t="s">
        <v>15</v>
      </c>
      <c r="H8" s="22">
        <v>357</v>
      </c>
    </row>
    <row r="9" spans="1:8" s="25" customFormat="1" x14ac:dyDescent="0.35">
      <c r="A9" s="37"/>
      <c r="B9" s="34"/>
      <c r="C9" s="17" t="s">
        <v>2</v>
      </c>
      <c r="D9" s="44"/>
      <c r="E9" s="44"/>
      <c r="F9" s="44"/>
      <c r="G9" s="96"/>
      <c r="H9" s="46">
        <f>SUM(H7:H8)</f>
        <v>883</v>
      </c>
    </row>
    <row r="10" spans="1:8" s="25" customFormat="1" ht="31" x14ac:dyDescent="0.35">
      <c r="A10" s="38" t="s">
        <v>33</v>
      </c>
      <c r="B10" s="24" t="s">
        <v>10</v>
      </c>
      <c r="C10" s="24" t="s">
        <v>18</v>
      </c>
      <c r="D10" s="24" t="s">
        <v>9</v>
      </c>
      <c r="E10" s="24" t="s">
        <v>12</v>
      </c>
      <c r="F10" s="24" t="s">
        <v>13</v>
      </c>
      <c r="G10" s="13" t="s">
        <v>22</v>
      </c>
      <c r="H10" s="20" t="s">
        <v>23</v>
      </c>
    </row>
    <row r="11" spans="1:8" s="75" customFormat="1" x14ac:dyDescent="0.35">
      <c r="A11" s="194" t="s">
        <v>240</v>
      </c>
      <c r="B11" s="6" t="s">
        <v>209</v>
      </c>
      <c r="C11" s="77">
        <v>1963</v>
      </c>
      <c r="D11" s="5" t="s">
        <v>241</v>
      </c>
      <c r="E11" s="5" t="s">
        <v>229</v>
      </c>
      <c r="F11" s="6">
        <v>250127</v>
      </c>
      <c r="G11" s="101" t="s">
        <v>15</v>
      </c>
      <c r="H11" s="22">
        <v>555</v>
      </c>
    </row>
    <row r="12" spans="1:8" s="75" customFormat="1" x14ac:dyDescent="0.35">
      <c r="A12" s="8" t="s">
        <v>15</v>
      </c>
      <c r="B12" s="8" t="s">
        <v>15</v>
      </c>
      <c r="C12" s="8" t="s">
        <v>15</v>
      </c>
      <c r="D12" s="10" t="s">
        <v>15</v>
      </c>
      <c r="E12" s="11" t="s">
        <v>15</v>
      </c>
      <c r="F12" s="7" t="s">
        <v>15</v>
      </c>
      <c r="G12" s="101" t="s">
        <v>15</v>
      </c>
      <c r="H12" s="22">
        <v>0</v>
      </c>
    </row>
    <row r="13" spans="1:8" s="25" customFormat="1" x14ac:dyDescent="0.35">
      <c r="A13" s="37"/>
      <c r="B13" s="34"/>
      <c r="C13" s="17" t="s">
        <v>2</v>
      </c>
      <c r="D13" s="44"/>
      <c r="E13" s="44"/>
      <c r="F13" s="44"/>
      <c r="G13" s="96"/>
      <c r="H13" s="46">
        <f>SUM(H11:H12)</f>
        <v>555</v>
      </c>
    </row>
    <row r="14" spans="1:8" s="25" customFormat="1" x14ac:dyDescent="0.35">
      <c r="A14" s="17" t="s">
        <v>5</v>
      </c>
      <c r="B14" s="24" t="s">
        <v>10</v>
      </c>
      <c r="C14" s="24" t="s">
        <v>18</v>
      </c>
      <c r="D14" s="24" t="s">
        <v>9</v>
      </c>
      <c r="E14" s="24" t="s">
        <v>12</v>
      </c>
      <c r="F14" s="24" t="s">
        <v>13</v>
      </c>
      <c r="G14" s="13" t="s">
        <v>22</v>
      </c>
      <c r="H14" s="20" t="s">
        <v>23</v>
      </c>
    </row>
    <row r="15" spans="1:8" s="75" customFormat="1" x14ac:dyDescent="0.35">
      <c r="A15" s="8" t="s">
        <v>15</v>
      </c>
      <c r="B15" s="8" t="s">
        <v>15</v>
      </c>
      <c r="C15" s="8" t="s">
        <v>15</v>
      </c>
      <c r="D15" s="10" t="s">
        <v>15</v>
      </c>
      <c r="E15" s="11" t="s">
        <v>15</v>
      </c>
      <c r="F15" s="7" t="s">
        <v>15</v>
      </c>
      <c r="G15" s="101" t="s">
        <v>15</v>
      </c>
      <c r="H15" s="22">
        <v>0</v>
      </c>
    </row>
    <row r="16" spans="1:8" s="75" customFormat="1" x14ac:dyDescent="0.35">
      <c r="A16" s="8" t="s">
        <v>15</v>
      </c>
      <c r="B16" s="8" t="s">
        <v>15</v>
      </c>
      <c r="C16" s="8" t="s">
        <v>15</v>
      </c>
      <c r="D16" s="10" t="s">
        <v>15</v>
      </c>
      <c r="E16" s="11" t="s">
        <v>15</v>
      </c>
      <c r="F16" s="7" t="s">
        <v>15</v>
      </c>
      <c r="G16" s="101" t="s">
        <v>15</v>
      </c>
      <c r="H16" s="22">
        <v>0</v>
      </c>
    </row>
    <row r="17" spans="1:8" s="25" customFormat="1" x14ac:dyDescent="0.35">
      <c r="A17" s="37"/>
      <c r="B17" s="34"/>
      <c r="C17" s="17" t="s">
        <v>2</v>
      </c>
      <c r="D17" s="44"/>
      <c r="E17" s="34"/>
      <c r="F17" s="35"/>
      <c r="G17" s="36"/>
      <c r="H17" s="46">
        <f>SUM(H15:H16)</f>
        <v>0</v>
      </c>
    </row>
    <row r="18" spans="1:8" s="25" customFormat="1" x14ac:dyDescent="0.35">
      <c r="A18" s="17" t="s">
        <v>6</v>
      </c>
      <c r="B18" s="24" t="s">
        <v>10</v>
      </c>
      <c r="C18" s="24" t="s">
        <v>18</v>
      </c>
      <c r="D18" s="24" t="s">
        <v>9</v>
      </c>
      <c r="E18" s="24" t="s">
        <v>12</v>
      </c>
      <c r="F18" s="24" t="s">
        <v>13</v>
      </c>
      <c r="G18" s="13" t="s">
        <v>22</v>
      </c>
      <c r="H18" s="20" t="s">
        <v>23</v>
      </c>
    </row>
    <row r="19" spans="1:8" s="75" customFormat="1" x14ac:dyDescent="0.35">
      <c r="A19" s="194">
        <v>5.67</v>
      </c>
      <c r="B19" s="6" t="s">
        <v>237</v>
      </c>
      <c r="C19" s="77">
        <v>1949</v>
      </c>
      <c r="D19" s="5" t="s">
        <v>238</v>
      </c>
      <c r="E19" s="5" t="s">
        <v>229</v>
      </c>
      <c r="F19" s="6">
        <v>250127</v>
      </c>
      <c r="G19" s="101" t="s">
        <v>15</v>
      </c>
      <c r="H19" s="22">
        <v>442</v>
      </c>
    </row>
    <row r="20" spans="1:8" s="75" customFormat="1" x14ac:dyDescent="0.35">
      <c r="A20" s="8" t="s">
        <v>15</v>
      </c>
      <c r="B20" s="8" t="s">
        <v>15</v>
      </c>
      <c r="C20" s="8" t="s">
        <v>15</v>
      </c>
      <c r="D20" s="10" t="s">
        <v>15</v>
      </c>
      <c r="E20" s="11" t="s">
        <v>15</v>
      </c>
      <c r="F20" s="7" t="s">
        <v>15</v>
      </c>
      <c r="G20" s="101" t="s">
        <v>15</v>
      </c>
      <c r="H20" s="22">
        <v>0</v>
      </c>
    </row>
    <row r="21" spans="1:8" s="25" customFormat="1" x14ac:dyDescent="0.35">
      <c r="A21" s="37"/>
      <c r="B21" s="34"/>
      <c r="C21" s="17" t="s">
        <v>2</v>
      </c>
      <c r="D21" s="44"/>
      <c r="E21" s="34"/>
      <c r="F21" s="35"/>
      <c r="G21" s="36"/>
      <c r="H21" s="46">
        <f>SUM(H19:H20)</f>
        <v>442</v>
      </c>
    </row>
    <row r="22" spans="1:8" s="25" customFormat="1" x14ac:dyDescent="0.35">
      <c r="A22" s="17" t="s">
        <v>7</v>
      </c>
      <c r="B22" s="24" t="s">
        <v>10</v>
      </c>
      <c r="C22" s="24" t="s">
        <v>18</v>
      </c>
      <c r="D22" s="24" t="s">
        <v>9</v>
      </c>
      <c r="E22" s="24" t="s">
        <v>12</v>
      </c>
      <c r="F22" s="24" t="s">
        <v>13</v>
      </c>
      <c r="G22" s="13" t="s">
        <v>22</v>
      </c>
      <c r="H22" s="20" t="s">
        <v>23</v>
      </c>
    </row>
    <row r="23" spans="1:8" s="75" customFormat="1" x14ac:dyDescent="0.35">
      <c r="A23" s="8" t="s">
        <v>15</v>
      </c>
      <c r="B23" s="8" t="s">
        <v>15</v>
      </c>
      <c r="C23" s="8" t="s">
        <v>15</v>
      </c>
      <c r="D23" s="10" t="s">
        <v>15</v>
      </c>
      <c r="E23" s="11" t="s">
        <v>15</v>
      </c>
      <c r="F23" s="7" t="s">
        <v>15</v>
      </c>
      <c r="G23" s="101" t="s">
        <v>15</v>
      </c>
      <c r="H23" s="22">
        <v>0</v>
      </c>
    </row>
    <row r="24" spans="1:8" s="75" customFormat="1" x14ac:dyDescent="0.35">
      <c r="A24" s="8" t="s">
        <v>15</v>
      </c>
      <c r="B24" s="8" t="s">
        <v>15</v>
      </c>
      <c r="C24" s="8" t="s">
        <v>15</v>
      </c>
      <c r="D24" s="10" t="s">
        <v>15</v>
      </c>
      <c r="E24" s="11" t="s">
        <v>15</v>
      </c>
      <c r="F24" s="7" t="s">
        <v>15</v>
      </c>
      <c r="G24" s="101" t="s">
        <v>15</v>
      </c>
      <c r="H24" s="22">
        <v>0</v>
      </c>
    </row>
    <row r="25" spans="1:8" s="25" customFormat="1" x14ac:dyDescent="0.35">
      <c r="A25" s="34"/>
      <c r="B25" s="34"/>
      <c r="C25" s="35" t="s">
        <v>2</v>
      </c>
      <c r="D25" s="34"/>
      <c r="E25" s="34"/>
      <c r="F25" s="35"/>
      <c r="G25" s="36"/>
      <c r="H25" s="28">
        <f>SUM(H23:H24)</f>
        <v>0</v>
      </c>
    </row>
    <row r="26" spans="1:8" s="25" customFormat="1" x14ac:dyDescent="0.35">
      <c r="A26" s="34"/>
      <c r="B26" s="34"/>
      <c r="C26" s="35"/>
      <c r="D26" s="34"/>
      <c r="E26" s="34"/>
      <c r="F26" s="35"/>
      <c r="G26" s="36"/>
      <c r="H26" s="28"/>
    </row>
    <row r="27" spans="1:8" s="25" customFormat="1" x14ac:dyDescent="0.35">
      <c r="A27" s="17"/>
      <c r="B27" s="17" t="s">
        <v>266</v>
      </c>
      <c r="C27" s="17" t="s">
        <v>2</v>
      </c>
      <c r="D27" s="27"/>
      <c r="E27" s="34"/>
      <c r="F27" s="35"/>
      <c r="G27" s="36"/>
      <c r="H27" s="29">
        <f>H9+H13+H17+H21+H25</f>
        <v>1880</v>
      </c>
    </row>
    <row r="28" spans="1:8" s="25" customFormat="1" x14ac:dyDescent="0.35">
      <c r="A28" s="19"/>
      <c r="B28" s="17" t="s">
        <v>243</v>
      </c>
      <c r="C28" s="17"/>
      <c r="D28" s="34"/>
      <c r="E28" s="34"/>
      <c r="F28" s="35"/>
      <c r="G28" s="36"/>
      <c r="H28" s="22"/>
    </row>
    <row r="29" spans="1:8" x14ac:dyDescent="0.35">
      <c r="B29" s="1" t="s">
        <v>267</v>
      </c>
    </row>
    <row r="31" spans="1:8" s="65" customFormat="1" ht="15" x14ac:dyDescent="0.3">
      <c r="A31" s="19" t="s">
        <v>3</v>
      </c>
      <c r="B31" s="24" t="s">
        <v>202</v>
      </c>
      <c r="C31" s="78"/>
      <c r="D31" s="19"/>
      <c r="E31" s="24"/>
      <c r="F31" s="78"/>
      <c r="G31" s="72"/>
      <c r="H31" s="73"/>
    </row>
    <row r="32" spans="1:8" s="64" customFormat="1" ht="15" customHeight="1" x14ac:dyDescent="0.3">
      <c r="A32" s="4" t="s">
        <v>196</v>
      </c>
      <c r="B32" s="66" t="s">
        <v>34</v>
      </c>
      <c r="C32" s="4"/>
      <c r="D32" s="4" t="s">
        <v>140</v>
      </c>
      <c r="E32" s="4"/>
      <c r="F32" s="4"/>
      <c r="G32" s="4"/>
    </row>
    <row r="33" spans="1:8" s="90" customFormat="1" ht="15" x14ac:dyDescent="0.3">
      <c r="A33" s="19" t="s">
        <v>220</v>
      </c>
      <c r="B33" s="59" t="s">
        <v>15</v>
      </c>
      <c r="C33" s="24"/>
      <c r="D33" s="51"/>
      <c r="E33" s="51"/>
      <c r="F33" s="60"/>
      <c r="G33" s="24"/>
      <c r="H33" s="20"/>
    </row>
    <row r="34" spans="1:8" ht="15" customHeight="1" x14ac:dyDescent="0.35">
      <c r="G34" s="1"/>
    </row>
    <row r="35" spans="1:8" s="65" customFormat="1" ht="15" customHeight="1" x14ac:dyDescent="0.3">
      <c r="A35" s="98" t="s">
        <v>32</v>
      </c>
      <c r="B35" s="4" t="s">
        <v>10</v>
      </c>
      <c r="C35" s="4" t="s">
        <v>197</v>
      </c>
      <c r="D35" s="4" t="s">
        <v>198</v>
      </c>
      <c r="E35" s="4" t="s">
        <v>12</v>
      </c>
      <c r="F35" s="68" t="s">
        <v>13</v>
      </c>
      <c r="G35" s="98" t="s">
        <v>22</v>
      </c>
      <c r="H35" s="64" t="s">
        <v>23</v>
      </c>
    </row>
    <row r="36" spans="1:8" s="63" customFormat="1" x14ac:dyDescent="0.35">
      <c r="A36" s="1" t="s">
        <v>15</v>
      </c>
      <c r="B36" s="1" t="s">
        <v>15</v>
      </c>
      <c r="C36" s="1" t="s">
        <v>15</v>
      </c>
      <c r="D36" s="1" t="s">
        <v>15</v>
      </c>
      <c r="E36" s="1" t="s">
        <v>15</v>
      </c>
      <c r="F36" s="1" t="s">
        <v>15</v>
      </c>
      <c r="G36" s="1"/>
      <c r="H36" s="3">
        <v>0</v>
      </c>
    </row>
    <row r="37" spans="1:8" s="63" customFormat="1" x14ac:dyDescent="0.35">
      <c r="A37" s="1" t="s">
        <v>15</v>
      </c>
      <c r="B37" s="1" t="s">
        <v>15</v>
      </c>
      <c r="C37" s="1" t="s">
        <v>15</v>
      </c>
      <c r="D37" s="1" t="s">
        <v>15</v>
      </c>
      <c r="E37" s="1" t="s">
        <v>15</v>
      </c>
      <c r="F37" s="1" t="s">
        <v>15</v>
      </c>
      <c r="G37" s="1"/>
      <c r="H37" s="3">
        <v>0</v>
      </c>
    </row>
    <row r="38" spans="1:8" ht="15" customHeight="1" x14ac:dyDescent="0.35">
      <c r="A38" s="189"/>
      <c r="C38" s="1" t="s">
        <v>2</v>
      </c>
      <c r="D38" s="179"/>
      <c r="H38" s="124">
        <f>SUM(H36:H37)</f>
        <v>0</v>
      </c>
    </row>
    <row r="39" spans="1:8" s="65" customFormat="1" ht="30.75" customHeight="1" x14ac:dyDescent="0.3">
      <c r="A39" s="190" t="s">
        <v>33</v>
      </c>
      <c r="B39" s="4" t="s">
        <v>10</v>
      </c>
      <c r="C39" s="4" t="s">
        <v>197</v>
      </c>
      <c r="D39" s="4" t="s">
        <v>198</v>
      </c>
      <c r="E39" s="4" t="s">
        <v>12</v>
      </c>
      <c r="F39" s="68" t="s">
        <v>13</v>
      </c>
      <c r="G39" s="98"/>
      <c r="H39" s="64" t="s">
        <v>23</v>
      </c>
    </row>
    <row r="40" spans="1:8" s="63" customFormat="1" ht="14.4" customHeight="1" x14ac:dyDescent="0.35">
      <c r="A40" s="1" t="s">
        <v>15</v>
      </c>
      <c r="B40" s="1" t="s">
        <v>15</v>
      </c>
      <c r="C40" s="1" t="s">
        <v>15</v>
      </c>
      <c r="D40" s="1" t="s">
        <v>15</v>
      </c>
      <c r="E40" s="1" t="s">
        <v>15</v>
      </c>
      <c r="F40" s="1" t="s">
        <v>15</v>
      </c>
      <c r="G40" s="1"/>
      <c r="H40" s="3">
        <v>0</v>
      </c>
    </row>
    <row r="41" spans="1:8" s="63" customFormat="1" x14ac:dyDescent="0.35">
      <c r="A41" s="1" t="s">
        <v>15</v>
      </c>
      <c r="B41" s="1" t="s">
        <v>15</v>
      </c>
      <c r="C41" s="1" t="s">
        <v>15</v>
      </c>
      <c r="D41" s="1" t="s">
        <v>15</v>
      </c>
      <c r="E41" s="1" t="s">
        <v>15</v>
      </c>
      <c r="F41" s="1" t="s">
        <v>15</v>
      </c>
      <c r="G41" s="1"/>
      <c r="H41" s="3">
        <v>0</v>
      </c>
    </row>
    <row r="42" spans="1:8" ht="15" customHeight="1" x14ac:dyDescent="0.35">
      <c r="A42" s="189"/>
      <c r="C42" s="1" t="s">
        <v>2</v>
      </c>
      <c r="D42" s="179"/>
      <c r="H42" s="124">
        <f>SUM(H40:H41)</f>
        <v>0</v>
      </c>
    </row>
    <row r="43" spans="1:8" s="64" customFormat="1" ht="15" customHeight="1" x14ac:dyDescent="0.3">
      <c r="A43" s="4" t="s">
        <v>5</v>
      </c>
      <c r="B43" s="4" t="s">
        <v>10</v>
      </c>
      <c r="C43" s="4" t="s">
        <v>197</v>
      </c>
      <c r="D43" s="4" t="s">
        <v>198</v>
      </c>
      <c r="E43" s="4" t="s">
        <v>12</v>
      </c>
      <c r="F43" s="68" t="s">
        <v>13</v>
      </c>
      <c r="G43" s="98"/>
      <c r="H43" s="64" t="s">
        <v>23</v>
      </c>
    </row>
    <row r="44" spans="1:8" s="63" customFormat="1" ht="14.4" customHeight="1" x14ac:dyDescent="0.35">
      <c r="A44" s="1" t="s">
        <v>15</v>
      </c>
      <c r="B44" s="1" t="s">
        <v>15</v>
      </c>
      <c r="C44" s="1" t="s">
        <v>15</v>
      </c>
      <c r="D44" s="1" t="s">
        <v>15</v>
      </c>
      <c r="E44" s="1" t="s">
        <v>15</v>
      </c>
      <c r="F44" s="1" t="s">
        <v>15</v>
      </c>
      <c r="G44" s="1"/>
      <c r="H44" s="3">
        <v>0</v>
      </c>
    </row>
    <row r="45" spans="1:8" s="63" customFormat="1" x14ac:dyDescent="0.35">
      <c r="A45" s="1" t="s">
        <v>15</v>
      </c>
      <c r="B45" s="1" t="s">
        <v>15</v>
      </c>
      <c r="C45" s="1" t="s">
        <v>15</v>
      </c>
      <c r="D45" s="1" t="s">
        <v>15</v>
      </c>
      <c r="E45" s="1" t="s">
        <v>15</v>
      </c>
      <c r="F45" s="1" t="s">
        <v>15</v>
      </c>
      <c r="G45" s="1"/>
      <c r="H45" s="3">
        <v>0</v>
      </c>
    </row>
    <row r="46" spans="1:8" ht="15" customHeight="1" x14ac:dyDescent="0.35">
      <c r="A46" s="189"/>
      <c r="C46" s="1" t="s">
        <v>2</v>
      </c>
      <c r="D46" s="179"/>
      <c r="H46" s="124">
        <f>SUM(H44:H45)</f>
        <v>0</v>
      </c>
    </row>
    <row r="47" spans="1:8" s="64" customFormat="1" ht="15" customHeight="1" x14ac:dyDescent="0.3">
      <c r="A47" s="4" t="s">
        <v>6</v>
      </c>
      <c r="B47" s="4" t="s">
        <v>10</v>
      </c>
      <c r="C47" s="4" t="s">
        <v>197</v>
      </c>
      <c r="D47" s="4" t="s">
        <v>198</v>
      </c>
      <c r="E47" s="4" t="s">
        <v>12</v>
      </c>
      <c r="F47" s="68" t="s">
        <v>13</v>
      </c>
      <c r="G47" s="98"/>
      <c r="H47" s="64" t="s">
        <v>23</v>
      </c>
    </row>
    <row r="48" spans="1:8" s="63" customFormat="1" x14ac:dyDescent="0.35">
      <c r="A48" s="1" t="s">
        <v>15</v>
      </c>
      <c r="B48" s="1" t="s">
        <v>15</v>
      </c>
      <c r="C48" s="1" t="s">
        <v>15</v>
      </c>
      <c r="D48" s="1" t="s">
        <v>15</v>
      </c>
      <c r="E48" s="1" t="s">
        <v>15</v>
      </c>
      <c r="F48" s="1" t="s">
        <v>15</v>
      </c>
      <c r="G48" s="1"/>
      <c r="H48" s="3">
        <v>0</v>
      </c>
    </row>
    <row r="49" spans="1:8" s="63" customFormat="1" x14ac:dyDescent="0.35">
      <c r="A49" s="1" t="s">
        <v>15</v>
      </c>
      <c r="B49" s="1" t="s">
        <v>15</v>
      </c>
      <c r="C49" s="1" t="s">
        <v>15</v>
      </c>
      <c r="D49" s="1" t="s">
        <v>15</v>
      </c>
      <c r="E49" s="1" t="s">
        <v>15</v>
      </c>
      <c r="F49" s="1" t="s">
        <v>15</v>
      </c>
      <c r="G49" s="1"/>
      <c r="H49" s="3">
        <v>0</v>
      </c>
    </row>
    <row r="50" spans="1:8" ht="15" customHeight="1" x14ac:dyDescent="0.35">
      <c r="A50" s="189"/>
      <c r="C50" s="1" t="s">
        <v>2</v>
      </c>
      <c r="D50" s="179"/>
      <c r="H50" s="124">
        <f>SUM(H48:H49)</f>
        <v>0</v>
      </c>
    </row>
    <row r="51" spans="1:8" s="64" customFormat="1" ht="15" customHeight="1" x14ac:dyDescent="0.3">
      <c r="A51" s="4" t="s">
        <v>14</v>
      </c>
      <c r="B51" s="4" t="s">
        <v>10</v>
      </c>
      <c r="C51" s="4" t="s">
        <v>197</v>
      </c>
      <c r="D51" s="4" t="s">
        <v>198</v>
      </c>
      <c r="E51" s="4" t="s">
        <v>12</v>
      </c>
      <c r="F51" s="68" t="s">
        <v>13</v>
      </c>
      <c r="G51" s="98"/>
      <c r="H51" s="64" t="s">
        <v>23</v>
      </c>
    </row>
    <row r="52" spans="1:8" s="63" customFormat="1" ht="14.4" customHeight="1" x14ac:dyDescent="0.35">
      <c r="A52" s="1" t="s">
        <v>15</v>
      </c>
      <c r="B52" s="1" t="s">
        <v>15</v>
      </c>
      <c r="C52" s="1" t="s">
        <v>15</v>
      </c>
      <c r="D52" s="1" t="s">
        <v>15</v>
      </c>
      <c r="E52" s="1" t="s">
        <v>15</v>
      </c>
      <c r="F52" s="1" t="s">
        <v>15</v>
      </c>
      <c r="G52" s="1"/>
      <c r="H52" s="3">
        <v>0</v>
      </c>
    </row>
    <row r="53" spans="1:8" s="63" customFormat="1" x14ac:dyDescent="0.35">
      <c r="A53" s="1" t="s">
        <v>15</v>
      </c>
      <c r="B53" s="1" t="s">
        <v>15</v>
      </c>
      <c r="C53" s="1" t="s">
        <v>15</v>
      </c>
      <c r="D53" s="1" t="s">
        <v>15</v>
      </c>
      <c r="E53" s="1" t="s">
        <v>15</v>
      </c>
      <c r="F53" s="1" t="s">
        <v>15</v>
      </c>
      <c r="G53" s="1"/>
      <c r="H53" s="3">
        <v>0</v>
      </c>
    </row>
    <row r="54" spans="1:8" ht="15" customHeight="1" x14ac:dyDescent="0.35">
      <c r="A54" s="189"/>
      <c r="C54" s="1" t="s">
        <v>2</v>
      </c>
      <c r="D54" s="179"/>
      <c r="H54" s="124">
        <f>SUM(H52:H53)</f>
        <v>0</v>
      </c>
    </row>
    <row r="55" spans="1:8" x14ac:dyDescent="0.35">
      <c r="B55" s="76"/>
    </row>
    <row r="56" spans="1:8" s="64" customFormat="1" ht="15" customHeight="1" x14ac:dyDescent="0.3">
      <c r="A56" s="4" t="s">
        <v>199</v>
      </c>
      <c r="B56" s="4" t="s">
        <v>225</v>
      </c>
      <c r="C56" s="4" t="s">
        <v>200</v>
      </c>
      <c r="D56" s="180"/>
      <c r="E56" s="4"/>
      <c r="F56" s="4"/>
      <c r="G56" s="68"/>
      <c r="H56" s="126">
        <f>H38+H42+H46+H50+H54</f>
        <v>0</v>
      </c>
    </row>
    <row r="57" spans="1:8" s="64" customFormat="1" ht="15" customHeight="1" x14ac:dyDescent="0.3">
      <c r="A57" s="4"/>
      <c r="B57" s="4" t="s">
        <v>223</v>
      </c>
      <c r="C57" s="4"/>
      <c r="D57" s="4"/>
      <c r="E57" s="4"/>
      <c r="F57" s="4"/>
      <c r="G57" s="68"/>
    </row>
  </sheetData>
  <sortState xmlns:xlrd2="http://schemas.microsoft.com/office/spreadsheetml/2017/richdata2" ref="A7:H8">
    <sortCondition descending="1" ref="H7:H8"/>
  </sortState>
  <pageMargins left="0.25" right="0.25" top="0.75" bottom="0.75" header="0.3" footer="0.3"/>
  <pageSetup paperSize="9" orientation="portrait" r:id="rId1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99F0-7C7D-48EE-AFDA-4139B1D5321E}">
  <dimension ref="A1:K181"/>
  <sheetViews>
    <sheetView topLeftCell="A20" zoomScaleNormal="100" workbookViewId="0">
      <selection activeCell="B4" sqref="B4"/>
    </sheetView>
  </sheetViews>
  <sheetFormatPr baseColWidth="10" defaultColWidth="9.54296875" defaultRowHeight="13" x14ac:dyDescent="0.3"/>
  <cols>
    <col min="1" max="1" width="9.54296875" style="8"/>
    <col min="2" max="2" width="25.90625" style="8" customWidth="1"/>
    <col min="3" max="3" width="7" style="11" customWidth="1"/>
    <col min="4" max="4" width="11.1796875" style="8" customWidth="1"/>
    <col min="5" max="5" width="16.08984375" style="10" customWidth="1"/>
    <col min="6" max="6" width="8.08984375" style="8" customWidth="1"/>
    <col min="7" max="7" width="5.6328125" style="11" customWidth="1"/>
    <col min="8" max="8" width="7" style="6" customWidth="1"/>
    <col min="9" max="16384" width="9.54296875" style="6"/>
  </cols>
  <sheetData>
    <row r="1" spans="1:11" s="119" customFormat="1" ht="15" x14ac:dyDescent="0.3">
      <c r="A1" s="19" t="s">
        <v>160</v>
      </c>
      <c r="B1" s="19" t="s">
        <v>161</v>
      </c>
      <c r="C1" s="127"/>
      <c r="D1" s="24"/>
      <c r="E1" s="48"/>
      <c r="F1" s="24"/>
      <c r="G1" s="12"/>
      <c r="H1" s="24"/>
    </row>
    <row r="2" spans="1:11" s="119" customFormat="1" ht="15" x14ac:dyDescent="0.3">
      <c r="A2" s="19" t="s">
        <v>3</v>
      </c>
      <c r="B2" s="19" t="s">
        <v>50</v>
      </c>
      <c r="C2" s="12"/>
      <c r="D2" s="19"/>
      <c r="E2" s="48"/>
      <c r="F2" s="24"/>
      <c r="G2" s="12"/>
      <c r="H2" s="24"/>
    </row>
    <row r="3" spans="1:11" s="119" customFormat="1" ht="15" x14ac:dyDescent="0.3">
      <c r="A3" s="19" t="s">
        <v>54</v>
      </c>
      <c r="B3" s="19"/>
      <c r="C3" s="12"/>
      <c r="D3" s="19"/>
      <c r="E3" s="48"/>
      <c r="F3" s="24"/>
      <c r="G3" s="12"/>
      <c r="H3" s="24"/>
    </row>
    <row r="4" spans="1:11" s="119" customFormat="1" ht="15" x14ac:dyDescent="0.3">
      <c r="A4" s="19" t="s">
        <v>220</v>
      </c>
      <c r="B4" s="59" t="s">
        <v>781</v>
      </c>
      <c r="C4" s="122"/>
      <c r="D4" s="19"/>
      <c r="E4" s="48"/>
      <c r="F4" s="19"/>
      <c r="G4" s="122"/>
      <c r="H4" s="20"/>
    </row>
    <row r="5" spans="1:11" s="141" customFormat="1" x14ac:dyDescent="0.3">
      <c r="A5" s="52"/>
      <c r="B5" s="53"/>
      <c r="C5" s="139"/>
      <c r="D5" s="53"/>
      <c r="E5" s="138"/>
      <c r="F5" s="53"/>
      <c r="G5" s="139"/>
      <c r="H5" s="140"/>
    </row>
    <row r="6" spans="1:11" s="41" customFormat="1" x14ac:dyDescent="0.3">
      <c r="A6" s="52" t="s">
        <v>26</v>
      </c>
      <c r="B6" s="52" t="s">
        <v>10</v>
      </c>
      <c r="C6" s="130" t="s">
        <v>18</v>
      </c>
      <c r="D6" s="52" t="s">
        <v>9</v>
      </c>
      <c r="E6" s="131" t="s">
        <v>12</v>
      </c>
      <c r="F6" s="52" t="s">
        <v>13</v>
      </c>
      <c r="G6" s="130" t="s">
        <v>22</v>
      </c>
      <c r="H6" s="53" t="s">
        <v>55</v>
      </c>
    </row>
    <row r="7" spans="1:11" s="41" customFormat="1" x14ac:dyDescent="0.3">
      <c r="A7" s="70" t="s">
        <v>271</v>
      </c>
      <c r="B7" s="175" t="s">
        <v>118</v>
      </c>
      <c r="C7" s="6">
        <v>2006</v>
      </c>
      <c r="D7" s="8" t="s">
        <v>264</v>
      </c>
      <c r="E7" s="5" t="s">
        <v>269</v>
      </c>
      <c r="F7" s="6">
        <v>250216</v>
      </c>
      <c r="G7" s="6" t="s">
        <v>15</v>
      </c>
      <c r="H7" s="77">
        <v>1035</v>
      </c>
    </row>
    <row r="8" spans="1:11" s="41" customFormat="1" x14ac:dyDescent="0.3">
      <c r="A8" s="42" t="s">
        <v>732</v>
      </c>
      <c r="B8" s="277" t="s">
        <v>113</v>
      </c>
      <c r="C8" s="42">
        <v>2006</v>
      </c>
      <c r="D8" s="276" t="s">
        <v>471</v>
      </c>
      <c r="E8" s="42" t="s">
        <v>733</v>
      </c>
      <c r="F8" s="42">
        <v>250514</v>
      </c>
      <c r="G8" s="39" t="s">
        <v>15</v>
      </c>
      <c r="H8" s="39">
        <v>1024</v>
      </c>
    </row>
    <row r="9" spans="1:11" s="41" customFormat="1" x14ac:dyDescent="0.3">
      <c r="A9" s="42" t="s">
        <v>534</v>
      </c>
      <c r="B9" s="277" t="s">
        <v>113</v>
      </c>
      <c r="C9" s="42">
        <v>2006</v>
      </c>
      <c r="D9" s="276" t="s">
        <v>471</v>
      </c>
      <c r="E9" s="42" t="s">
        <v>472</v>
      </c>
      <c r="F9" s="42">
        <v>250505</v>
      </c>
      <c r="G9" s="6" t="s">
        <v>15</v>
      </c>
      <c r="H9" s="77">
        <v>936</v>
      </c>
    </row>
    <row r="10" spans="1:11" s="117" customFormat="1" ht="15.5" x14ac:dyDescent="0.35">
      <c r="A10" s="194">
        <v>7.56</v>
      </c>
      <c r="B10" s="5" t="s">
        <v>127</v>
      </c>
      <c r="C10" s="77">
        <v>2007</v>
      </c>
      <c r="D10" s="8" t="s">
        <v>230</v>
      </c>
      <c r="E10" s="5" t="s">
        <v>229</v>
      </c>
      <c r="F10" s="6">
        <v>250119</v>
      </c>
      <c r="G10" s="6" t="s">
        <v>15</v>
      </c>
      <c r="H10" s="77">
        <v>916</v>
      </c>
    </row>
    <row r="11" spans="1:11" s="41" customFormat="1" ht="15.5" x14ac:dyDescent="0.35">
      <c r="A11" s="42" t="s">
        <v>735</v>
      </c>
      <c r="B11" s="175" t="s">
        <v>118</v>
      </c>
      <c r="C11" s="42">
        <v>2006</v>
      </c>
      <c r="D11" s="276" t="s">
        <v>736</v>
      </c>
      <c r="E11" s="42" t="s">
        <v>733</v>
      </c>
      <c r="F11" s="42">
        <v>250514</v>
      </c>
      <c r="G11" s="8" t="s">
        <v>15</v>
      </c>
      <c r="H11" s="129">
        <v>854</v>
      </c>
      <c r="I11" s="117"/>
      <c r="J11" s="117"/>
      <c r="K11" s="117"/>
    </row>
    <row r="12" spans="1:11" s="41" customFormat="1" ht="15.5" x14ac:dyDescent="0.35">
      <c r="A12" s="194">
        <v>24.38</v>
      </c>
      <c r="B12" s="5" t="s">
        <v>127</v>
      </c>
      <c r="C12" s="77">
        <v>2007</v>
      </c>
      <c r="D12" s="5" t="s">
        <v>744</v>
      </c>
      <c r="E12" s="5" t="s">
        <v>733</v>
      </c>
      <c r="F12" s="6">
        <v>250530</v>
      </c>
      <c r="G12" s="77" t="s">
        <v>783</v>
      </c>
      <c r="H12" s="35">
        <v>852</v>
      </c>
      <c r="I12" s="117"/>
      <c r="J12" s="117"/>
      <c r="K12" s="117"/>
    </row>
    <row r="13" spans="1:11" s="41" customFormat="1" x14ac:dyDescent="0.3">
      <c r="A13" s="77">
        <v>10.02</v>
      </c>
      <c r="B13" s="214" t="s">
        <v>283</v>
      </c>
      <c r="C13" s="165">
        <v>2015</v>
      </c>
      <c r="D13" s="77" t="s">
        <v>633</v>
      </c>
      <c r="E13" s="77" t="s">
        <v>472</v>
      </c>
      <c r="F13" s="77">
        <v>250519</v>
      </c>
      <c r="G13" s="11" t="s">
        <v>741</v>
      </c>
      <c r="H13" s="77">
        <v>778</v>
      </c>
    </row>
    <row r="14" spans="1:11" s="41" customFormat="1" x14ac:dyDescent="0.3">
      <c r="A14" s="77">
        <v>10.23</v>
      </c>
      <c r="B14" s="174" t="s">
        <v>286</v>
      </c>
      <c r="C14" s="6">
        <v>2015</v>
      </c>
      <c r="D14" s="77" t="s">
        <v>633</v>
      </c>
      <c r="E14" s="77" t="s">
        <v>472</v>
      </c>
      <c r="F14" s="77">
        <v>250519</v>
      </c>
      <c r="G14" s="11" t="s">
        <v>741</v>
      </c>
      <c r="H14" s="77">
        <v>721</v>
      </c>
    </row>
    <row r="15" spans="1:11" s="41" customFormat="1" x14ac:dyDescent="0.3">
      <c r="A15" s="77">
        <v>10.28</v>
      </c>
      <c r="B15" s="5" t="s">
        <v>285</v>
      </c>
      <c r="C15" s="8">
        <v>2015</v>
      </c>
      <c r="D15" s="77" t="s">
        <v>633</v>
      </c>
      <c r="E15" s="77" t="s">
        <v>472</v>
      </c>
      <c r="F15" s="77">
        <v>250519</v>
      </c>
      <c r="G15" s="11" t="s">
        <v>741</v>
      </c>
      <c r="H15" s="77">
        <v>708</v>
      </c>
    </row>
    <row r="16" spans="1:11" s="41" customFormat="1" x14ac:dyDescent="0.3">
      <c r="A16" s="42" t="s">
        <v>668</v>
      </c>
      <c r="B16" s="175" t="s">
        <v>215</v>
      </c>
      <c r="C16" s="165">
        <v>2013</v>
      </c>
      <c r="D16" s="71" t="s">
        <v>633</v>
      </c>
      <c r="E16" s="41" t="s">
        <v>665</v>
      </c>
      <c r="F16" s="39">
        <v>250507</v>
      </c>
      <c r="G16" s="42">
        <v>-0.8</v>
      </c>
      <c r="H16" s="39">
        <v>676</v>
      </c>
    </row>
    <row r="17" spans="1:8" s="41" customFormat="1" x14ac:dyDescent="0.3">
      <c r="A17" s="6">
        <v>31.86</v>
      </c>
      <c r="B17" s="175" t="s">
        <v>215</v>
      </c>
      <c r="C17" s="165">
        <v>2013</v>
      </c>
      <c r="D17" s="5" t="s">
        <v>261</v>
      </c>
      <c r="E17" s="5" t="s">
        <v>229</v>
      </c>
      <c r="F17" s="6">
        <v>250216</v>
      </c>
      <c r="G17" s="8" t="s">
        <v>15</v>
      </c>
      <c r="H17" s="129">
        <v>637</v>
      </c>
    </row>
    <row r="18" spans="1:8" s="41" customFormat="1" x14ac:dyDescent="0.3">
      <c r="A18" s="42" t="s">
        <v>670</v>
      </c>
      <c r="B18" s="175" t="s">
        <v>215</v>
      </c>
      <c r="C18" s="165">
        <v>2013</v>
      </c>
      <c r="D18" s="71" t="s">
        <v>644</v>
      </c>
      <c r="E18" s="41" t="s">
        <v>665</v>
      </c>
      <c r="F18" s="39">
        <v>250507</v>
      </c>
      <c r="G18" s="42">
        <v>-0.4</v>
      </c>
      <c r="H18" s="39">
        <v>604</v>
      </c>
    </row>
    <row r="19" spans="1:8" s="41" customFormat="1" x14ac:dyDescent="0.3">
      <c r="A19" s="42" t="s">
        <v>541</v>
      </c>
      <c r="B19" s="277" t="s">
        <v>542</v>
      </c>
      <c r="C19" s="42">
        <v>2006</v>
      </c>
      <c r="D19" s="276" t="s">
        <v>471</v>
      </c>
      <c r="E19" s="42" t="s">
        <v>472</v>
      </c>
      <c r="F19" s="42">
        <v>250505</v>
      </c>
      <c r="G19" s="6" t="s">
        <v>15</v>
      </c>
      <c r="H19" s="77">
        <v>536</v>
      </c>
    </row>
    <row r="20" spans="1:8" s="41" customFormat="1" x14ac:dyDescent="0.3">
      <c r="A20" s="39" t="s">
        <v>672</v>
      </c>
      <c r="B20" s="174" t="s">
        <v>286</v>
      </c>
      <c r="C20" s="165">
        <v>2015</v>
      </c>
      <c r="D20" s="71" t="s">
        <v>644</v>
      </c>
      <c r="E20" s="41" t="s">
        <v>665</v>
      </c>
      <c r="F20" s="39">
        <v>250507</v>
      </c>
      <c r="G20" s="39">
        <v>-0.7</v>
      </c>
      <c r="H20" s="39">
        <v>505</v>
      </c>
    </row>
    <row r="21" spans="1:8" s="41" customFormat="1" x14ac:dyDescent="0.3">
      <c r="A21" s="39" t="s">
        <v>672</v>
      </c>
      <c r="B21" s="120" t="s">
        <v>283</v>
      </c>
      <c r="C21" s="165">
        <v>2015</v>
      </c>
      <c r="D21" s="71" t="s">
        <v>644</v>
      </c>
      <c r="E21" s="41" t="s">
        <v>665</v>
      </c>
      <c r="F21" s="39">
        <v>250507</v>
      </c>
      <c r="G21" s="39">
        <v>-0.7</v>
      </c>
      <c r="H21" s="39">
        <v>505</v>
      </c>
    </row>
    <row r="22" spans="1:8" s="41" customFormat="1" x14ac:dyDescent="0.3">
      <c r="A22" s="39" t="s">
        <v>673</v>
      </c>
      <c r="B22" s="71" t="s">
        <v>614</v>
      </c>
      <c r="C22" s="165">
        <v>2017</v>
      </c>
      <c r="D22" s="71" t="s">
        <v>603</v>
      </c>
      <c r="E22" s="41" t="s">
        <v>665</v>
      </c>
      <c r="F22" s="39">
        <v>250507</v>
      </c>
      <c r="G22" s="39">
        <v>-0.6</v>
      </c>
      <c r="H22" s="39">
        <v>475</v>
      </c>
    </row>
    <row r="23" spans="1:8" s="41" customFormat="1" x14ac:dyDescent="0.3">
      <c r="A23" s="120" t="s">
        <v>572</v>
      </c>
      <c r="B23" s="120" t="s">
        <v>283</v>
      </c>
      <c r="C23" s="6">
        <v>2015</v>
      </c>
      <c r="D23" s="42" t="s">
        <v>484</v>
      </c>
      <c r="E23" s="42" t="s">
        <v>472</v>
      </c>
      <c r="F23" s="42">
        <v>250505</v>
      </c>
      <c r="G23" s="6" t="s">
        <v>15</v>
      </c>
      <c r="H23" s="77">
        <v>315</v>
      </c>
    </row>
    <row r="24" spans="1:8" s="41" customFormat="1" x14ac:dyDescent="0.3">
      <c r="A24" s="39" t="s">
        <v>674</v>
      </c>
      <c r="B24" s="71" t="s">
        <v>571</v>
      </c>
      <c r="C24" s="165">
        <v>2013</v>
      </c>
      <c r="D24" s="71" t="s">
        <v>633</v>
      </c>
      <c r="E24" s="41" t="s">
        <v>665</v>
      </c>
      <c r="F24" s="39">
        <v>250507</v>
      </c>
      <c r="G24" s="39">
        <v>-0.8</v>
      </c>
      <c r="H24" s="39">
        <v>271</v>
      </c>
    </row>
    <row r="25" spans="1:8" s="41" customFormat="1" x14ac:dyDescent="0.3">
      <c r="A25" s="39" t="s">
        <v>672</v>
      </c>
      <c r="B25" s="71" t="s">
        <v>571</v>
      </c>
      <c r="C25" s="165">
        <v>2013</v>
      </c>
      <c r="D25" s="71" t="s">
        <v>644</v>
      </c>
      <c r="E25" s="41" t="s">
        <v>665</v>
      </c>
      <c r="F25" s="39">
        <v>250507</v>
      </c>
      <c r="G25" s="39">
        <v>-0.4</v>
      </c>
      <c r="H25" s="39">
        <v>230</v>
      </c>
    </row>
    <row r="26" spans="1:8" s="41" customFormat="1" x14ac:dyDescent="0.3">
      <c r="A26" s="95" t="s">
        <v>573</v>
      </c>
      <c r="B26" s="95" t="s">
        <v>574</v>
      </c>
      <c r="C26" s="95">
        <v>2015</v>
      </c>
      <c r="D26" s="42" t="s">
        <v>484</v>
      </c>
      <c r="E26" s="42" t="s">
        <v>472</v>
      </c>
      <c r="F26" s="42">
        <v>250505</v>
      </c>
      <c r="G26" s="6" t="s">
        <v>15</v>
      </c>
      <c r="H26" s="77">
        <v>222</v>
      </c>
    </row>
    <row r="27" spans="1:8" s="41" customFormat="1" x14ac:dyDescent="0.3">
      <c r="A27" s="6" t="s">
        <v>263</v>
      </c>
      <c r="B27" s="175" t="s">
        <v>215</v>
      </c>
      <c r="C27" s="165">
        <v>2013</v>
      </c>
      <c r="D27" s="5" t="s">
        <v>264</v>
      </c>
      <c r="E27" s="5" t="s">
        <v>229</v>
      </c>
      <c r="F27" s="6">
        <v>250215</v>
      </c>
      <c r="G27" s="6" t="s">
        <v>15</v>
      </c>
      <c r="H27" s="77">
        <v>219</v>
      </c>
    </row>
    <row r="28" spans="1:8" s="41" customFormat="1" x14ac:dyDescent="0.3">
      <c r="A28" s="39" t="s">
        <v>675</v>
      </c>
      <c r="B28" s="71" t="s">
        <v>614</v>
      </c>
      <c r="C28" s="165">
        <v>2017</v>
      </c>
      <c r="D28" s="71" t="s">
        <v>633</v>
      </c>
      <c r="E28" s="41" t="s">
        <v>665</v>
      </c>
      <c r="F28" s="39">
        <v>250507</v>
      </c>
      <c r="G28" s="39">
        <v>-0.5</v>
      </c>
      <c r="H28" s="39">
        <v>217</v>
      </c>
    </row>
    <row r="29" spans="1:8" s="41" customFormat="1" x14ac:dyDescent="0.3">
      <c r="A29" s="42" t="s">
        <v>676</v>
      </c>
      <c r="B29" s="71" t="s">
        <v>619</v>
      </c>
      <c r="C29" s="165">
        <v>2015</v>
      </c>
      <c r="D29" s="71" t="s">
        <v>603</v>
      </c>
      <c r="E29" s="41" t="s">
        <v>665</v>
      </c>
      <c r="F29" s="39">
        <v>250507</v>
      </c>
      <c r="G29" s="281">
        <v>-1</v>
      </c>
      <c r="H29" s="39">
        <v>195</v>
      </c>
    </row>
    <row r="30" spans="1:8" s="41" customFormat="1" x14ac:dyDescent="0.3">
      <c r="A30" s="77">
        <v>11.55</v>
      </c>
      <c r="B30" s="41" t="s">
        <v>179</v>
      </c>
      <c r="C30" s="39">
        <v>2016</v>
      </c>
      <c r="D30" s="77" t="s">
        <v>633</v>
      </c>
      <c r="E30" s="77" t="s">
        <v>472</v>
      </c>
      <c r="F30" s="77">
        <v>250519</v>
      </c>
      <c r="G30" s="11" t="s">
        <v>741</v>
      </c>
      <c r="H30" s="77">
        <v>149</v>
      </c>
    </row>
    <row r="31" spans="1:8" s="41" customFormat="1" x14ac:dyDescent="0.3">
      <c r="A31" s="132"/>
      <c r="B31" s="34"/>
      <c r="C31" s="130" t="s">
        <v>2</v>
      </c>
      <c r="D31" s="54"/>
      <c r="E31" s="97"/>
      <c r="F31" s="54"/>
      <c r="G31" s="170"/>
      <c r="H31" s="134">
        <f>SUM(H7:H30)</f>
        <v>13580</v>
      </c>
    </row>
    <row r="32" spans="1:8" s="41" customFormat="1" x14ac:dyDescent="0.3">
      <c r="A32" s="52" t="s">
        <v>29</v>
      </c>
      <c r="B32" s="52" t="s">
        <v>10</v>
      </c>
      <c r="C32" s="130" t="s">
        <v>18</v>
      </c>
      <c r="D32" s="52" t="s">
        <v>9</v>
      </c>
      <c r="E32" s="131" t="s">
        <v>12</v>
      </c>
      <c r="F32" s="52" t="s">
        <v>13</v>
      </c>
      <c r="G32" s="130" t="s">
        <v>22</v>
      </c>
      <c r="H32" s="53" t="s">
        <v>55</v>
      </c>
    </row>
    <row r="33" spans="1:11" s="41" customFormat="1" x14ac:dyDescent="0.3">
      <c r="A33" s="6" t="s">
        <v>15</v>
      </c>
      <c r="B33" s="5" t="s">
        <v>15</v>
      </c>
      <c r="C33" s="95" t="s">
        <v>15</v>
      </c>
      <c r="D33" s="70" t="s">
        <v>15</v>
      </c>
      <c r="E33" s="5" t="s">
        <v>15</v>
      </c>
      <c r="F33" s="8" t="s">
        <v>15</v>
      </c>
      <c r="G33" s="6" t="s">
        <v>15</v>
      </c>
      <c r="H33" s="77">
        <v>0</v>
      </c>
    </row>
    <row r="34" spans="1:11" s="41" customFormat="1" x14ac:dyDescent="0.3">
      <c r="A34" s="6" t="s">
        <v>15</v>
      </c>
      <c r="B34" s="5" t="s">
        <v>15</v>
      </c>
      <c r="C34" s="95" t="s">
        <v>15</v>
      </c>
      <c r="D34" s="70" t="s">
        <v>15</v>
      </c>
      <c r="E34" s="5" t="s">
        <v>15</v>
      </c>
      <c r="F34" s="8" t="s">
        <v>15</v>
      </c>
      <c r="G34" s="6" t="s">
        <v>15</v>
      </c>
      <c r="H34" s="77">
        <v>0</v>
      </c>
    </row>
    <row r="35" spans="1:11" s="41" customFormat="1" x14ac:dyDescent="0.3">
      <c r="A35" s="6" t="s">
        <v>15</v>
      </c>
      <c r="B35" s="5" t="s">
        <v>15</v>
      </c>
      <c r="C35" s="95" t="s">
        <v>15</v>
      </c>
      <c r="D35" s="70" t="s">
        <v>15</v>
      </c>
      <c r="E35" s="5" t="s">
        <v>15</v>
      </c>
      <c r="F35" s="8" t="s">
        <v>15</v>
      </c>
      <c r="G35" s="6" t="s">
        <v>15</v>
      </c>
      <c r="H35" s="77">
        <v>0</v>
      </c>
    </row>
    <row r="36" spans="1:11" s="41" customFormat="1" x14ac:dyDescent="0.3">
      <c r="A36" s="6" t="s">
        <v>15</v>
      </c>
      <c r="B36" s="5" t="s">
        <v>15</v>
      </c>
      <c r="C36" s="95" t="s">
        <v>15</v>
      </c>
      <c r="D36" s="70" t="s">
        <v>15</v>
      </c>
      <c r="E36" s="5" t="s">
        <v>15</v>
      </c>
      <c r="F36" s="8" t="s">
        <v>15</v>
      </c>
      <c r="G36" s="6" t="s">
        <v>15</v>
      </c>
      <c r="H36" s="77">
        <v>0</v>
      </c>
    </row>
    <row r="37" spans="1:11" s="41" customFormat="1" x14ac:dyDescent="0.3">
      <c r="A37" s="6" t="s">
        <v>15</v>
      </c>
      <c r="B37" s="5" t="s">
        <v>15</v>
      </c>
      <c r="C37" s="95" t="s">
        <v>15</v>
      </c>
      <c r="D37" s="70" t="s">
        <v>15</v>
      </c>
      <c r="E37" s="5" t="s">
        <v>15</v>
      </c>
      <c r="F37" s="8" t="s">
        <v>15</v>
      </c>
      <c r="G37" s="6" t="s">
        <v>15</v>
      </c>
      <c r="H37" s="77">
        <v>0</v>
      </c>
    </row>
    <row r="38" spans="1:11" s="41" customFormat="1" x14ac:dyDescent="0.3">
      <c r="A38" s="6" t="s">
        <v>15</v>
      </c>
      <c r="B38" s="5" t="s">
        <v>15</v>
      </c>
      <c r="C38" s="95" t="s">
        <v>15</v>
      </c>
      <c r="D38" s="70" t="s">
        <v>15</v>
      </c>
      <c r="E38" s="5" t="s">
        <v>15</v>
      </c>
      <c r="F38" s="8" t="s">
        <v>15</v>
      </c>
      <c r="G38" s="6" t="s">
        <v>15</v>
      </c>
      <c r="H38" s="77">
        <v>0</v>
      </c>
    </row>
    <row r="39" spans="1:11" s="41" customFormat="1" x14ac:dyDescent="0.3">
      <c r="A39" s="132"/>
      <c r="B39" s="34"/>
      <c r="C39" s="130" t="s">
        <v>2</v>
      </c>
      <c r="D39" s="54"/>
      <c r="E39" s="97"/>
      <c r="F39" s="54"/>
      <c r="G39" s="170"/>
      <c r="H39" s="135">
        <f>SUM(H33:H38)</f>
        <v>0</v>
      </c>
    </row>
    <row r="40" spans="1:11" s="41" customFormat="1" x14ac:dyDescent="0.3">
      <c r="A40" s="52" t="s">
        <v>5</v>
      </c>
      <c r="B40" s="52" t="s">
        <v>10</v>
      </c>
      <c r="C40" s="130" t="s">
        <v>18</v>
      </c>
      <c r="D40" s="52" t="s">
        <v>9</v>
      </c>
      <c r="E40" s="131" t="s">
        <v>12</v>
      </c>
      <c r="F40" s="52" t="s">
        <v>13</v>
      </c>
      <c r="G40" s="130" t="s">
        <v>22</v>
      </c>
      <c r="H40" s="53" t="s">
        <v>55</v>
      </c>
    </row>
    <row r="41" spans="1:11" s="41" customFormat="1" x14ac:dyDescent="0.3">
      <c r="A41" s="194">
        <v>6.53</v>
      </c>
      <c r="B41" s="5" t="s">
        <v>127</v>
      </c>
      <c r="C41" s="77">
        <v>2007</v>
      </c>
      <c r="D41" s="8" t="s">
        <v>232</v>
      </c>
      <c r="E41" s="5" t="s">
        <v>229</v>
      </c>
      <c r="F41" s="6">
        <v>250215</v>
      </c>
      <c r="G41" s="8" t="s">
        <v>15</v>
      </c>
      <c r="H41" s="129">
        <v>946</v>
      </c>
    </row>
    <row r="42" spans="1:11" s="41" customFormat="1" x14ac:dyDescent="0.3">
      <c r="A42" s="70">
        <v>0.9</v>
      </c>
      <c r="B42" s="214" t="s">
        <v>283</v>
      </c>
      <c r="C42" s="95">
        <v>2015</v>
      </c>
      <c r="D42" s="5" t="s">
        <v>96</v>
      </c>
      <c r="E42" s="5" t="s">
        <v>219</v>
      </c>
      <c r="F42" s="6">
        <v>250217</v>
      </c>
      <c r="G42" s="6" t="s">
        <v>15</v>
      </c>
      <c r="H42" s="77">
        <v>915</v>
      </c>
    </row>
    <row r="43" spans="1:11" s="41" customFormat="1" x14ac:dyDescent="0.3">
      <c r="A43" s="194">
        <v>1.8</v>
      </c>
      <c r="B43" s="5" t="s">
        <v>127</v>
      </c>
      <c r="C43" s="77">
        <v>2007</v>
      </c>
      <c r="D43" s="8" t="s">
        <v>231</v>
      </c>
      <c r="E43" s="5" t="s">
        <v>229</v>
      </c>
      <c r="F43" s="6">
        <v>250118</v>
      </c>
      <c r="G43" s="8" t="s">
        <v>15</v>
      </c>
      <c r="H43" s="129">
        <v>888</v>
      </c>
    </row>
    <row r="44" spans="1:11" s="41" customFormat="1" x14ac:dyDescent="0.3">
      <c r="A44" s="70">
        <v>0.85</v>
      </c>
      <c r="B44" s="5" t="s">
        <v>285</v>
      </c>
      <c r="C44" s="8">
        <v>2015</v>
      </c>
      <c r="D44" s="5" t="s">
        <v>96</v>
      </c>
      <c r="E44" s="5" t="s">
        <v>219</v>
      </c>
      <c r="F44" s="6">
        <v>250217</v>
      </c>
      <c r="G44" s="8"/>
      <c r="H44" s="6">
        <v>872</v>
      </c>
    </row>
    <row r="45" spans="1:11" s="41" customFormat="1" x14ac:dyDescent="0.3">
      <c r="A45" s="77">
        <v>1.05</v>
      </c>
      <c r="B45" s="214" t="s">
        <v>283</v>
      </c>
      <c r="C45" s="165">
        <v>2015</v>
      </c>
      <c r="D45" s="77" t="s">
        <v>759</v>
      </c>
      <c r="E45" s="77" t="s">
        <v>472</v>
      </c>
      <c r="F45" s="77">
        <v>250519</v>
      </c>
      <c r="G45" s="11"/>
      <c r="H45" s="77">
        <v>860</v>
      </c>
    </row>
    <row r="46" spans="1:11" s="41" customFormat="1" x14ac:dyDescent="0.3">
      <c r="A46" s="194">
        <v>3.31</v>
      </c>
      <c r="B46" s="5" t="s">
        <v>285</v>
      </c>
      <c r="C46" s="8">
        <v>2015</v>
      </c>
      <c r="D46" s="77" t="s">
        <v>760</v>
      </c>
      <c r="E46" s="77" t="s">
        <v>472</v>
      </c>
      <c r="F46" s="77">
        <v>250519</v>
      </c>
      <c r="G46" s="11" t="s">
        <v>761</v>
      </c>
      <c r="H46" s="77">
        <v>832</v>
      </c>
    </row>
    <row r="47" spans="1:11" s="41" customFormat="1" x14ac:dyDescent="0.3">
      <c r="A47" s="70">
        <v>0.8</v>
      </c>
      <c r="B47" s="174" t="s">
        <v>286</v>
      </c>
      <c r="C47" s="6">
        <v>2015</v>
      </c>
      <c r="D47" s="5" t="s">
        <v>96</v>
      </c>
      <c r="E47" s="5" t="s">
        <v>219</v>
      </c>
      <c r="F47" s="6">
        <v>250217</v>
      </c>
      <c r="G47" s="6" t="s">
        <v>15</v>
      </c>
      <c r="H47" s="77">
        <v>830</v>
      </c>
    </row>
    <row r="48" spans="1:11" s="41" customFormat="1" ht="15.5" x14ac:dyDescent="0.35">
      <c r="A48" s="194">
        <v>1</v>
      </c>
      <c r="B48" s="5" t="s">
        <v>285</v>
      </c>
      <c r="C48" s="8">
        <v>2015</v>
      </c>
      <c r="D48" s="77" t="s">
        <v>759</v>
      </c>
      <c r="E48" s="77" t="s">
        <v>472</v>
      </c>
      <c r="F48" s="77">
        <v>250519</v>
      </c>
      <c r="G48" s="11"/>
      <c r="H48" s="77">
        <v>825</v>
      </c>
      <c r="I48" s="117"/>
      <c r="J48" s="117"/>
      <c r="K48" s="117"/>
    </row>
    <row r="49" spans="1:11" s="41" customFormat="1" x14ac:dyDescent="0.3">
      <c r="A49" s="194">
        <v>1</v>
      </c>
      <c r="B49" s="174" t="s">
        <v>286</v>
      </c>
      <c r="C49" s="6">
        <v>2015</v>
      </c>
      <c r="D49" s="77" t="s">
        <v>759</v>
      </c>
      <c r="E49" s="77" t="s">
        <v>472</v>
      </c>
      <c r="F49" s="77">
        <v>250519</v>
      </c>
      <c r="G49" s="11"/>
      <c r="H49" s="77">
        <v>825</v>
      </c>
    </row>
    <row r="50" spans="1:11" s="41" customFormat="1" x14ac:dyDescent="0.3">
      <c r="A50" s="70">
        <v>1.74</v>
      </c>
      <c r="B50" s="5" t="s">
        <v>285</v>
      </c>
      <c r="C50" s="8">
        <v>2015</v>
      </c>
      <c r="D50" s="5" t="s">
        <v>36</v>
      </c>
      <c r="E50" s="5" t="s">
        <v>219</v>
      </c>
      <c r="F50" s="6">
        <v>250217</v>
      </c>
      <c r="G50" s="5"/>
      <c r="H50" s="6">
        <v>820</v>
      </c>
    </row>
    <row r="51" spans="1:11" s="41" customFormat="1" x14ac:dyDescent="0.3">
      <c r="A51" s="70">
        <v>1.73</v>
      </c>
      <c r="B51" s="214" t="s">
        <v>283</v>
      </c>
      <c r="C51" s="95">
        <v>2015</v>
      </c>
      <c r="D51" s="5" t="s">
        <v>36</v>
      </c>
      <c r="E51" s="5" t="s">
        <v>219</v>
      </c>
      <c r="F51" s="6">
        <v>250217</v>
      </c>
      <c r="G51" s="6" t="s">
        <v>15</v>
      </c>
      <c r="H51" s="77">
        <v>815</v>
      </c>
    </row>
    <row r="52" spans="1:11" s="117" customFormat="1" ht="15.5" x14ac:dyDescent="0.35">
      <c r="A52" s="77">
        <v>3.17</v>
      </c>
      <c r="B52" s="214" t="s">
        <v>283</v>
      </c>
      <c r="C52" s="165">
        <v>2015</v>
      </c>
      <c r="D52" s="77" t="s">
        <v>760</v>
      </c>
      <c r="E52" s="77" t="s">
        <v>472</v>
      </c>
      <c r="F52" s="77">
        <v>250519</v>
      </c>
      <c r="G52" s="305" t="s">
        <v>767</v>
      </c>
      <c r="H52" s="77">
        <v>804</v>
      </c>
      <c r="I52" s="41"/>
      <c r="J52" s="41"/>
      <c r="K52" s="41"/>
    </row>
    <row r="53" spans="1:11" s="117" customFormat="1" ht="15.5" x14ac:dyDescent="0.35">
      <c r="A53" s="70">
        <v>0.75</v>
      </c>
      <c r="B53" s="5" t="s">
        <v>287</v>
      </c>
      <c r="C53" s="6">
        <v>2015</v>
      </c>
      <c r="D53" s="5" t="s">
        <v>96</v>
      </c>
      <c r="E53" s="5" t="s">
        <v>219</v>
      </c>
      <c r="F53" s="6">
        <v>250217</v>
      </c>
      <c r="G53" s="5"/>
      <c r="H53" s="6">
        <v>787</v>
      </c>
      <c r="I53" s="41"/>
      <c r="J53" s="41"/>
      <c r="K53" s="41"/>
    </row>
    <row r="54" spans="1:11" s="41" customFormat="1" x14ac:dyDescent="0.3">
      <c r="A54" s="194">
        <v>3.01</v>
      </c>
      <c r="B54" s="174" t="s">
        <v>286</v>
      </c>
      <c r="C54" s="6">
        <v>2015</v>
      </c>
      <c r="D54" s="77" t="s">
        <v>760</v>
      </c>
      <c r="E54" s="77" t="s">
        <v>472</v>
      </c>
      <c r="F54" s="77">
        <v>250519</v>
      </c>
      <c r="G54" s="11" t="s">
        <v>763</v>
      </c>
      <c r="H54" s="77">
        <v>772</v>
      </c>
    </row>
    <row r="55" spans="1:11" s="41" customFormat="1" x14ac:dyDescent="0.3">
      <c r="A55" s="70">
        <v>1.64</v>
      </c>
      <c r="B55" s="174" t="s">
        <v>286</v>
      </c>
      <c r="C55" s="6">
        <v>2015</v>
      </c>
      <c r="D55" s="5" t="s">
        <v>36</v>
      </c>
      <c r="E55" s="5" t="s">
        <v>219</v>
      </c>
      <c r="F55" s="6">
        <v>250217</v>
      </c>
      <c r="G55" s="6" t="s">
        <v>15</v>
      </c>
      <c r="H55" s="77">
        <v>770</v>
      </c>
    </row>
    <row r="56" spans="1:11" s="41" customFormat="1" x14ac:dyDescent="0.3">
      <c r="A56" s="194">
        <v>2.6</v>
      </c>
      <c r="B56" s="5" t="s">
        <v>127</v>
      </c>
      <c r="C56" s="77">
        <v>2007</v>
      </c>
      <c r="D56" s="5" t="s">
        <v>36</v>
      </c>
      <c r="E56" s="5" t="s">
        <v>219</v>
      </c>
      <c r="F56" s="6">
        <v>250217</v>
      </c>
      <c r="G56" s="5"/>
      <c r="H56" s="77">
        <v>750</v>
      </c>
    </row>
    <row r="57" spans="1:11" s="41" customFormat="1" x14ac:dyDescent="0.3">
      <c r="A57" s="215">
        <v>0.7</v>
      </c>
      <c r="B57" s="41" t="s">
        <v>179</v>
      </c>
      <c r="C57" s="39">
        <v>2016</v>
      </c>
      <c r="D57" s="5" t="s">
        <v>96</v>
      </c>
      <c r="E57" s="5" t="s">
        <v>219</v>
      </c>
      <c r="F57" s="6">
        <v>250217</v>
      </c>
      <c r="G57" s="5"/>
      <c r="H57" s="77">
        <v>745</v>
      </c>
    </row>
    <row r="58" spans="1:11" s="41" customFormat="1" ht="15.5" x14ac:dyDescent="0.35">
      <c r="A58" s="70">
        <v>0.8</v>
      </c>
      <c r="B58" s="175" t="s">
        <v>178</v>
      </c>
      <c r="C58" s="95">
        <v>2014</v>
      </c>
      <c r="D58" s="5" t="s">
        <v>96</v>
      </c>
      <c r="E58" s="5" t="s">
        <v>219</v>
      </c>
      <c r="F58" s="6">
        <v>250217</v>
      </c>
      <c r="G58" s="8"/>
      <c r="H58" s="77">
        <v>745</v>
      </c>
      <c r="I58" s="117"/>
      <c r="J58" s="117"/>
      <c r="K58" s="117"/>
    </row>
    <row r="59" spans="1:11" s="41" customFormat="1" x14ac:dyDescent="0.3">
      <c r="A59" s="132"/>
      <c r="B59" s="34"/>
      <c r="C59" s="130" t="s">
        <v>2</v>
      </c>
      <c r="D59" s="54"/>
      <c r="E59" s="97"/>
      <c r="F59" s="54"/>
      <c r="G59" s="170"/>
      <c r="H59" s="135">
        <f>SUM(H41:H58)</f>
        <v>14801</v>
      </c>
    </row>
    <row r="60" spans="1:11" s="41" customFormat="1" x14ac:dyDescent="0.3">
      <c r="A60" s="52" t="s">
        <v>6</v>
      </c>
      <c r="B60" s="52" t="s">
        <v>10</v>
      </c>
      <c r="C60" s="130" t="s">
        <v>18</v>
      </c>
      <c r="D60" s="52" t="s">
        <v>9</v>
      </c>
      <c r="E60" s="131" t="s">
        <v>12</v>
      </c>
      <c r="F60" s="52" t="s">
        <v>13</v>
      </c>
      <c r="G60" s="130" t="s">
        <v>22</v>
      </c>
      <c r="H60" s="53" t="s">
        <v>55</v>
      </c>
    </row>
    <row r="61" spans="1:11" s="41" customFormat="1" x14ac:dyDescent="0.3">
      <c r="A61" s="39">
        <v>4.82</v>
      </c>
      <c r="B61" s="120" t="s">
        <v>283</v>
      </c>
      <c r="C61" s="165">
        <v>2015</v>
      </c>
      <c r="D61" s="71" t="s">
        <v>645</v>
      </c>
      <c r="E61" s="41" t="s">
        <v>665</v>
      </c>
      <c r="F61" s="39">
        <v>250507</v>
      </c>
      <c r="G61" s="39"/>
      <c r="H61" s="39">
        <v>660</v>
      </c>
    </row>
    <row r="62" spans="1:11" s="41" customFormat="1" x14ac:dyDescent="0.3">
      <c r="A62" s="39">
        <v>4.18</v>
      </c>
      <c r="B62" s="71" t="s">
        <v>617</v>
      </c>
      <c r="C62" s="165">
        <v>2015</v>
      </c>
      <c r="D62" s="71" t="s">
        <v>645</v>
      </c>
      <c r="E62" s="41" t="s">
        <v>665</v>
      </c>
      <c r="F62" s="39">
        <v>250507</v>
      </c>
      <c r="G62" s="39"/>
      <c r="H62" s="39">
        <v>583</v>
      </c>
    </row>
    <row r="63" spans="1:11" s="41" customFormat="1" x14ac:dyDescent="0.3">
      <c r="A63" s="39">
        <v>3.93</v>
      </c>
      <c r="B63" s="71" t="s">
        <v>616</v>
      </c>
      <c r="C63" s="165">
        <v>2017</v>
      </c>
      <c r="D63" s="71" t="s">
        <v>645</v>
      </c>
      <c r="E63" s="41" t="s">
        <v>665</v>
      </c>
      <c r="F63" s="39">
        <v>250507</v>
      </c>
      <c r="G63" s="39"/>
      <c r="H63" s="39">
        <v>553</v>
      </c>
    </row>
    <row r="64" spans="1:11" s="41" customFormat="1" x14ac:dyDescent="0.3">
      <c r="A64" s="42">
        <v>3.53</v>
      </c>
      <c r="B64" s="71" t="s">
        <v>619</v>
      </c>
      <c r="C64" s="165">
        <v>2015</v>
      </c>
      <c r="D64" s="71" t="s">
        <v>645</v>
      </c>
      <c r="E64" s="41" t="s">
        <v>665</v>
      </c>
      <c r="F64" s="39">
        <v>250507</v>
      </c>
      <c r="G64" s="282"/>
      <c r="H64" s="39">
        <v>505</v>
      </c>
    </row>
    <row r="65" spans="1:8" s="41" customFormat="1" x14ac:dyDescent="0.3">
      <c r="A65" s="39">
        <v>2.4900000000000002</v>
      </c>
      <c r="B65" s="71" t="s">
        <v>614</v>
      </c>
      <c r="C65" s="165">
        <v>2017</v>
      </c>
      <c r="D65" s="71" t="s">
        <v>645</v>
      </c>
      <c r="E65" s="41" t="s">
        <v>665</v>
      </c>
      <c r="F65" s="39">
        <v>250507</v>
      </c>
      <c r="G65" s="39"/>
      <c r="H65" s="39">
        <v>380</v>
      </c>
    </row>
    <row r="66" spans="1:8" s="41" customFormat="1" x14ac:dyDescent="0.3">
      <c r="A66" s="39">
        <v>4.01</v>
      </c>
      <c r="B66" s="71" t="s">
        <v>571</v>
      </c>
      <c r="C66" s="165">
        <v>2013</v>
      </c>
      <c r="D66" s="71" t="s">
        <v>646</v>
      </c>
      <c r="E66" s="41" t="s">
        <v>665</v>
      </c>
      <c r="F66" s="39">
        <v>250507</v>
      </c>
      <c r="G66" s="39"/>
      <c r="H66" s="39">
        <v>260</v>
      </c>
    </row>
    <row r="67" spans="1:8" s="41" customFormat="1" x14ac:dyDescent="0.3">
      <c r="A67" s="6" t="s">
        <v>15</v>
      </c>
      <c r="B67" s="5" t="s">
        <v>15</v>
      </c>
      <c r="C67" s="95" t="s">
        <v>15</v>
      </c>
      <c r="D67" s="70" t="s">
        <v>15</v>
      </c>
      <c r="E67" s="5" t="s">
        <v>15</v>
      </c>
      <c r="F67" s="8" t="s">
        <v>15</v>
      </c>
      <c r="G67" s="6" t="s">
        <v>15</v>
      </c>
      <c r="H67" s="77">
        <v>0</v>
      </c>
    </row>
    <row r="68" spans="1:8" s="41" customFormat="1" x14ac:dyDescent="0.3">
      <c r="A68" s="6" t="s">
        <v>15</v>
      </c>
      <c r="B68" s="5" t="s">
        <v>15</v>
      </c>
      <c r="C68" s="95" t="s">
        <v>15</v>
      </c>
      <c r="D68" s="70" t="s">
        <v>15</v>
      </c>
      <c r="E68" s="5" t="s">
        <v>15</v>
      </c>
      <c r="F68" s="8" t="s">
        <v>15</v>
      </c>
      <c r="G68" s="6" t="s">
        <v>15</v>
      </c>
      <c r="H68" s="77">
        <v>0</v>
      </c>
    </row>
    <row r="69" spans="1:8" s="41" customFormat="1" x14ac:dyDescent="0.3">
      <c r="A69" s="6" t="s">
        <v>15</v>
      </c>
      <c r="B69" s="5" t="s">
        <v>15</v>
      </c>
      <c r="C69" s="95" t="s">
        <v>15</v>
      </c>
      <c r="D69" s="70" t="s">
        <v>15</v>
      </c>
      <c r="E69" s="5" t="s">
        <v>15</v>
      </c>
      <c r="F69" s="8" t="s">
        <v>15</v>
      </c>
      <c r="G69" s="6" t="s">
        <v>15</v>
      </c>
      <c r="H69" s="77">
        <v>0</v>
      </c>
    </row>
    <row r="70" spans="1:8" s="41" customFormat="1" x14ac:dyDescent="0.3">
      <c r="A70" s="6" t="s">
        <v>15</v>
      </c>
      <c r="B70" s="5" t="s">
        <v>15</v>
      </c>
      <c r="C70" s="95" t="s">
        <v>15</v>
      </c>
      <c r="D70" s="70" t="s">
        <v>15</v>
      </c>
      <c r="E70" s="5" t="s">
        <v>15</v>
      </c>
      <c r="F70" s="8" t="s">
        <v>15</v>
      </c>
      <c r="G70" s="6" t="s">
        <v>15</v>
      </c>
      <c r="H70" s="77">
        <v>0</v>
      </c>
    </row>
    <row r="71" spans="1:8" s="41" customFormat="1" x14ac:dyDescent="0.3">
      <c r="A71" s="6" t="s">
        <v>15</v>
      </c>
      <c r="B71" s="5" t="s">
        <v>15</v>
      </c>
      <c r="C71" s="95" t="s">
        <v>15</v>
      </c>
      <c r="D71" s="70" t="s">
        <v>15</v>
      </c>
      <c r="E71" s="5" t="s">
        <v>15</v>
      </c>
      <c r="F71" s="8" t="s">
        <v>15</v>
      </c>
      <c r="G71" s="6" t="s">
        <v>15</v>
      </c>
      <c r="H71" s="77">
        <v>0</v>
      </c>
    </row>
    <row r="72" spans="1:8" s="41" customFormat="1" x14ac:dyDescent="0.3">
      <c r="A72" s="6" t="s">
        <v>15</v>
      </c>
      <c r="B72" s="5" t="s">
        <v>15</v>
      </c>
      <c r="C72" s="95" t="s">
        <v>15</v>
      </c>
      <c r="D72" s="70" t="s">
        <v>15</v>
      </c>
      <c r="E72" s="5" t="s">
        <v>15</v>
      </c>
      <c r="F72" s="8" t="s">
        <v>15</v>
      </c>
      <c r="G72" s="6" t="s">
        <v>15</v>
      </c>
      <c r="H72" s="77">
        <v>0</v>
      </c>
    </row>
    <row r="73" spans="1:8" s="41" customFormat="1" x14ac:dyDescent="0.3">
      <c r="A73" s="132"/>
      <c r="B73" s="34"/>
      <c r="C73" s="130" t="s">
        <v>2</v>
      </c>
      <c r="D73" s="54"/>
      <c r="E73" s="97"/>
      <c r="F73" s="54"/>
      <c r="G73" s="170"/>
      <c r="H73" s="135">
        <f>SUM(H61:H72)</f>
        <v>2941</v>
      </c>
    </row>
    <row r="74" spans="1:8" s="41" customFormat="1" x14ac:dyDescent="0.3">
      <c r="C74" s="120"/>
      <c r="D74" s="39"/>
      <c r="F74" s="39"/>
      <c r="G74" s="120"/>
      <c r="H74" s="39"/>
    </row>
    <row r="75" spans="1:8" s="56" customFormat="1" x14ac:dyDescent="0.3">
      <c r="B75" s="52" t="s">
        <v>734</v>
      </c>
      <c r="C75" s="130" t="s">
        <v>146</v>
      </c>
      <c r="D75" s="57"/>
      <c r="E75" s="100"/>
      <c r="F75" s="57"/>
      <c r="G75" s="171"/>
      <c r="H75" s="134">
        <f>H31+H39+H59+H73</f>
        <v>31322</v>
      </c>
    </row>
    <row r="76" spans="1:8" s="56" customFormat="1" x14ac:dyDescent="0.3">
      <c r="A76" s="52"/>
      <c r="B76" s="53" t="s">
        <v>223</v>
      </c>
      <c r="C76" s="130"/>
      <c r="D76" s="53"/>
      <c r="E76" s="138"/>
      <c r="F76" s="53"/>
      <c r="G76" s="139"/>
      <c r="H76" s="53"/>
    </row>
    <row r="77" spans="1:8" s="56" customFormat="1" x14ac:dyDescent="0.3">
      <c r="A77" s="40"/>
      <c r="B77" s="40" t="s">
        <v>776</v>
      </c>
      <c r="C77" s="139"/>
      <c r="D77" s="53"/>
      <c r="E77" s="138"/>
      <c r="F77" s="53"/>
      <c r="G77" s="139"/>
      <c r="H77" s="53"/>
    </row>
    <row r="79" spans="1:8" s="64" customFormat="1" ht="15" customHeight="1" x14ac:dyDescent="0.3">
      <c r="A79" s="4" t="s">
        <v>95</v>
      </c>
      <c r="B79" s="4" t="s">
        <v>109</v>
      </c>
      <c r="C79" s="182"/>
      <c r="D79" s="181"/>
      <c r="E79" s="98"/>
      <c r="F79" s="4"/>
      <c r="G79" s="183"/>
      <c r="H79" s="66"/>
    </row>
    <row r="80" spans="1:8" s="64" customFormat="1" ht="15" customHeight="1" x14ac:dyDescent="0.3">
      <c r="A80" s="64" t="s">
        <v>3</v>
      </c>
      <c r="B80" s="65" t="s">
        <v>91</v>
      </c>
      <c r="C80" s="121"/>
      <c r="E80" s="65"/>
      <c r="G80" s="184"/>
      <c r="H80" s="66"/>
    </row>
    <row r="81" spans="1:8" s="64" customFormat="1" ht="15" customHeight="1" x14ac:dyDescent="0.3">
      <c r="A81" s="4" t="s">
        <v>28</v>
      </c>
      <c r="C81" s="182"/>
      <c r="D81" s="4"/>
      <c r="E81" s="98"/>
      <c r="F81" s="4"/>
      <c r="G81" s="183"/>
      <c r="H81" s="66"/>
    </row>
    <row r="82" spans="1:8" s="142" customFormat="1" ht="15" x14ac:dyDescent="0.3">
      <c r="A82" s="19" t="s">
        <v>220</v>
      </c>
      <c r="B82" s="59" t="s">
        <v>15</v>
      </c>
      <c r="C82" s="122"/>
      <c r="D82" s="19"/>
      <c r="E82" s="48"/>
      <c r="F82" s="19"/>
      <c r="G82" s="130"/>
      <c r="H82" s="140"/>
    </row>
    <row r="83" spans="1:8" s="141" customFormat="1" x14ac:dyDescent="0.3">
      <c r="A83" s="52"/>
      <c r="B83" s="53"/>
      <c r="C83" s="139"/>
      <c r="D83" s="53"/>
      <c r="E83" s="138"/>
      <c r="F83" s="53"/>
      <c r="G83" s="139"/>
      <c r="H83" s="140"/>
    </row>
    <row r="84" spans="1:8" s="66" customFormat="1" ht="15" customHeight="1" x14ac:dyDescent="0.3">
      <c r="A84" s="143" t="s">
        <v>26</v>
      </c>
      <c r="B84" s="143" t="s">
        <v>10</v>
      </c>
      <c r="C84" s="183" t="s">
        <v>18</v>
      </c>
      <c r="D84" s="143" t="s">
        <v>9</v>
      </c>
      <c r="E84" s="185" t="s">
        <v>12</v>
      </c>
      <c r="F84" s="143" t="s">
        <v>13</v>
      </c>
      <c r="G84" s="183" t="s">
        <v>22</v>
      </c>
      <c r="H84" s="66" t="s">
        <v>23</v>
      </c>
    </row>
    <row r="85" spans="1:8" s="41" customFormat="1" x14ac:dyDescent="0.3">
      <c r="A85" s="6" t="s">
        <v>15</v>
      </c>
      <c r="B85" s="5" t="s">
        <v>15</v>
      </c>
      <c r="C85" s="95" t="s">
        <v>15</v>
      </c>
      <c r="D85" s="70" t="s">
        <v>15</v>
      </c>
      <c r="E85" s="5" t="s">
        <v>15</v>
      </c>
      <c r="F85" s="8" t="s">
        <v>15</v>
      </c>
      <c r="G85" s="6" t="s">
        <v>15</v>
      </c>
      <c r="H85" s="77">
        <v>0</v>
      </c>
    </row>
    <row r="86" spans="1:8" s="41" customFormat="1" x14ac:dyDescent="0.3">
      <c r="A86" s="6" t="s">
        <v>15</v>
      </c>
      <c r="B86" s="5" t="s">
        <v>15</v>
      </c>
      <c r="C86" s="95" t="s">
        <v>15</v>
      </c>
      <c r="D86" s="70" t="s">
        <v>15</v>
      </c>
      <c r="E86" s="5" t="s">
        <v>15</v>
      </c>
      <c r="F86" s="8" t="s">
        <v>15</v>
      </c>
      <c r="G86" s="6" t="s">
        <v>15</v>
      </c>
      <c r="H86" s="77">
        <v>0</v>
      </c>
    </row>
    <row r="87" spans="1:8" s="41" customFormat="1" x14ac:dyDescent="0.3">
      <c r="A87" s="6" t="s">
        <v>15</v>
      </c>
      <c r="B87" s="5" t="s">
        <v>15</v>
      </c>
      <c r="C87" s="95" t="s">
        <v>15</v>
      </c>
      <c r="D87" s="70" t="s">
        <v>15</v>
      </c>
      <c r="E87" s="5" t="s">
        <v>15</v>
      </c>
      <c r="F87" s="8" t="s">
        <v>15</v>
      </c>
      <c r="G87" s="6" t="s">
        <v>15</v>
      </c>
      <c r="H87" s="77">
        <v>0</v>
      </c>
    </row>
    <row r="88" spans="1:8" s="41" customFormat="1" x14ac:dyDescent="0.3">
      <c r="A88" s="6" t="s">
        <v>15</v>
      </c>
      <c r="B88" s="5" t="s">
        <v>15</v>
      </c>
      <c r="C88" s="95" t="s">
        <v>15</v>
      </c>
      <c r="D88" s="70" t="s">
        <v>15</v>
      </c>
      <c r="E88" s="5" t="s">
        <v>15</v>
      </c>
      <c r="F88" s="8" t="s">
        <v>15</v>
      </c>
      <c r="G88" s="6" t="s">
        <v>15</v>
      </c>
      <c r="H88" s="77">
        <v>0</v>
      </c>
    </row>
    <row r="89" spans="1:8" s="41" customFormat="1" x14ac:dyDescent="0.3">
      <c r="A89" s="6" t="s">
        <v>15</v>
      </c>
      <c r="B89" s="5" t="s">
        <v>15</v>
      </c>
      <c r="C89" s="95" t="s">
        <v>15</v>
      </c>
      <c r="D89" s="70" t="s">
        <v>15</v>
      </c>
      <c r="E89" s="5" t="s">
        <v>15</v>
      </c>
      <c r="F89" s="8" t="s">
        <v>15</v>
      </c>
      <c r="G89" s="6" t="s">
        <v>15</v>
      </c>
      <c r="H89" s="77">
        <v>0</v>
      </c>
    </row>
    <row r="90" spans="1:8" s="41" customFormat="1" x14ac:dyDescent="0.3">
      <c r="A90" s="6" t="s">
        <v>15</v>
      </c>
      <c r="B90" s="5" t="s">
        <v>15</v>
      </c>
      <c r="C90" s="95" t="s">
        <v>15</v>
      </c>
      <c r="D90" s="70" t="s">
        <v>15</v>
      </c>
      <c r="E90" s="5" t="s">
        <v>15</v>
      </c>
      <c r="F90" s="8" t="s">
        <v>15</v>
      </c>
      <c r="G90" s="6" t="s">
        <v>15</v>
      </c>
      <c r="H90" s="77">
        <v>0</v>
      </c>
    </row>
    <row r="91" spans="1:8" s="41" customFormat="1" x14ac:dyDescent="0.3">
      <c r="A91" s="6" t="s">
        <v>15</v>
      </c>
      <c r="B91" s="5" t="s">
        <v>15</v>
      </c>
      <c r="C91" s="95" t="s">
        <v>15</v>
      </c>
      <c r="D91" s="70" t="s">
        <v>15</v>
      </c>
      <c r="E91" s="5" t="s">
        <v>15</v>
      </c>
      <c r="F91" s="8" t="s">
        <v>15</v>
      </c>
      <c r="G91" s="6" t="s">
        <v>15</v>
      </c>
      <c r="H91" s="77">
        <v>0</v>
      </c>
    </row>
    <row r="92" spans="1:8" s="41" customFormat="1" x14ac:dyDescent="0.3">
      <c r="A92" s="6" t="s">
        <v>15</v>
      </c>
      <c r="B92" s="5" t="s">
        <v>15</v>
      </c>
      <c r="C92" s="95" t="s">
        <v>15</v>
      </c>
      <c r="D92" s="70" t="s">
        <v>15</v>
      </c>
      <c r="E92" s="5" t="s">
        <v>15</v>
      </c>
      <c r="F92" s="8" t="s">
        <v>15</v>
      </c>
      <c r="G92" s="6" t="s">
        <v>15</v>
      </c>
      <c r="H92" s="77">
        <v>0</v>
      </c>
    </row>
    <row r="93" spans="1:8" s="41" customFormat="1" x14ac:dyDescent="0.3">
      <c r="A93" s="6" t="s">
        <v>15</v>
      </c>
      <c r="B93" s="5" t="s">
        <v>15</v>
      </c>
      <c r="C93" s="95" t="s">
        <v>15</v>
      </c>
      <c r="D93" s="70" t="s">
        <v>15</v>
      </c>
      <c r="E93" s="5" t="s">
        <v>15</v>
      </c>
      <c r="F93" s="8" t="s">
        <v>15</v>
      </c>
      <c r="G93" s="6" t="s">
        <v>15</v>
      </c>
      <c r="H93" s="77">
        <v>0</v>
      </c>
    </row>
    <row r="94" spans="1:8" s="41" customFormat="1" x14ac:dyDescent="0.3">
      <c r="A94" s="6" t="s">
        <v>15</v>
      </c>
      <c r="B94" s="5" t="s">
        <v>15</v>
      </c>
      <c r="C94" s="95" t="s">
        <v>15</v>
      </c>
      <c r="D94" s="70" t="s">
        <v>15</v>
      </c>
      <c r="E94" s="5" t="s">
        <v>15</v>
      </c>
      <c r="F94" s="8" t="s">
        <v>15</v>
      </c>
      <c r="G94" s="6" t="s">
        <v>15</v>
      </c>
      <c r="H94" s="77">
        <v>0</v>
      </c>
    </row>
    <row r="95" spans="1:8" s="41" customFormat="1" x14ac:dyDescent="0.3">
      <c r="A95" s="6" t="s">
        <v>15</v>
      </c>
      <c r="B95" s="5" t="s">
        <v>15</v>
      </c>
      <c r="C95" s="95" t="s">
        <v>15</v>
      </c>
      <c r="D95" s="70" t="s">
        <v>15</v>
      </c>
      <c r="E95" s="5" t="s">
        <v>15</v>
      </c>
      <c r="F95" s="8" t="s">
        <v>15</v>
      </c>
      <c r="G95" s="6" t="s">
        <v>15</v>
      </c>
      <c r="H95" s="77">
        <v>0</v>
      </c>
    </row>
    <row r="96" spans="1:8" ht="15" customHeight="1" x14ac:dyDescent="0.3">
      <c r="A96" s="186"/>
      <c r="C96" s="183" t="s">
        <v>2</v>
      </c>
      <c r="D96" s="67"/>
      <c r="E96" s="99"/>
      <c r="F96" s="67"/>
      <c r="G96" s="172"/>
      <c r="H96" s="136">
        <f>SUM(H85:H95)</f>
        <v>0</v>
      </c>
    </row>
    <row r="97" spans="1:8" s="66" customFormat="1" ht="15" customHeight="1" x14ac:dyDescent="0.3">
      <c r="A97" s="143" t="s">
        <v>5</v>
      </c>
      <c r="B97" s="143" t="s">
        <v>10</v>
      </c>
      <c r="C97" s="183" t="s">
        <v>18</v>
      </c>
      <c r="D97" s="143" t="s">
        <v>9</v>
      </c>
      <c r="E97" s="185" t="s">
        <v>12</v>
      </c>
      <c r="F97" s="143" t="s">
        <v>13</v>
      </c>
      <c r="G97" s="183" t="s">
        <v>22</v>
      </c>
      <c r="H97" s="66" t="s">
        <v>23</v>
      </c>
    </row>
    <row r="98" spans="1:8" s="41" customFormat="1" x14ac:dyDescent="0.3">
      <c r="A98" s="6" t="s">
        <v>15</v>
      </c>
      <c r="B98" s="5" t="s">
        <v>15</v>
      </c>
      <c r="C98" s="95" t="s">
        <v>15</v>
      </c>
      <c r="D98" s="70" t="s">
        <v>15</v>
      </c>
      <c r="E98" s="5" t="s">
        <v>15</v>
      </c>
      <c r="F98" s="8" t="s">
        <v>15</v>
      </c>
      <c r="G98" s="6" t="s">
        <v>15</v>
      </c>
      <c r="H98" s="77">
        <v>0</v>
      </c>
    </row>
    <row r="99" spans="1:8" s="41" customFormat="1" x14ac:dyDescent="0.3">
      <c r="A99" s="6" t="s">
        <v>15</v>
      </c>
      <c r="B99" s="5" t="s">
        <v>15</v>
      </c>
      <c r="C99" s="95" t="s">
        <v>15</v>
      </c>
      <c r="D99" s="70" t="s">
        <v>15</v>
      </c>
      <c r="E99" s="5" t="s">
        <v>15</v>
      </c>
      <c r="F99" s="8" t="s">
        <v>15</v>
      </c>
      <c r="G99" s="6" t="s">
        <v>15</v>
      </c>
      <c r="H99" s="77">
        <v>0</v>
      </c>
    </row>
    <row r="100" spans="1:8" s="41" customFormat="1" x14ac:dyDescent="0.3">
      <c r="A100" s="6" t="s">
        <v>15</v>
      </c>
      <c r="B100" s="5" t="s">
        <v>15</v>
      </c>
      <c r="C100" s="95" t="s">
        <v>15</v>
      </c>
      <c r="D100" s="70" t="s">
        <v>15</v>
      </c>
      <c r="E100" s="5" t="s">
        <v>15</v>
      </c>
      <c r="F100" s="8" t="s">
        <v>15</v>
      </c>
      <c r="G100" s="6" t="s">
        <v>15</v>
      </c>
      <c r="H100" s="77">
        <v>0</v>
      </c>
    </row>
    <row r="101" spans="1:8" s="41" customFormat="1" x14ac:dyDescent="0.3">
      <c r="A101" s="6" t="s">
        <v>15</v>
      </c>
      <c r="B101" s="5" t="s">
        <v>15</v>
      </c>
      <c r="C101" s="95" t="s">
        <v>15</v>
      </c>
      <c r="D101" s="70" t="s">
        <v>15</v>
      </c>
      <c r="E101" s="5" t="s">
        <v>15</v>
      </c>
      <c r="F101" s="8" t="s">
        <v>15</v>
      </c>
      <c r="G101" s="6" t="s">
        <v>15</v>
      </c>
      <c r="H101" s="77">
        <v>0</v>
      </c>
    </row>
    <row r="102" spans="1:8" s="41" customFormat="1" x14ac:dyDescent="0.3">
      <c r="A102" s="6" t="s">
        <v>15</v>
      </c>
      <c r="B102" s="5" t="s">
        <v>15</v>
      </c>
      <c r="C102" s="95" t="s">
        <v>15</v>
      </c>
      <c r="D102" s="70" t="s">
        <v>15</v>
      </c>
      <c r="E102" s="5" t="s">
        <v>15</v>
      </c>
      <c r="F102" s="8" t="s">
        <v>15</v>
      </c>
      <c r="G102" s="6" t="s">
        <v>15</v>
      </c>
      <c r="H102" s="77">
        <v>0</v>
      </c>
    </row>
    <row r="103" spans="1:8" s="41" customFormat="1" x14ac:dyDescent="0.3">
      <c r="A103" s="6" t="s">
        <v>15</v>
      </c>
      <c r="B103" s="5" t="s">
        <v>15</v>
      </c>
      <c r="C103" s="95" t="s">
        <v>15</v>
      </c>
      <c r="D103" s="70" t="s">
        <v>15</v>
      </c>
      <c r="E103" s="5" t="s">
        <v>15</v>
      </c>
      <c r="F103" s="8" t="s">
        <v>15</v>
      </c>
      <c r="G103" s="6" t="s">
        <v>15</v>
      </c>
      <c r="H103" s="77">
        <v>0</v>
      </c>
    </row>
    <row r="104" spans="1:8" s="41" customFormat="1" x14ac:dyDescent="0.3">
      <c r="A104" s="6" t="s">
        <v>15</v>
      </c>
      <c r="B104" s="5" t="s">
        <v>15</v>
      </c>
      <c r="C104" s="95" t="s">
        <v>15</v>
      </c>
      <c r="D104" s="70" t="s">
        <v>15</v>
      </c>
      <c r="E104" s="5" t="s">
        <v>15</v>
      </c>
      <c r="F104" s="8" t="s">
        <v>15</v>
      </c>
      <c r="G104" s="6" t="s">
        <v>15</v>
      </c>
      <c r="H104" s="77">
        <v>0</v>
      </c>
    </row>
    <row r="105" spans="1:8" s="41" customFormat="1" x14ac:dyDescent="0.3">
      <c r="A105" s="6" t="s">
        <v>15</v>
      </c>
      <c r="B105" s="5" t="s">
        <v>15</v>
      </c>
      <c r="C105" s="95" t="s">
        <v>15</v>
      </c>
      <c r="D105" s="70" t="s">
        <v>15</v>
      </c>
      <c r="E105" s="5" t="s">
        <v>15</v>
      </c>
      <c r="F105" s="8" t="s">
        <v>15</v>
      </c>
      <c r="G105" s="6" t="s">
        <v>15</v>
      </c>
      <c r="H105" s="77">
        <v>0</v>
      </c>
    </row>
    <row r="106" spans="1:8" ht="15" customHeight="1" x14ac:dyDescent="0.3">
      <c r="A106" s="186"/>
      <c r="C106" s="183" t="s">
        <v>2</v>
      </c>
      <c r="D106" s="67"/>
      <c r="E106" s="99"/>
      <c r="F106" s="67"/>
      <c r="G106" s="172"/>
      <c r="H106" s="136">
        <f>SUM(H98:H105)</f>
        <v>0</v>
      </c>
    </row>
    <row r="107" spans="1:8" s="66" customFormat="1" ht="15" customHeight="1" x14ac:dyDescent="0.3">
      <c r="A107" s="143" t="s">
        <v>6</v>
      </c>
      <c r="B107" s="143" t="s">
        <v>10</v>
      </c>
      <c r="C107" s="183" t="s">
        <v>18</v>
      </c>
      <c r="D107" s="143" t="s">
        <v>9</v>
      </c>
      <c r="E107" s="185" t="s">
        <v>12</v>
      </c>
      <c r="F107" s="143" t="s">
        <v>13</v>
      </c>
      <c r="G107" s="183" t="s">
        <v>22</v>
      </c>
      <c r="H107" s="66" t="s">
        <v>23</v>
      </c>
    </row>
    <row r="108" spans="1:8" s="41" customFormat="1" x14ac:dyDescent="0.3">
      <c r="A108" s="6" t="s">
        <v>15</v>
      </c>
      <c r="B108" s="5" t="s">
        <v>15</v>
      </c>
      <c r="C108" s="95" t="s">
        <v>15</v>
      </c>
      <c r="D108" s="70" t="s">
        <v>15</v>
      </c>
      <c r="E108" s="5" t="s">
        <v>15</v>
      </c>
      <c r="F108" s="8" t="s">
        <v>15</v>
      </c>
      <c r="G108" s="6" t="s">
        <v>15</v>
      </c>
      <c r="H108" s="77">
        <v>0</v>
      </c>
    </row>
    <row r="109" spans="1:8" s="41" customFormat="1" x14ac:dyDescent="0.3">
      <c r="A109" s="6" t="s">
        <v>15</v>
      </c>
      <c r="B109" s="5" t="s">
        <v>15</v>
      </c>
      <c r="C109" s="95" t="s">
        <v>15</v>
      </c>
      <c r="D109" s="70" t="s">
        <v>15</v>
      </c>
      <c r="E109" s="5" t="s">
        <v>15</v>
      </c>
      <c r="F109" s="8" t="s">
        <v>15</v>
      </c>
      <c r="G109" s="6" t="s">
        <v>15</v>
      </c>
      <c r="H109" s="77">
        <v>0</v>
      </c>
    </row>
    <row r="110" spans="1:8" s="41" customFormat="1" x14ac:dyDescent="0.3">
      <c r="A110" s="6" t="s">
        <v>15</v>
      </c>
      <c r="B110" s="5" t="s">
        <v>15</v>
      </c>
      <c r="C110" s="95" t="s">
        <v>15</v>
      </c>
      <c r="D110" s="70" t="s">
        <v>15</v>
      </c>
      <c r="E110" s="5" t="s">
        <v>15</v>
      </c>
      <c r="F110" s="8" t="s">
        <v>15</v>
      </c>
      <c r="G110" s="6" t="s">
        <v>15</v>
      </c>
      <c r="H110" s="77">
        <v>0</v>
      </c>
    </row>
    <row r="111" spans="1:8" s="41" customFormat="1" x14ac:dyDescent="0.3">
      <c r="A111" s="6" t="s">
        <v>15</v>
      </c>
      <c r="B111" s="5" t="s">
        <v>15</v>
      </c>
      <c r="C111" s="95" t="s">
        <v>15</v>
      </c>
      <c r="D111" s="70" t="s">
        <v>15</v>
      </c>
      <c r="E111" s="5" t="s">
        <v>15</v>
      </c>
      <c r="F111" s="8" t="s">
        <v>15</v>
      </c>
      <c r="G111" s="6" t="s">
        <v>15</v>
      </c>
      <c r="H111" s="77">
        <v>0</v>
      </c>
    </row>
    <row r="112" spans="1:8" s="41" customFormat="1" x14ac:dyDescent="0.3">
      <c r="A112" s="6" t="s">
        <v>15</v>
      </c>
      <c r="B112" s="5" t="s">
        <v>15</v>
      </c>
      <c r="C112" s="95" t="s">
        <v>15</v>
      </c>
      <c r="D112" s="70" t="s">
        <v>15</v>
      </c>
      <c r="E112" s="5" t="s">
        <v>15</v>
      </c>
      <c r="F112" s="8" t="s">
        <v>15</v>
      </c>
      <c r="G112" s="6" t="s">
        <v>15</v>
      </c>
      <c r="H112" s="77">
        <v>0</v>
      </c>
    </row>
    <row r="113" spans="1:8" s="41" customFormat="1" x14ac:dyDescent="0.3">
      <c r="A113" s="6" t="s">
        <v>15</v>
      </c>
      <c r="B113" s="5" t="s">
        <v>15</v>
      </c>
      <c r="C113" s="95" t="s">
        <v>15</v>
      </c>
      <c r="D113" s="70" t="s">
        <v>15</v>
      </c>
      <c r="E113" s="5" t="s">
        <v>15</v>
      </c>
      <c r="F113" s="8" t="s">
        <v>15</v>
      </c>
      <c r="G113" s="6" t="s">
        <v>15</v>
      </c>
      <c r="H113" s="77">
        <v>0</v>
      </c>
    </row>
    <row r="114" spans="1:8" ht="15" customHeight="1" x14ac:dyDescent="0.3">
      <c r="A114" s="186"/>
      <c r="C114" s="183" t="s">
        <v>2</v>
      </c>
      <c r="D114" s="67"/>
      <c r="E114" s="99"/>
      <c r="F114" s="67"/>
      <c r="G114" s="172"/>
      <c r="H114" s="136">
        <f>SUM(H108:H113)</f>
        <v>0</v>
      </c>
    </row>
    <row r="115" spans="1:8" ht="15" customHeight="1" x14ac:dyDescent="0.3"/>
    <row r="116" spans="1:8" ht="15" customHeight="1" x14ac:dyDescent="0.3">
      <c r="A116" s="143"/>
      <c r="B116" s="143" t="s">
        <v>727</v>
      </c>
      <c r="C116" s="183" t="s">
        <v>146</v>
      </c>
      <c r="D116" s="67"/>
      <c r="E116" s="99"/>
      <c r="F116" s="67"/>
      <c r="G116" s="172"/>
      <c r="H116" s="136">
        <f>H96+H106+H114</f>
        <v>0</v>
      </c>
    </row>
    <row r="117" spans="1:8" s="66" customFormat="1" ht="15" customHeight="1" x14ac:dyDescent="0.3">
      <c r="A117" s="143"/>
      <c r="B117" s="143" t="s">
        <v>223</v>
      </c>
      <c r="C117" s="183"/>
      <c r="D117" s="143"/>
      <c r="E117" s="185"/>
      <c r="F117" s="143"/>
      <c r="G117" s="183"/>
    </row>
    <row r="118" spans="1:8" ht="14.25" customHeight="1" x14ac:dyDescent="0.3"/>
    <row r="119" spans="1:8" s="64" customFormat="1" ht="15" customHeight="1" x14ac:dyDescent="0.3">
      <c r="A119" s="4" t="s">
        <v>90</v>
      </c>
      <c r="B119" s="4" t="s">
        <v>92</v>
      </c>
      <c r="C119" s="182"/>
      <c r="D119" s="181"/>
      <c r="E119" s="98"/>
      <c r="F119" s="4"/>
      <c r="G119" s="183"/>
      <c r="H119" s="66"/>
    </row>
    <row r="120" spans="1:8" s="64" customFormat="1" ht="15" customHeight="1" x14ac:dyDescent="0.3">
      <c r="A120" s="64" t="s">
        <v>3</v>
      </c>
      <c r="B120" s="65" t="s">
        <v>98</v>
      </c>
      <c r="C120" s="121"/>
      <c r="E120" s="65"/>
      <c r="G120" s="184"/>
      <c r="H120" s="66"/>
    </row>
    <row r="121" spans="1:8" s="64" customFormat="1" ht="15" customHeight="1" x14ac:dyDescent="0.3">
      <c r="A121" s="4" t="s">
        <v>28</v>
      </c>
      <c r="C121" s="182"/>
      <c r="D121" s="4"/>
      <c r="E121" s="98"/>
      <c r="F121" s="4"/>
      <c r="G121" s="183"/>
      <c r="H121" s="66"/>
    </row>
    <row r="122" spans="1:8" s="142" customFormat="1" ht="15" x14ac:dyDescent="0.3">
      <c r="A122" s="19" t="s">
        <v>220</v>
      </c>
      <c r="B122" s="59" t="s">
        <v>15</v>
      </c>
      <c r="C122" s="122"/>
      <c r="D122" s="19"/>
      <c r="E122" s="48"/>
      <c r="F122" s="19"/>
      <c r="G122" s="130"/>
      <c r="H122" s="140"/>
    </row>
    <row r="123" spans="1:8" s="141" customFormat="1" x14ac:dyDescent="0.3">
      <c r="A123" s="52"/>
      <c r="B123" s="53"/>
      <c r="C123" s="139"/>
      <c r="D123" s="53"/>
      <c r="E123" s="138"/>
      <c r="F123" s="53"/>
      <c r="G123" s="139"/>
      <c r="H123" s="140"/>
    </row>
    <row r="124" spans="1:8" s="66" customFormat="1" ht="15" customHeight="1" x14ac:dyDescent="0.3">
      <c r="A124" s="143" t="s">
        <v>26</v>
      </c>
      <c r="B124" s="143" t="s">
        <v>10</v>
      </c>
      <c r="C124" s="183" t="s">
        <v>18</v>
      </c>
      <c r="D124" s="143" t="s">
        <v>9</v>
      </c>
      <c r="E124" s="185" t="s">
        <v>12</v>
      </c>
      <c r="F124" s="143" t="s">
        <v>13</v>
      </c>
      <c r="G124" s="183" t="s">
        <v>22</v>
      </c>
      <c r="H124" s="66" t="s">
        <v>23</v>
      </c>
    </row>
    <row r="125" spans="1:8" s="41" customFormat="1" x14ac:dyDescent="0.3">
      <c r="A125" s="6" t="s">
        <v>15</v>
      </c>
      <c r="B125" s="5" t="s">
        <v>15</v>
      </c>
      <c r="C125" s="95" t="s">
        <v>15</v>
      </c>
      <c r="D125" s="70" t="s">
        <v>15</v>
      </c>
      <c r="E125" s="5" t="s">
        <v>15</v>
      </c>
      <c r="F125" s="8" t="s">
        <v>15</v>
      </c>
      <c r="G125" s="6" t="s">
        <v>15</v>
      </c>
      <c r="H125" s="77">
        <v>0</v>
      </c>
    </row>
    <row r="126" spans="1:8" s="41" customFormat="1" x14ac:dyDescent="0.3">
      <c r="A126" s="6" t="s">
        <v>15</v>
      </c>
      <c r="B126" s="5" t="s">
        <v>15</v>
      </c>
      <c r="C126" s="95" t="s">
        <v>15</v>
      </c>
      <c r="D126" s="70" t="s">
        <v>15</v>
      </c>
      <c r="E126" s="5" t="s">
        <v>15</v>
      </c>
      <c r="F126" s="8" t="s">
        <v>15</v>
      </c>
      <c r="G126" s="6" t="s">
        <v>15</v>
      </c>
      <c r="H126" s="77">
        <v>0</v>
      </c>
    </row>
    <row r="127" spans="1:8" s="41" customFormat="1" x14ac:dyDescent="0.3">
      <c r="A127" s="6" t="s">
        <v>15</v>
      </c>
      <c r="B127" s="5" t="s">
        <v>15</v>
      </c>
      <c r="C127" s="95" t="s">
        <v>15</v>
      </c>
      <c r="D127" s="70" t="s">
        <v>15</v>
      </c>
      <c r="E127" s="5" t="s">
        <v>15</v>
      </c>
      <c r="F127" s="8" t="s">
        <v>15</v>
      </c>
      <c r="G127" s="6" t="s">
        <v>15</v>
      </c>
      <c r="H127" s="77">
        <v>0</v>
      </c>
    </row>
    <row r="128" spans="1:8" s="41" customFormat="1" x14ac:dyDescent="0.3">
      <c r="A128" s="6" t="s">
        <v>15</v>
      </c>
      <c r="B128" s="5" t="s">
        <v>15</v>
      </c>
      <c r="C128" s="95" t="s">
        <v>15</v>
      </c>
      <c r="D128" s="70" t="s">
        <v>15</v>
      </c>
      <c r="E128" s="5" t="s">
        <v>15</v>
      </c>
      <c r="F128" s="8" t="s">
        <v>15</v>
      </c>
      <c r="G128" s="6" t="s">
        <v>15</v>
      </c>
      <c r="H128" s="77">
        <v>0</v>
      </c>
    </row>
    <row r="129" spans="1:8" s="41" customFormat="1" x14ac:dyDescent="0.3">
      <c r="A129" s="6" t="s">
        <v>15</v>
      </c>
      <c r="B129" s="5" t="s">
        <v>15</v>
      </c>
      <c r="C129" s="95" t="s">
        <v>15</v>
      </c>
      <c r="D129" s="70" t="s">
        <v>15</v>
      </c>
      <c r="E129" s="5" t="s">
        <v>15</v>
      </c>
      <c r="F129" s="8" t="s">
        <v>15</v>
      </c>
      <c r="G129" s="6" t="s">
        <v>15</v>
      </c>
      <c r="H129" s="77">
        <v>0</v>
      </c>
    </row>
    <row r="130" spans="1:8" s="41" customFormat="1" x14ac:dyDescent="0.3">
      <c r="A130" s="6" t="s">
        <v>15</v>
      </c>
      <c r="B130" s="5" t="s">
        <v>15</v>
      </c>
      <c r="C130" s="95" t="s">
        <v>15</v>
      </c>
      <c r="D130" s="70" t="s">
        <v>15</v>
      </c>
      <c r="E130" s="5" t="s">
        <v>15</v>
      </c>
      <c r="F130" s="8" t="s">
        <v>15</v>
      </c>
      <c r="G130" s="6" t="s">
        <v>15</v>
      </c>
      <c r="H130" s="77">
        <v>0</v>
      </c>
    </row>
    <row r="131" spans="1:8" s="41" customFormat="1" x14ac:dyDescent="0.3">
      <c r="A131" s="6" t="s">
        <v>15</v>
      </c>
      <c r="B131" s="5" t="s">
        <v>15</v>
      </c>
      <c r="C131" s="95" t="s">
        <v>15</v>
      </c>
      <c r="D131" s="70" t="s">
        <v>15</v>
      </c>
      <c r="E131" s="5" t="s">
        <v>15</v>
      </c>
      <c r="F131" s="8" t="s">
        <v>15</v>
      </c>
      <c r="G131" s="6" t="s">
        <v>15</v>
      </c>
      <c r="H131" s="77">
        <v>0</v>
      </c>
    </row>
    <row r="132" spans="1:8" s="41" customFormat="1" x14ac:dyDescent="0.3">
      <c r="A132" s="6" t="s">
        <v>15</v>
      </c>
      <c r="B132" s="5" t="s">
        <v>15</v>
      </c>
      <c r="C132" s="95" t="s">
        <v>15</v>
      </c>
      <c r="D132" s="70" t="s">
        <v>15</v>
      </c>
      <c r="E132" s="5" t="s">
        <v>15</v>
      </c>
      <c r="F132" s="8" t="s">
        <v>15</v>
      </c>
      <c r="G132" s="6" t="s">
        <v>15</v>
      </c>
      <c r="H132" s="77">
        <v>0</v>
      </c>
    </row>
    <row r="133" spans="1:8" s="41" customFormat="1" x14ac:dyDescent="0.3">
      <c r="A133" s="6" t="s">
        <v>15</v>
      </c>
      <c r="B133" s="5" t="s">
        <v>15</v>
      </c>
      <c r="C133" s="95" t="s">
        <v>15</v>
      </c>
      <c r="D133" s="70" t="s">
        <v>15</v>
      </c>
      <c r="E133" s="5" t="s">
        <v>15</v>
      </c>
      <c r="F133" s="8" t="s">
        <v>15</v>
      </c>
      <c r="G133" s="6" t="s">
        <v>15</v>
      </c>
      <c r="H133" s="77">
        <v>0</v>
      </c>
    </row>
    <row r="134" spans="1:8" s="41" customFormat="1" x14ac:dyDescent="0.3">
      <c r="A134" s="6" t="s">
        <v>15</v>
      </c>
      <c r="B134" s="5" t="s">
        <v>15</v>
      </c>
      <c r="C134" s="95" t="s">
        <v>15</v>
      </c>
      <c r="D134" s="70" t="s">
        <v>15</v>
      </c>
      <c r="E134" s="5" t="s">
        <v>15</v>
      </c>
      <c r="F134" s="8" t="s">
        <v>15</v>
      </c>
      <c r="G134" s="6" t="s">
        <v>15</v>
      </c>
      <c r="H134" s="77">
        <v>0</v>
      </c>
    </row>
    <row r="135" spans="1:8" ht="15" customHeight="1" x14ac:dyDescent="0.3">
      <c r="A135" s="186"/>
      <c r="C135" s="183" t="s">
        <v>2</v>
      </c>
      <c r="D135" s="67"/>
      <c r="E135" s="99"/>
      <c r="F135" s="67"/>
      <c r="G135" s="172"/>
      <c r="H135" s="136">
        <f>SUM(H125:H134)</f>
        <v>0</v>
      </c>
    </row>
    <row r="136" spans="1:8" s="66" customFormat="1" ht="15" customHeight="1" x14ac:dyDescent="0.3">
      <c r="A136" s="143" t="s">
        <v>5</v>
      </c>
      <c r="B136" s="143" t="s">
        <v>10</v>
      </c>
      <c r="C136" s="183" t="s">
        <v>18</v>
      </c>
      <c r="D136" s="143" t="s">
        <v>9</v>
      </c>
      <c r="E136" s="185" t="s">
        <v>12</v>
      </c>
      <c r="F136" s="143" t="s">
        <v>13</v>
      </c>
      <c r="G136" s="183" t="s">
        <v>22</v>
      </c>
      <c r="H136" s="66" t="s">
        <v>23</v>
      </c>
    </row>
    <row r="137" spans="1:8" s="41" customFormat="1" x14ac:dyDescent="0.3">
      <c r="A137" s="6" t="s">
        <v>15</v>
      </c>
      <c r="B137" s="5" t="s">
        <v>15</v>
      </c>
      <c r="C137" s="95" t="s">
        <v>15</v>
      </c>
      <c r="D137" s="70" t="s">
        <v>15</v>
      </c>
      <c r="E137" s="5" t="s">
        <v>15</v>
      </c>
      <c r="F137" s="8" t="s">
        <v>15</v>
      </c>
      <c r="G137" s="6" t="s">
        <v>15</v>
      </c>
      <c r="H137" s="77">
        <v>0</v>
      </c>
    </row>
    <row r="138" spans="1:8" s="41" customFormat="1" x14ac:dyDescent="0.3">
      <c r="A138" s="6" t="s">
        <v>15</v>
      </c>
      <c r="B138" s="5" t="s">
        <v>15</v>
      </c>
      <c r="C138" s="95" t="s">
        <v>15</v>
      </c>
      <c r="D138" s="70" t="s">
        <v>15</v>
      </c>
      <c r="E138" s="5" t="s">
        <v>15</v>
      </c>
      <c r="F138" s="8" t="s">
        <v>15</v>
      </c>
      <c r="G138" s="6" t="s">
        <v>15</v>
      </c>
      <c r="H138" s="77">
        <v>0</v>
      </c>
    </row>
    <row r="139" spans="1:8" s="41" customFormat="1" x14ac:dyDescent="0.3">
      <c r="A139" s="6" t="s">
        <v>15</v>
      </c>
      <c r="B139" s="5" t="s">
        <v>15</v>
      </c>
      <c r="C139" s="95" t="s">
        <v>15</v>
      </c>
      <c r="D139" s="70" t="s">
        <v>15</v>
      </c>
      <c r="E139" s="5" t="s">
        <v>15</v>
      </c>
      <c r="F139" s="8" t="s">
        <v>15</v>
      </c>
      <c r="G139" s="6" t="s">
        <v>15</v>
      </c>
      <c r="H139" s="77">
        <v>0</v>
      </c>
    </row>
    <row r="140" spans="1:8" s="41" customFormat="1" x14ac:dyDescent="0.3">
      <c r="A140" s="6" t="s">
        <v>15</v>
      </c>
      <c r="B140" s="5" t="s">
        <v>15</v>
      </c>
      <c r="C140" s="95" t="s">
        <v>15</v>
      </c>
      <c r="D140" s="70" t="s">
        <v>15</v>
      </c>
      <c r="E140" s="5" t="s">
        <v>15</v>
      </c>
      <c r="F140" s="8" t="s">
        <v>15</v>
      </c>
      <c r="G140" s="6" t="s">
        <v>15</v>
      </c>
      <c r="H140" s="77">
        <v>0</v>
      </c>
    </row>
    <row r="141" spans="1:8" s="41" customFormat="1" x14ac:dyDescent="0.3">
      <c r="A141" s="6" t="s">
        <v>15</v>
      </c>
      <c r="B141" s="5" t="s">
        <v>15</v>
      </c>
      <c r="C141" s="95" t="s">
        <v>15</v>
      </c>
      <c r="D141" s="70" t="s">
        <v>15</v>
      </c>
      <c r="E141" s="5" t="s">
        <v>15</v>
      </c>
      <c r="F141" s="8" t="s">
        <v>15</v>
      </c>
      <c r="G141" s="6" t="s">
        <v>15</v>
      </c>
      <c r="H141" s="77">
        <v>0</v>
      </c>
    </row>
    <row r="142" spans="1:8" s="41" customFormat="1" x14ac:dyDescent="0.3">
      <c r="A142" s="6" t="s">
        <v>15</v>
      </c>
      <c r="B142" s="5" t="s">
        <v>15</v>
      </c>
      <c r="C142" s="95" t="s">
        <v>15</v>
      </c>
      <c r="D142" s="70" t="s">
        <v>15</v>
      </c>
      <c r="E142" s="5" t="s">
        <v>15</v>
      </c>
      <c r="F142" s="8" t="s">
        <v>15</v>
      </c>
      <c r="G142" s="6" t="s">
        <v>15</v>
      </c>
      <c r="H142" s="77">
        <v>0</v>
      </c>
    </row>
    <row r="143" spans="1:8" ht="15" customHeight="1" x14ac:dyDescent="0.3">
      <c r="A143" s="186"/>
      <c r="C143" s="183" t="s">
        <v>2</v>
      </c>
      <c r="D143" s="67"/>
      <c r="E143" s="99"/>
      <c r="F143" s="67"/>
      <c r="G143" s="172"/>
      <c r="H143" s="136">
        <f>SUM(H137:H142)</f>
        <v>0</v>
      </c>
    </row>
    <row r="144" spans="1:8" s="66" customFormat="1" ht="15" customHeight="1" x14ac:dyDescent="0.3">
      <c r="A144" s="143" t="s">
        <v>6</v>
      </c>
      <c r="B144" s="143" t="s">
        <v>10</v>
      </c>
      <c r="C144" s="183" t="s">
        <v>18</v>
      </c>
      <c r="D144" s="143" t="s">
        <v>9</v>
      </c>
      <c r="E144" s="185" t="s">
        <v>12</v>
      </c>
      <c r="F144" s="143" t="s">
        <v>13</v>
      </c>
      <c r="G144" s="183" t="s">
        <v>22</v>
      </c>
      <c r="H144" s="66" t="s">
        <v>23</v>
      </c>
    </row>
    <row r="145" spans="1:11" s="41" customFormat="1" x14ac:dyDescent="0.3">
      <c r="A145" s="6" t="s">
        <v>15</v>
      </c>
      <c r="B145" s="5" t="s">
        <v>15</v>
      </c>
      <c r="C145" s="95" t="s">
        <v>15</v>
      </c>
      <c r="D145" s="70" t="s">
        <v>15</v>
      </c>
      <c r="E145" s="5" t="s">
        <v>15</v>
      </c>
      <c r="F145" s="8" t="s">
        <v>15</v>
      </c>
      <c r="G145" s="6" t="s">
        <v>15</v>
      </c>
      <c r="H145" s="77">
        <v>0</v>
      </c>
    </row>
    <row r="146" spans="1:11" s="41" customFormat="1" x14ac:dyDescent="0.3">
      <c r="A146" s="6" t="s">
        <v>15</v>
      </c>
      <c r="B146" s="5" t="s">
        <v>15</v>
      </c>
      <c r="C146" s="95" t="s">
        <v>15</v>
      </c>
      <c r="D146" s="70" t="s">
        <v>15</v>
      </c>
      <c r="E146" s="5" t="s">
        <v>15</v>
      </c>
      <c r="F146" s="8" t="s">
        <v>15</v>
      </c>
      <c r="G146" s="6" t="s">
        <v>15</v>
      </c>
      <c r="H146" s="77">
        <v>0</v>
      </c>
    </row>
    <row r="147" spans="1:11" s="41" customFormat="1" x14ac:dyDescent="0.3">
      <c r="A147" s="6" t="s">
        <v>15</v>
      </c>
      <c r="B147" s="5" t="s">
        <v>15</v>
      </c>
      <c r="C147" s="95" t="s">
        <v>15</v>
      </c>
      <c r="D147" s="70" t="s">
        <v>15</v>
      </c>
      <c r="E147" s="5" t="s">
        <v>15</v>
      </c>
      <c r="F147" s="8" t="s">
        <v>15</v>
      </c>
      <c r="G147" s="6" t="s">
        <v>15</v>
      </c>
      <c r="H147" s="77">
        <v>0</v>
      </c>
    </row>
    <row r="148" spans="1:11" s="41" customFormat="1" x14ac:dyDescent="0.3">
      <c r="A148" s="6" t="s">
        <v>15</v>
      </c>
      <c r="B148" s="5" t="s">
        <v>15</v>
      </c>
      <c r="C148" s="95" t="s">
        <v>15</v>
      </c>
      <c r="D148" s="70" t="s">
        <v>15</v>
      </c>
      <c r="E148" s="5" t="s">
        <v>15</v>
      </c>
      <c r="F148" s="8" t="s">
        <v>15</v>
      </c>
      <c r="G148" s="6" t="s">
        <v>15</v>
      </c>
      <c r="H148" s="77">
        <v>0</v>
      </c>
    </row>
    <row r="149" spans="1:11" ht="15" customHeight="1" x14ac:dyDescent="0.3">
      <c r="A149" s="186"/>
      <c r="C149" s="183" t="s">
        <v>2</v>
      </c>
      <c r="D149" s="67"/>
      <c r="E149" s="99"/>
      <c r="F149" s="67"/>
      <c r="G149" s="172"/>
      <c r="H149" s="137">
        <f>SUM(H145:H148)</f>
        <v>0</v>
      </c>
    </row>
    <row r="150" spans="1:11" ht="15" customHeight="1" x14ac:dyDescent="0.3"/>
    <row r="151" spans="1:11" ht="15" customHeight="1" x14ac:dyDescent="0.3">
      <c r="A151" s="143"/>
      <c r="B151" s="143" t="s">
        <v>222</v>
      </c>
      <c r="C151" s="183" t="s">
        <v>146</v>
      </c>
      <c r="D151" s="67"/>
      <c r="E151" s="99"/>
      <c r="F151" s="67"/>
      <c r="G151" s="172"/>
      <c r="H151" s="136">
        <f>H135+H143+H149</f>
        <v>0</v>
      </c>
    </row>
    <row r="152" spans="1:11" s="66" customFormat="1" ht="15" customHeight="1" x14ac:dyDescent="0.3">
      <c r="A152" s="143"/>
      <c r="B152" s="143" t="s">
        <v>228</v>
      </c>
      <c r="C152" s="183"/>
      <c r="D152" s="143"/>
      <c r="E152" s="185"/>
      <c r="F152" s="143"/>
      <c r="G152" s="183"/>
    </row>
    <row r="157" spans="1:11" s="41" customFormat="1" ht="15.5" x14ac:dyDescent="0.35">
      <c r="A157" s="194">
        <v>7.56</v>
      </c>
      <c r="B157" s="5" t="s">
        <v>127</v>
      </c>
      <c r="C157" s="77">
        <v>2007</v>
      </c>
      <c r="D157" s="8" t="s">
        <v>230</v>
      </c>
      <c r="E157" s="5" t="s">
        <v>229</v>
      </c>
      <c r="F157" s="6">
        <v>250119</v>
      </c>
      <c r="G157" s="6" t="s">
        <v>15</v>
      </c>
      <c r="H157" s="77">
        <v>916</v>
      </c>
      <c r="I157" s="117"/>
      <c r="J157" s="117"/>
      <c r="K157" s="117"/>
    </row>
    <row r="158" spans="1:11" s="41" customFormat="1" x14ac:dyDescent="0.3">
      <c r="A158" s="194">
        <v>1.8</v>
      </c>
      <c r="B158" s="5" t="s">
        <v>127</v>
      </c>
      <c r="C158" s="77">
        <v>2007</v>
      </c>
      <c r="D158" s="8" t="s">
        <v>231</v>
      </c>
      <c r="E158" s="5" t="s">
        <v>229</v>
      </c>
      <c r="F158" s="6">
        <v>250118</v>
      </c>
      <c r="G158" s="8" t="s">
        <v>15</v>
      </c>
      <c r="H158" s="129">
        <v>888</v>
      </c>
    </row>
    <row r="159" spans="1:11" s="41" customFormat="1" x14ac:dyDescent="0.3">
      <c r="A159" s="194">
        <v>6.53</v>
      </c>
      <c r="B159" s="5" t="s">
        <v>127</v>
      </c>
      <c r="C159" s="77">
        <v>2007</v>
      </c>
      <c r="D159" s="8" t="s">
        <v>232</v>
      </c>
      <c r="E159" s="5" t="s">
        <v>229</v>
      </c>
      <c r="F159" s="6">
        <v>250215</v>
      </c>
      <c r="G159" s="8" t="s">
        <v>15</v>
      </c>
      <c r="H159" s="129">
        <v>946</v>
      </c>
    </row>
    <row r="160" spans="1:11" s="41" customFormat="1" x14ac:dyDescent="0.3">
      <c r="A160" s="194">
        <v>2.6</v>
      </c>
      <c r="B160" s="5" t="s">
        <v>127</v>
      </c>
      <c r="C160" s="77">
        <v>2007</v>
      </c>
      <c r="D160" s="5" t="s">
        <v>36</v>
      </c>
      <c r="E160" s="5" t="s">
        <v>219</v>
      </c>
      <c r="F160" s="6">
        <v>250217</v>
      </c>
      <c r="G160" s="5"/>
      <c r="H160" s="77">
        <v>750</v>
      </c>
    </row>
    <row r="161" spans="1:11" s="41" customFormat="1" x14ac:dyDescent="0.3">
      <c r="A161" s="289">
        <v>10.23</v>
      </c>
      <c r="B161" s="292" t="s">
        <v>286</v>
      </c>
      <c r="C161" s="293">
        <v>2015</v>
      </c>
      <c r="D161" s="289" t="s">
        <v>633</v>
      </c>
      <c r="E161" s="289" t="s">
        <v>472</v>
      </c>
      <c r="F161" s="289">
        <v>250519</v>
      </c>
      <c r="G161" s="291" t="s">
        <v>741</v>
      </c>
      <c r="H161" s="289">
        <v>721</v>
      </c>
      <c r="I161" s="295"/>
      <c r="J161" s="295"/>
      <c r="K161" s="295"/>
    </row>
    <row r="162" spans="1:11" s="295" customFormat="1" x14ac:dyDescent="0.3">
      <c r="A162" s="296" t="s">
        <v>672</v>
      </c>
      <c r="B162" s="292" t="s">
        <v>286</v>
      </c>
      <c r="C162" s="290">
        <v>2015</v>
      </c>
      <c r="D162" s="297" t="s">
        <v>644</v>
      </c>
      <c r="E162" s="295" t="s">
        <v>665</v>
      </c>
      <c r="F162" s="296">
        <v>250507</v>
      </c>
      <c r="G162" s="296">
        <v>-0.7</v>
      </c>
      <c r="H162" s="296">
        <v>505</v>
      </c>
    </row>
    <row r="163" spans="1:11" s="325" customFormat="1" ht="15.5" x14ac:dyDescent="0.35">
      <c r="A163" s="324">
        <v>0.8</v>
      </c>
      <c r="B163" s="292" t="s">
        <v>286</v>
      </c>
      <c r="C163" s="293">
        <v>2015</v>
      </c>
      <c r="D163" s="294" t="s">
        <v>96</v>
      </c>
      <c r="E163" s="294" t="s">
        <v>219</v>
      </c>
      <c r="F163" s="293">
        <v>250217</v>
      </c>
      <c r="G163" s="293" t="s">
        <v>15</v>
      </c>
      <c r="H163" s="289">
        <v>830</v>
      </c>
      <c r="I163" s="295"/>
      <c r="J163" s="295"/>
      <c r="K163" s="295"/>
    </row>
    <row r="164" spans="1:11" s="295" customFormat="1" x14ac:dyDescent="0.3">
      <c r="A164" s="298">
        <v>1</v>
      </c>
      <c r="B164" s="292" t="s">
        <v>286</v>
      </c>
      <c r="C164" s="293">
        <v>2015</v>
      </c>
      <c r="D164" s="289" t="s">
        <v>759</v>
      </c>
      <c r="E164" s="289" t="s">
        <v>472</v>
      </c>
      <c r="F164" s="289">
        <v>250519</v>
      </c>
      <c r="G164" s="291"/>
      <c r="H164" s="289">
        <v>825</v>
      </c>
    </row>
    <row r="165" spans="1:11" s="295" customFormat="1" x14ac:dyDescent="0.3">
      <c r="A165" s="296">
        <v>4.18</v>
      </c>
      <c r="B165" s="292" t="s">
        <v>286</v>
      </c>
      <c r="C165" s="290">
        <v>2015</v>
      </c>
      <c r="D165" s="297" t="s">
        <v>645</v>
      </c>
      <c r="E165" s="295" t="s">
        <v>665</v>
      </c>
      <c r="F165" s="296">
        <v>250507</v>
      </c>
      <c r="G165" s="296"/>
      <c r="H165" s="296">
        <v>583</v>
      </c>
    </row>
    <row r="166" spans="1:11" s="295" customFormat="1" x14ac:dyDescent="0.3">
      <c r="A166" s="298">
        <v>3.01</v>
      </c>
      <c r="B166" s="292" t="s">
        <v>286</v>
      </c>
      <c r="C166" s="293">
        <v>2015</v>
      </c>
      <c r="D166" s="289" t="s">
        <v>760</v>
      </c>
      <c r="E166" s="289" t="s">
        <v>472</v>
      </c>
      <c r="F166" s="289">
        <v>250519</v>
      </c>
      <c r="G166" s="291" t="s">
        <v>763</v>
      </c>
      <c r="H166" s="289">
        <v>772</v>
      </c>
    </row>
    <row r="167" spans="1:11" s="295" customFormat="1" x14ac:dyDescent="0.3">
      <c r="A167" s="324">
        <v>1.64</v>
      </c>
      <c r="B167" s="292" t="s">
        <v>286</v>
      </c>
      <c r="C167" s="293">
        <v>2015</v>
      </c>
      <c r="D167" s="294" t="s">
        <v>36</v>
      </c>
      <c r="E167" s="294" t="s">
        <v>219</v>
      </c>
      <c r="F167" s="293">
        <v>250217</v>
      </c>
      <c r="G167" s="293" t="s">
        <v>15</v>
      </c>
      <c r="H167" s="289">
        <v>770</v>
      </c>
    </row>
    <row r="168" spans="1:11" s="295" customFormat="1" x14ac:dyDescent="0.3">
      <c r="A168" s="324"/>
      <c r="B168" s="292"/>
      <c r="C168" s="293"/>
      <c r="D168" s="294"/>
      <c r="E168" s="294"/>
      <c r="F168" s="293"/>
      <c r="G168" s="293"/>
      <c r="H168" s="289">
        <f>SUM(H161:H167)</f>
        <v>5006</v>
      </c>
    </row>
    <row r="169" spans="1:11" s="295" customFormat="1" x14ac:dyDescent="0.3">
      <c r="A169" s="324"/>
      <c r="B169" s="292"/>
      <c r="C169" s="293"/>
      <c r="D169" s="294"/>
      <c r="E169" s="294"/>
      <c r="F169" s="293"/>
      <c r="G169" s="293"/>
      <c r="H169" s="289"/>
    </row>
    <row r="170" spans="1:11" s="295" customFormat="1" x14ac:dyDescent="0.3">
      <c r="A170" s="324"/>
      <c r="B170" s="292"/>
      <c r="C170" s="293"/>
      <c r="D170" s="294"/>
      <c r="E170" s="294"/>
      <c r="F170" s="293"/>
      <c r="G170" s="293"/>
      <c r="H170" s="289"/>
    </row>
    <row r="171" spans="1:11" s="41" customFormat="1" x14ac:dyDescent="0.3">
      <c r="A171" s="120" t="s">
        <v>572</v>
      </c>
      <c r="B171" s="120" t="s">
        <v>283</v>
      </c>
      <c r="C171" s="6">
        <v>2015</v>
      </c>
      <c r="D171" s="42" t="s">
        <v>484</v>
      </c>
      <c r="E171" s="42" t="s">
        <v>472</v>
      </c>
      <c r="F171" s="42">
        <v>250505</v>
      </c>
      <c r="G171" s="6" t="s">
        <v>15</v>
      </c>
      <c r="H171" s="77">
        <v>315</v>
      </c>
    </row>
    <row r="172" spans="1:11" s="41" customFormat="1" x14ac:dyDescent="0.3">
      <c r="A172" s="77">
        <v>10.02</v>
      </c>
      <c r="B172" s="214" t="s">
        <v>283</v>
      </c>
      <c r="C172" s="165">
        <v>2015</v>
      </c>
      <c r="D172" s="77" t="s">
        <v>633</v>
      </c>
      <c r="E172" s="77" t="s">
        <v>472</v>
      </c>
      <c r="F172" s="77">
        <v>250519</v>
      </c>
      <c r="G172" s="11" t="s">
        <v>741</v>
      </c>
      <c r="H172" s="77">
        <v>778</v>
      </c>
    </row>
    <row r="173" spans="1:11" s="41" customFormat="1" x14ac:dyDescent="0.3">
      <c r="A173" s="39" t="s">
        <v>672</v>
      </c>
      <c r="B173" s="214" t="s">
        <v>283</v>
      </c>
      <c r="C173" s="165">
        <v>2015</v>
      </c>
      <c r="D173" s="71" t="s">
        <v>644</v>
      </c>
      <c r="E173" s="41" t="s">
        <v>665</v>
      </c>
      <c r="F173" s="39">
        <v>250507</v>
      </c>
      <c r="G173" s="39">
        <v>-0.7</v>
      </c>
      <c r="H173" s="39">
        <v>505</v>
      </c>
    </row>
    <row r="174" spans="1:11" s="41" customFormat="1" x14ac:dyDescent="0.3">
      <c r="A174" s="70">
        <v>0.9</v>
      </c>
      <c r="B174" s="214" t="s">
        <v>283</v>
      </c>
      <c r="C174" s="95">
        <v>2015</v>
      </c>
      <c r="D174" s="5" t="s">
        <v>96</v>
      </c>
      <c r="E174" s="5" t="s">
        <v>219</v>
      </c>
      <c r="F174" s="6">
        <v>250217</v>
      </c>
      <c r="G174" s="6" t="s">
        <v>15</v>
      </c>
      <c r="H174" s="77">
        <v>915</v>
      </c>
    </row>
    <row r="175" spans="1:11" s="41" customFormat="1" x14ac:dyDescent="0.3">
      <c r="A175" s="77">
        <v>1.05</v>
      </c>
      <c r="B175" s="214" t="s">
        <v>283</v>
      </c>
      <c r="C175" s="165">
        <v>2015</v>
      </c>
      <c r="D175" s="77" t="s">
        <v>759</v>
      </c>
      <c r="E175" s="77" t="s">
        <v>472</v>
      </c>
      <c r="F175" s="77">
        <v>250519</v>
      </c>
      <c r="G175" s="11"/>
      <c r="H175" s="77">
        <v>860</v>
      </c>
    </row>
    <row r="176" spans="1:11" s="41" customFormat="1" x14ac:dyDescent="0.3">
      <c r="A176" s="39">
        <v>4.82</v>
      </c>
      <c r="B176" s="214" t="s">
        <v>283</v>
      </c>
      <c r="C176" s="165">
        <v>2015</v>
      </c>
      <c r="D176" s="71" t="s">
        <v>645</v>
      </c>
      <c r="E176" s="41" t="s">
        <v>665</v>
      </c>
      <c r="F176" s="39">
        <v>250507</v>
      </c>
      <c r="G176" s="39"/>
      <c r="H176" s="39">
        <v>660</v>
      </c>
    </row>
    <row r="177" spans="1:11" s="41" customFormat="1" x14ac:dyDescent="0.3">
      <c r="A177" s="77">
        <v>3.17</v>
      </c>
      <c r="B177" s="214" t="s">
        <v>283</v>
      </c>
      <c r="C177" s="165">
        <v>2015</v>
      </c>
      <c r="D177" s="77" t="s">
        <v>760</v>
      </c>
      <c r="E177" s="77" t="s">
        <v>472</v>
      </c>
      <c r="F177" s="77">
        <v>250519</v>
      </c>
      <c r="G177" s="305" t="s">
        <v>767</v>
      </c>
      <c r="H177" s="77">
        <v>804</v>
      </c>
    </row>
    <row r="178" spans="1:11" s="41" customFormat="1" x14ac:dyDescent="0.3">
      <c r="A178" s="70">
        <v>1.73</v>
      </c>
      <c r="B178" s="214" t="s">
        <v>283</v>
      </c>
      <c r="C178" s="95">
        <v>2015</v>
      </c>
      <c r="D178" s="5" t="s">
        <v>36</v>
      </c>
      <c r="E178" s="5" t="s">
        <v>219</v>
      </c>
      <c r="F178" s="6">
        <v>250217</v>
      </c>
      <c r="G178" s="6" t="s">
        <v>15</v>
      </c>
      <c r="H178" s="77">
        <v>815</v>
      </c>
    </row>
    <row r="179" spans="1:11" s="41" customFormat="1" x14ac:dyDescent="0.3">
      <c r="A179" s="70"/>
      <c r="B179" s="175"/>
      <c r="C179" s="6"/>
      <c r="D179" s="8"/>
      <c r="E179" s="5"/>
      <c r="F179" s="6"/>
      <c r="G179" s="6"/>
      <c r="H179" s="77">
        <f>SUM(H171:H178)</f>
        <v>5652</v>
      </c>
    </row>
    <row r="180" spans="1:11" s="41" customFormat="1" ht="15.5" x14ac:dyDescent="0.35">
      <c r="A180" s="42"/>
      <c r="B180" s="175"/>
      <c r="C180" s="42"/>
      <c r="D180" s="276"/>
      <c r="E180" s="42"/>
      <c r="F180" s="42"/>
      <c r="G180" s="8"/>
      <c r="H180" s="129"/>
      <c r="I180" s="117"/>
      <c r="J180" s="117"/>
      <c r="K180" s="117"/>
    </row>
    <row r="181" spans="1:11" s="41" customFormat="1" x14ac:dyDescent="0.3">
      <c r="A181" s="39"/>
      <c r="B181" s="71"/>
      <c r="C181" s="165"/>
      <c r="D181" s="71"/>
      <c r="F181" s="39"/>
      <c r="G181" s="39"/>
      <c r="H181" s="39"/>
    </row>
  </sheetData>
  <sortState xmlns:xlrd2="http://schemas.microsoft.com/office/spreadsheetml/2017/richdata2" ref="A9:K30">
    <sortCondition descending="1" ref="H9:H30"/>
  </sortState>
  <pageMargins left="0.25" right="0.25" top="0.75" bottom="0.75" header="0.3" footer="0.3"/>
  <pageSetup paperSize="9" orientation="portrait" r:id="rId1"/>
  <rowBreaks count="2" manualBreakCount="2">
    <brk id="77" max="16383" man="1"/>
    <brk id="1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8"/>
  <sheetViews>
    <sheetView zoomScaleNormal="100" workbookViewId="0">
      <selection activeCell="B4" sqref="B4"/>
    </sheetView>
  </sheetViews>
  <sheetFormatPr baseColWidth="10" defaultColWidth="8.90625" defaultRowHeight="15.5" x14ac:dyDescent="0.35"/>
  <cols>
    <col min="1" max="1" width="8.81640625" style="3" customWidth="1"/>
    <col min="2" max="2" width="26.90625" style="63" customWidth="1"/>
    <col min="3" max="3" width="7.36328125" style="201" customWidth="1"/>
    <col min="4" max="4" width="10.1796875" style="63" customWidth="1"/>
    <col min="5" max="5" width="14.1796875" style="63" customWidth="1"/>
    <col min="6" max="6" width="9.453125" style="201" customWidth="1"/>
    <col min="7" max="7" width="6.1796875" style="201" customWidth="1"/>
    <col min="8" max="8" width="6.90625" style="3" customWidth="1"/>
    <col min="9" max="16384" width="8.90625" style="3"/>
  </cols>
  <sheetData>
    <row r="1" spans="1:8" s="64" customFormat="1" ht="15" x14ac:dyDescent="0.3">
      <c r="A1" s="4" t="s">
        <v>149</v>
      </c>
      <c r="B1" s="4" t="s">
        <v>84</v>
      </c>
      <c r="C1" s="4"/>
      <c r="D1" s="196"/>
      <c r="E1" s="98"/>
      <c r="F1" s="4"/>
      <c r="G1" s="4"/>
    </row>
    <row r="2" spans="1:8" s="64" customFormat="1" ht="15" customHeight="1" x14ac:dyDescent="0.3">
      <c r="A2" s="64" t="s">
        <v>3</v>
      </c>
      <c r="B2" s="65" t="s">
        <v>50</v>
      </c>
      <c r="D2" s="65"/>
      <c r="E2" s="65"/>
    </row>
    <row r="3" spans="1:8" s="64" customFormat="1" ht="15" customHeight="1" x14ac:dyDescent="0.3">
      <c r="A3" s="4" t="s">
        <v>28</v>
      </c>
      <c r="C3" s="4"/>
      <c r="D3" s="98"/>
      <c r="E3" s="98"/>
      <c r="F3" s="4"/>
      <c r="G3" s="4"/>
    </row>
    <row r="4" spans="1:8" s="64" customFormat="1" ht="15" customHeight="1" x14ac:dyDescent="0.3">
      <c r="A4" s="19" t="s">
        <v>220</v>
      </c>
      <c r="B4" s="59" t="s">
        <v>781</v>
      </c>
      <c r="C4" s="19"/>
      <c r="D4" s="48"/>
      <c r="E4" s="48"/>
      <c r="F4" s="19"/>
      <c r="G4" s="4"/>
    </row>
    <row r="5" spans="1:8" s="141" customFormat="1" ht="13" x14ac:dyDescent="0.3">
      <c r="A5" s="52"/>
      <c r="B5" s="53"/>
      <c r="C5" s="139"/>
      <c r="D5" s="53"/>
      <c r="E5" s="138"/>
      <c r="F5" s="53"/>
      <c r="G5" s="139"/>
      <c r="H5" s="140"/>
    </row>
    <row r="6" spans="1:8" s="64" customFormat="1" ht="15" x14ac:dyDescent="0.3">
      <c r="A6" s="4" t="s">
        <v>93</v>
      </c>
      <c r="B6" s="4" t="s">
        <v>10</v>
      </c>
      <c r="C6" s="4" t="s">
        <v>18</v>
      </c>
      <c r="D6" s="98" t="s">
        <v>9</v>
      </c>
      <c r="E6" s="98" t="s">
        <v>12</v>
      </c>
      <c r="F6" s="4" t="s">
        <v>13</v>
      </c>
      <c r="G6" s="4" t="s">
        <v>22</v>
      </c>
      <c r="H6" s="64" t="s">
        <v>23</v>
      </c>
    </row>
    <row r="7" spans="1:8" s="75" customFormat="1" x14ac:dyDescent="0.35">
      <c r="A7" s="77" t="s">
        <v>782</v>
      </c>
      <c r="B7" s="77" t="s">
        <v>752</v>
      </c>
      <c r="C7" s="77">
        <v>2010</v>
      </c>
      <c r="D7" s="77" t="s">
        <v>736</v>
      </c>
      <c r="E7" s="77" t="s">
        <v>733</v>
      </c>
      <c r="F7" s="77">
        <v>250530</v>
      </c>
      <c r="G7" s="101"/>
      <c r="H7" s="23">
        <v>511</v>
      </c>
    </row>
    <row r="8" spans="1:8" s="322" customFormat="1" ht="13" x14ac:dyDescent="0.3">
      <c r="A8" s="6">
        <v>8.2899999999999991</v>
      </c>
      <c r="B8" s="200" t="s">
        <v>166</v>
      </c>
      <c r="C8" s="42">
        <v>2016</v>
      </c>
      <c r="D8" s="5" t="s">
        <v>268</v>
      </c>
      <c r="E8" s="5" t="s">
        <v>229</v>
      </c>
      <c r="F8" s="6">
        <v>250616</v>
      </c>
      <c r="G8" s="8" t="s">
        <v>15</v>
      </c>
      <c r="H8" s="6">
        <v>408</v>
      </c>
    </row>
    <row r="9" spans="1:8" s="8" customFormat="1" ht="12.65" customHeight="1" x14ac:dyDescent="0.3">
      <c r="A9" s="39">
        <v>10.4</v>
      </c>
      <c r="B9" s="71" t="s">
        <v>636</v>
      </c>
      <c r="C9" s="165">
        <v>2012</v>
      </c>
      <c r="D9" s="71" t="s">
        <v>633</v>
      </c>
      <c r="E9" s="41" t="s">
        <v>665</v>
      </c>
      <c r="F9" s="39">
        <v>250507</v>
      </c>
      <c r="G9" s="39">
        <v>-0.9</v>
      </c>
      <c r="H9" s="39">
        <v>406</v>
      </c>
    </row>
    <row r="10" spans="1:8" s="8" customFormat="1" ht="12.65" customHeight="1" x14ac:dyDescent="0.3">
      <c r="A10" s="77">
        <v>35.36</v>
      </c>
      <c r="B10" s="71" t="s">
        <v>293</v>
      </c>
      <c r="C10" s="6">
        <v>2012</v>
      </c>
      <c r="D10" s="77" t="s">
        <v>744</v>
      </c>
      <c r="E10" s="77" t="s">
        <v>472</v>
      </c>
      <c r="F10" s="77">
        <v>250519</v>
      </c>
      <c r="G10" s="11" t="s">
        <v>746</v>
      </c>
      <c r="H10" s="77">
        <v>402</v>
      </c>
    </row>
    <row r="11" spans="1:8" s="8" customFormat="1" ht="12.65" customHeight="1" x14ac:dyDescent="0.3">
      <c r="A11" s="70">
        <v>38.549999999999997</v>
      </c>
      <c r="B11" s="71" t="s">
        <v>168</v>
      </c>
      <c r="C11" s="42">
        <v>2014</v>
      </c>
      <c r="D11" s="8" t="s">
        <v>261</v>
      </c>
      <c r="E11" s="5" t="s">
        <v>229</v>
      </c>
      <c r="F11" s="6">
        <v>280216</v>
      </c>
      <c r="G11" s="323"/>
      <c r="H11" s="23">
        <v>309</v>
      </c>
    </row>
    <row r="12" spans="1:8" s="8" customFormat="1" ht="12.65" customHeight="1" x14ac:dyDescent="0.3">
      <c r="A12" s="39">
        <v>8.4</v>
      </c>
      <c r="B12" s="71" t="s">
        <v>560</v>
      </c>
      <c r="C12" s="165">
        <v>2017</v>
      </c>
      <c r="D12" s="71" t="s">
        <v>603</v>
      </c>
      <c r="E12" s="41" t="s">
        <v>665</v>
      </c>
      <c r="F12" s="39">
        <v>250507</v>
      </c>
      <c r="G12" s="39">
        <v>-0.6</v>
      </c>
      <c r="H12" s="39">
        <v>300</v>
      </c>
    </row>
    <row r="13" spans="1:8" s="8" customFormat="1" ht="12.65" customHeight="1" x14ac:dyDescent="0.3">
      <c r="A13" s="281">
        <v>8.6</v>
      </c>
      <c r="B13" s="71" t="s">
        <v>615</v>
      </c>
      <c r="C13" s="165">
        <v>2018</v>
      </c>
      <c r="D13" s="71" t="s">
        <v>603</v>
      </c>
      <c r="E13" s="41" t="s">
        <v>665</v>
      </c>
      <c r="F13" s="39">
        <v>250507</v>
      </c>
      <c r="G13" s="42">
        <v>-0.6</v>
      </c>
      <c r="H13" s="39">
        <v>230</v>
      </c>
    </row>
    <row r="14" spans="1:8" s="8" customFormat="1" ht="12.65" customHeight="1" x14ac:dyDescent="0.3">
      <c r="A14" s="39">
        <v>11.3</v>
      </c>
      <c r="B14" s="71" t="s">
        <v>637</v>
      </c>
      <c r="C14" s="165">
        <v>2012</v>
      </c>
      <c r="D14" s="71" t="s">
        <v>633</v>
      </c>
      <c r="E14" s="41" t="s">
        <v>665</v>
      </c>
      <c r="F14" s="39">
        <v>250507</v>
      </c>
      <c r="G14" s="39">
        <v>-0.9</v>
      </c>
      <c r="H14" s="39">
        <v>163</v>
      </c>
    </row>
    <row r="15" spans="1:8" s="8" customFormat="1" ht="12.65" customHeight="1" x14ac:dyDescent="0.3">
      <c r="A15" s="42">
        <v>12.4</v>
      </c>
      <c r="B15" s="71" t="s">
        <v>560</v>
      </c>
      <c r="C15" s="165">
        <v>2017</v>
      </c>
      <c r="D15" s="71" t="s">
        <v>633</v>
      </c>
      <c r="E15" s="41" t="s">
        <v>665</v>
      </c>
      <c r="F15" s="39">
        <v>250507</v>
      </c>
      <c r="G15" s="42">
        <v>-0.3</v>
      </c>
      <c r="H15" s="39">
        <v>95</v>
      </c>
    </row>
    <row r="16" spans="1:8" s="8" customFormat="1" ht="12.65" customHeight="1" x14ac:dyDescent="0.3">
      <c r="A16" s="77">
        <v>12.71</v>
      </c>
      <c r="B16" s="77" t="s">
        <v>742</v>
      </c>
      <c r="C16" s="77">
        <v>2015</v>
      </c>
      <c r="D16" s="77" t="s">
        <v>633</v>
      </c>
      <c r="E16" s="77" t="s">
        <v>472</v>
      </c>
      <c r="F16" s="77">
        <v>250519</v>
      </c>
      <c r="G16" s="11" t="s">
        <v>741</v>
      </c>
      <c r="H16" s="77">
        <v>65</v>
      </c>
    </row>
    <row r="17" spans="1:8" s="8" customFormat="1" ht="12.65" customHeight="1" x14ac:dyDescent="0.3">
      <c r="A17" s="42" t="s">
        <v>565</v>
      </c>
      <c r="B17" s="42" t="s">
        <v>293</v>
      </c>
      <c r="C17" s="42">
        <v>2012</v>
      </c>
      <c r="D17" s="42" t="s">
        <v>484</v>
      </c>
      <c r="E17" s="42" t="s">
        <v>472</v>
      </c>
      <c r="F17" s="42">
        <v>250505</v>
      </c>
      <c r="G17" s="8" t="s">
        <v>15</v>
      </c>
      <c r="H17" s="6">
        <v>41</v>
      </c>
    </row>
    <row r="18" spans="1:8" s="8" customFormat="1" ht="12.65" customHeight="1" x14ac:dyDescent="0.3">
      <c r="A18" s="8" t="s">
        <v>15</v>
      </c>
      <c r="B18" s="8" t="s">
        <v>15</v>
      </c>
      <c r="C18" s="8" t="s">
        <v>15</v>
      </c>
      <c r="D18" s="10" t="s">
        <v>15</v>
      </c>
      <c r="E18" s="219" t="s">
        <v>15</v>
      </c>
      <c r="F18" s="129" t="s">
        <v>15</v>
      </c>
      <c r="G18" s="8" t="s">
        <v>15</v>
      </c>
      <c r="H18" s="6">
        <v>0</v>
      </c>
    </row>
    <row r="19" spans="1:8" x14ac:dyDescent="0.35">
      <c r="A19" s="199"/>
      <c r="B19" s="1"/>
      <c r="C19" s="4" t="s">
        <v>2</v>
      </c>
      <c r="D19" s="123"/>
      <c r="E19" s="123"/>
      <c r="F19" s="179"/>
      <c r="G19" s="179"/>
      <c r="H19" s="136">
        <f>SUM(H7:H18)</f>
        <v>2930</v>
      </c>
    </row>
    <row r="20" spans="1:8" s="41" customFormat="1" ht="13" x14ac:dyDescent="0.3">
      <c r="A20" s="52" t="s">
        <v>29</v>
      </c>
      <c r="B20" s="52" t="s">
        <v>10</v>
      </c>
      <c r="C20" s="130" t="s">
        <v>18</v>
      </c>
      <c r="D20" s="52" t="s">
        <v>9</v>
      </c>
      <c r="E20" s="131" t="s">
        <v>12</v>
      </c>
      <c r="F20" s="52" t="s">
        <v>13</v>
      </c>
      <c r="G20" s="130" t="s">
        <v>22</v>
      </c>
      <c r="H20" s="53" t="s">
        <v>55</v>
      </c>
    </row>
    <row r="21" spans="1:8" s="8" customFormat="1" ht="12.65" customHeight="1" x14ac:dyDescent="0.3">
      <c r="A21" s="8" t="s">
        <v>15</v>
      </c>
      <c r="B21" s="8" t="s">
        <v>15</v>
      </c>
      <c r="C21" s="8" t="s">
        <v>15</v>
      </c>
      <c r="D21" s="10" t="s">
        <v>15</v>
      </c>
      <c r="E21" s="219" t="s">
        <v>15</v>
      </c>
      <c r="F21" s="129" t="s">
        <v>15</v>
      </c>
      <c r="G21" s="8" t="s">
        <v>15</v>
      </c>
      <c r="H21" s="6">
        <v>0</v>
      </c>
    </row>
    <row r="22" spans="1:8" s="8" customFormat="1" ht="12.65" customHeight="1" x14ac:dyDescent="0.3">
      <c r="A22" s="8" t="s">
        <v>15</v>
      </c>
      <c r="B22" s="8" t="s">
        <v>15</v>
      </c>
      <c r="C22" s="8" t="s">
        <v>15</v>
      </c>
      <c r="D22" s="10" t="s">
        <v>15</v>
      </c>
      <c r="E22" s="219" t="s">
        <v>15</v>
      </c>
      <c r="F22" s="129" t="s">
        <v>15</v>
      </c>
      <c r="G22" s="8" t="s">
        <v>15</v>
      </c>
      <c r="H22" s="6">
        <v>0</v>
      </c>
    </row>
    <row r="23" spans="1:8" s="41" customFormat="1" ht="13" x14ac:dyDescent="0.3">
      <c r="A23" s="132"/>
      <c r="B23" s="34"/>
      <c r="C23" s="130" t="s">
        <v>2</v>
      </c>
      <c r="D23" s="54"/>
      <c r="E23" s="97"/>
      <c r="F23" s="54"/>
      <c r="G23" s="170"/>
      <c r="H23" s="135">
        <f>SUM(H21:H22)</f>
        <v>0</v>
      </c>
    </row>
    <row r="24" spans="1:8" x14ac:dyDescent="0.35">
      <c r="A24" s="4" t="s">
        <v>5</v>
      </c>
      <c r="B24" s="4" t="s">
        <v>10</v>
      </c>
      <c r="C24" s="4" t="s">
        <v>18</v>
      </c>
      <c r="D24" s="98" t="s">
        <v>9</v>
      </c>
      <c r="E24" s="98" t="s">
        <v>12</v>
      </c>
      <c r="F24" s="4" t="s">
        <v>13</v>
      </c>
      <c r="G24" s="4" t="s">
        <v>22</v>
      </c>
      <c r="H24" s="64" t="s">
        <v>23</v>
      </c>
    </row>
    <row r="25" spans="1:8" s="1" customFormat="1" ht="12.65" customHeight="1" x14ac:dyDescent="0.35">
      <c r="A25" s="6">
        <v>0.75</v>
      </c>
      <c r="B25" s="200" t="s">
        <v>166</v>
      </c>
      <c r="C25" s="42">
        <v>2016</v>
      </c>
      <c r="D25" s="5" t="s">
        <v>96</v>
      </c>
      <c r="E25" s="5" t="s">
        <v>219</v>
      </c>
      <c r="F25" s="6">
        <v>250217</v>
      </c>
      <c r="G25" s="5"/>
      <c r="H25" s="77">
        <v>762</v>
      </c>
    </row>
    <row r="26" spans="1:8" s="1" customFormat="1" ht="12.65" customHeight="1" x14ac:dyDescent="0.35">
      <c r="A26" s="70">
        <v>0.8</v>
      </c>
      <c r="B26" s="71" t="s">
        <v>168</v>
      </c>
      <c r="C26" s="42">
        <v>2014</v>
      </c>
      <c r="D26" s="5" t="s">
        <v>96</v>
      </c>
      <c r="E26" s="5" t="s">
        <v>219</v>
      </c>
      <c r="F26" s="6">
        <v>250217</v>
      </c>
      <c r="G26" s="5"/>
      <c r="H26" s="77">
        <v>715</v>
      </c>
    </row>
    <row r="27" spans="1:8" s="1" customFormat="1" ht="12.65" customHeight="1" x14ac:dyDescent="0.35">
      <c r="A27" s="70">
        <v>0.7</v>
      </c>
      <c r="B27" s="217" t="s">
        <v>297</v>
      </c>
      <c r="C27" s="8">
        <v>2017</v>
      </c>
      <c r="D27" s="5" t="s">
        <v>96</v>
      </c>
      <c r="E27" s="5" t="s">
        <v>219</v>
      </c>
      <c r="F27" s="6">
        <v>250217</v>
      </c>
      <c r="G27" s="1" t="s">
        <v>15</v>
      </c>
      <c r="H27" s="6">
        <v>715</v>
      </c>
    </row>
    <row r="28" spans="1:8" s="1" customFormat="1" ht="12.65" customHeight="1" x14ac:dyDescent="0.35">
      <c r="A28" s="6">
        <v>1.66</v>
      </c>
      <c r="B28" s="174" t="s">
        <v>180</v>
      </c>
      <c r="C28" s="95">
        <v>2014</v>
      </c>
      <c r="D28" s="41" t="s">
        <v>36</v>
      </c>
      <c r="E28" s="5" t="s">
        <v>219</v>
      </c>
      <c r="F28" s="6">
        <v>250113</v>
      </c>
      <c r="G28" s="5"/>
      <c r="H28" s="77">
        <v>688</v>
      </c>
    </row>
    <row r="29" spans="1:8" s="1" customFormat="1" ht="12.65" customHeight="1" x14ac:dyDescent="0.35">
      <c r="A29" s="70">
        <v>1.85</v>
      </c>
      <c r="B29" s="71" t="s">
        <v>293</v>
      </c>
      <c r="C29" s="6">
        <v>2012</v>
      </c>
      <c r="D29" s="5" t="s">
        <v>36</v>
      </c>
      <c r="E29" s="5" t="s">
        <v>219</v>
      </c>
      <c r="F29" s="6">
        <v>250217</v>
      </c>
      <c r="G29" s="201"/>
      <c r="H29" s="6">
        <v>670</v>
      </c>
    </row>
    <row r="30" spans="1:8" s="1" customFormat="1" ht="12.65" customHeight="1" x14ac:dyDescent="0.35">
      <c r="A30" s="6">
        <v>0.75</v>
      </c>
      <c r="B30" s="174" t="s">
        <v>180</v>
      </c>
      <c r="C30" s="95">
        <v>2014</v>
      </c>
      <c r="D30" s="216" t="s">
        <v>96</v>
      </c>
      <c r="E30" s="5" t="s">
        <v>219</v>
      </c>
      <c r="F30" s="6">
        <v>250113</v>
      </c>
      <c r="G30" s="5"/>
      <c r="H30" s="77">
        <v>667</v>
      </c>
    </row>
    <row r="31" spans="1:8" s="1" customFormat="1" ht="12.65" customHeight="1" x14ac:dyDescent="0.35">
      <c r="A31" s="70">
        <v>0.75</v>
      </c>
      <c r="B31" s="175" t="s">
        <v>292</v>
      </c>
      <c r="C31" s="6">
        <v>2014</v>
      </c>
      <c r="D31" s="5" t="s">
        <v>96</v>
      </c>
      <c r="E31" s="5" t="s">
        <v>219</v>
      </c>
      <c r="F31" s="6">
        <v>250217</v>
      </c>
      <c r="G31" s="1" t="s">
        <v>15</v>
      </c>
      <c r="H31" s="6">
        <v>667</v>
      </c>
    </row>
    <row r="32" spans="1:8" s="1" customFormat="1" ht="12.65" customHeight="1" x14ac:dyDescent="0.35">
      <c r="A32" s="39">
        <v>3.32</v>
      </c>
      <c r="B32" s="71" t="s">
        <v>636</v>
      </c>
      <c r="C32" s="165">
        <v>2012</v>
      </c>
      <c r="D32" s="71" t="s">
        <v>658</v>
      </c>
      <c r="E32" s="41" t="s">
        <v>665</v>
      </c>
      <c r="F32" s="39">
        <v>250507</v>
      </c>
      <c r="G32" s="39" t="s">
        <v>656</v>
      </c>
      <c r="H32" s="39">
        <v>647</v>
      </c>
    </row>
    <row r="33" spans="1:8" x14ac:dyDescent="0.35">
      <c r="A33" s="6">
        <v>1.69</v>
      </c>
      <c r="B33" s="6" t="s">
        <v>171</v>
      </c>
      <c r="C33" s="6">
        <v>2013</v>
      </c>
      <c r="D33" s="8" t="s">
        <v>36</v>
      </c>
      <c r="E33" s="5" t="s">
        <v>219</v>
      </c>
      <c r="F33" s="6">
        <v>250113</v>
      </c>
      <c r="G33" s="5"/>
      <c r="H33" s="77">
        <v>634</v>
      </c>
    </row>
    <row r="34" spans="1:8" s="1" customFormat="1" ht="12.65" customHeight="1" x14ac:dyDescent="0.35">
      <c r="A34" s="70">
        <v>0.7</v>
      </c>
      <c r="B34" s="175" t="s">
        <v>170</v>
      </c>
      <c r="C34" s="6">
        <v>2014</v>
      </c>
      <c r="D34" s="8" t="s">
        <v>96</v>
      </c>
      <c r="E34" s="5" t="s">
        <v>219</v>
      </c>
      <c r="F34" s="6">
        <v>250113</v>
      </c>
      <c r="G34" s="5"/>
      <c r="H34" s="77">
        <v>620</v>
      </c>
    </row>
    <row r="35" spans="1:8" x14ac:dyDescent="0.35">
      <c r="A35" s="199"/>
      <c r="B35" s="1"/>
      <c r="C35" s="4" t="s">
        <v>2</v>
      </c>
      <c r="D35" s="123"/>
      <c r="E35" s="123"/>
      <c r="F35" s="179"/>
      <c r="G35" s="179"/>
      <c r="H35" s="124">
        <f>SUM(H25:H34)</f>
        <v>6785</v>
      </c>
    </row>
    <row r="36" spans="1:8" s="64" customFormat="1" ht="15" x14ac:dyDescent="0.3">
      <c r="A36" s="4" t="s">
        <v>6</v>
      </c>
      <c r="B36" s="4" t="s">
        <v>10</v>
      </c>
      <c r="C36" s="4" t="s">
        <v>18</v>
      </c>
      <c r="D36" s="98" t="s">
        <v>9</v>
      </c>
      <c r="E36" s="98" t="s">
        <v>12</v>
      </c>
      <c r="F36" s="4" t="s">
        <v>13</v>
      </c>
      <c r="G36" s="4" t="s">
        <v>22</v>
      </c>
      <c r="H36" s="64" t="s">
        <v>23</v>
      </c>
    </row>
    <row r="37" spans="1:8" s="8" customFormat="1" ht="13" customHeight="1" x14ac:dyDescent="0.3">
      <c r="A37" s="39">
        <v>3.23</v>
      </c>
      <c r="B37" s="71" t="s">
        <v>560</v>
      </c>
      <c r="C37" s="165">
        <v>2017</v>
      </c>
      <c r="D37" s="71" t="s">
        <v>645</v>
      </c>
      <c r="E37" s="41" t="s">
        <v>665</v>
      </c>
      <c r="F37" s="39">
        <v>250507</v>
      </c>
      <c r="G37" s="39"/>
      <c r="H37" s="39">
        <v>653</v>
      </c>
    </row>
    <row r="38" spans="1:8" s="8" customFormat="1" ht="13" customHeight="1" x14ac:dyDescent="0.3">
      <c r="A38" s="215">
        <v>2.1</v>
      </c>
      <c r="B38" s="71" t="s">
        <v>590</v>
      </c>
      <c r="C38" s="165">
        <v>2017</v>
      </c>
      <c r="D38" s="71" t="s">
        <v>645</v>
      </c>
      <c r="E38" s="41" t="s">
        <v>665</v>
      </c>
      <c r="F38" s="39">
        <v>250507</v>
      </c>
      <c r="G38" s="39"/>
      <c r="H38" s="39">
        <v>517</v>
      </c>
    </row>
    <row r="39" spans="1:8" s="8" customFormat="1" ht="12.65" customHeight="1" x14ac:dyDescent="0.3">
      <c r="A39" s="283">
        <v>2</v>
      </c>
      <c r="B39" s="71" t="s">
        <v>615</v>
      </c>
      <c r="C39" s="165">
        <v>2018</v>
      </c>
      <c r="D39" s="71" t="s">
        <v>645</v>
      </c>
      <c r="E39" s="41" t="s">
        <v>665</v>
      </c>
      <c r="F39" s="39">
        <v>250507</v>
      </c>
      <c r="G39" s="282"/>
      <c r="H39" s="39">
        <v>505</v>
      </c>
    </row>
    <row r="40" spans="1:8" s="8" customFormat="1" ht="13" customHeight="1" x14ac:dyDescent="0.3">
      <c r="A40" s="39">
        <v>5.76</v>
      </c>
      <c r="B40" s="71" t="s">
        <v>637</v>
      </c>
      <c r="C40" s="165">
        <v>2012</v>
      </c>
      <c r="D40" s="71" t="s">
        <v>645</v>
      </c>
      <c r="E40" s="41" t="s">
        <v>665</v>
      </c>
      <c r="F40" s="39">
        <v>250507</v>
      </c>
      <c r="G40" s="39"/>
      <c r="H40" s="39">
        <v>481</v>
      </c>
    </row>
    <row r="41" spans="1:8" s="8" customFormat="1" ht="13" customHeight="1" x14ac:dyDescent="0.3">
      <c r="A41" s="42">
        <v>1.69</v>
      </c>
      <c r="B41" s="71" t="s">
        <v>567</v>
      </c>
      <c r="C41" s="165">
        <v>2019</v>
      </c>
      <c r="D41" s="71" t="s">
        <v>645</v>
      </c>
      <c r="E41" s="41" t="s">
        <v>665</v>
      </c>
      <c r="F41" s="39">
        <v>250507</v>
      </c>
      <c r="G41" s="282"/>
      <c r="H41" s="39">
        <v>468</v>
      </c>
    </row>
    <row r="42" spans="1:8" s="8" customFormat="1" ht="12.65" customHeight="1" x14ac:dyDescent="0.3">
      <c r="A42" s="39">
        <v>5.51</v>
      </c>
      <c r="B42" s="71" t="s">
        <v>636</v>
      </c>
      <c r="C42" s="165">
        <v>2012</v>
      </c>
      <c r="D42" s="71" t="s">
        <v>645</v>
      </c>
      <c r="E42" s="41" t="s">
        <v>665</v>
      </c>
      <c r="F42" s="39">
        <v>250507</v>
      </c>
      <c r="G42" s="39"/>
      <c r="H42" s="39">
        <v>451</v>
      </c>
    </row>
    <row r="43" spans="1:8" x14ac:dyDescent="0.35">
      <c r="A43" s="199"/>
      <c r="B43" s="1"/>
      <c r="C43" s="4" t="s">
        <v>146</v>
      </c>
      <c r="D43" s="123"/>
      <c r="E43" s="123"/>
      <c r="F43" s="179"/>
      <c r="G43" s="179"/>
      <c r="H43" s="124">
        <f>SUM(H37:H42)</f>
        <v>3075</v>
      </c>
    </row>
    <row r="44" spans="1:8" x14ac:dyDescent="0.35">
      <c r="A44" s="1"/>
      <c r="B44" s="1"/>
      <c r="C44" s="1"/>
      <c r="D44" s="76"/>
      <c r="E44" s="76"/>
      <c r="F44" s="1"/>
      <c r="G44" s="1"/>
    </row>
    <row r="45" spans="1:8" s="64" customFormat="1" ht="15" x14ac:dyDescent="0.3">
      <c r="B45" s="4" t="s">
        <v>775</v>
      </c>
      <c r="C45" s="4" t="s">
        <v>146</v>
      </c>
      <c r="D45" s="125"/>
      <c r="E45" s="125"/>
      <c r="F45" s="180"/>
      <c r="G45" s="180"/>
      <c r="H45" s="133">
        <f>H19+H23+H35+H43</f>
        <v>12790</v>
      </c>
    </row>
    <row r="46" spans="1:8" x14ac:dyDescent="0.35">
      <c r="B46" s="3" t="s">
        <v>223</v>
      </c>
    </row>
    <row r="47" spans="1:8" s="119" customFormat="1" ht="15" x14ac:dyDescent="0.3">
      <c r="B47" s="202" t="s">
        <v>730</v>
      </c>
      <c r="C47" s="12"/>
      <c r="D47" s="51"/>
      <c r="E47" s="51"/>
      <c r="F47" s="24"/>
      <c r="G47" s="12"/>
      <c r="H47" s="24"/>
    </row>
    <row r="48" spans="1:8" x14ac:dyDescent="0.35">
      <c r="A48" s="70"/>
      <c r="B48" s="71"/>
      <c r="C48" s="6"/>
      <c r="D48" s="5"/>
      <c r="E48" s="5"/>
      <c r="F48" s="6"/>
    </row>
    <row r="50" spans="1:8" s="6" customFormat="1" ht="15" x14ac:dyDescent="0.3">
      <c r="A50" s="64" t="s">
        <v>4</v>
      </c>
      <c r="B50" s="8"/>
      <c r="C50" s="8"/>
      <c r="D50" s="8"/>
      <c r="E50" s="10"/>
      <c r="F50" s="9"/>
      <c r="G50" s="9"/>
    </row>
    <row r="51" spans="1:8" s="64" customFormat="1" ht="15" x14ac:dyDescent="0.3">
      <c r="A51" s="4" t="s">
        <v>95</v>
      </c>
      <c r="B51" s="4" t="s">
        <v>254</v>
      </c>
      <c r="C51" s="4"/>
      <c r="D51" s="4"/>
      <c r="E51" s="181"/>
      <c r="F51" s="68"/>
      <c r="G51" s="68"/>
    </row>
    <row r="52" spans="1:8" s="64" customFormat="1" ht="15" customHeight="1" x14ac:dyDescent="0.3">
      <c r="A52" s="64" t="s">
        <v>3</v>
      </c>
      <c r="B52" s="65" t="s">
        <v>52</v>
      </c>
      <c r="F52" s="114"/>
      <c r="G52" s="114"/>
    </row>
    <row r="53" spans="1:8" s="64" customFormat="1" ht="15" customHeight="1" x14ac:dyDescent="0.3">
      <c r="A53" s="4" t="s">
        <v>28</v>
      </c>
      <c r="C53" s="4"/>
      <c r="D53" s="4"/>
      <c r="E53" s="4"/>
      <c r="F53" s="68"/>
      <c r="G53" s="114"/>
    </row>
    <row r="54" spans="1:8" s="142" customFormat="1" ht="15" x14ac:dyDescent="0.3">
      <c r="A54" s="19" t="s">
        <v>220</v>
      </c>
      <c r="B54" s="59" t="s">
        <v>15</v>
      </c>
      <c r="C54" s="19"/>
      <c r="D54" s="19"/>
      <c r="E54" s="19"/>
      <c r="F54" s="49"/>
      <c r="G54" s="203"/>
      <c r="H54" s="20"/>
    </row>
    <row r="55" spans="1:8" s="6" customFormat="1" ht="15" x14ac:dyDescent="0.3">
      <c r="A55" s="19"/>
      <c r="B55" s="24"/>
      <c r="C55" s="24"/>
      <c r="D55" s="24"/>
      <c r="E55" s="24"/>
      <c r="F55" s="60"/>
      <c r="G55" s="204"/>
    </row>
    <row r="56" spans="1:8" s="66" customFormat="1" ht="13" x14ac:dyDescent="0.3">
      <c r="A56" s="143" t="s">
        <v>26</v>
      </c>
      <c r="B56" s="143" t="s">
        <v>10</v>
      </c>
      <c r="C56" s="143" t="s">
        <v>18</v>
      </c>
      <c r="D56" s="143" t="s">
        <v>9</v>
      </c>
      <c r="E56" s="185" t="s">
        <v>12</v>
      </c>
      <c r="F56" s="205" t="s">
        <v>13</v>
      </c>
      <c r="G56" s="205" t="s">
        <v>22</v>
      </c>
      <c r="H56" s="66" t="s">
        <v>23</v>
      </c>
    </row>
    <row r="57" spans="1:8" s="8" customFormat="1" ht="13" x14ac:dyDescent="0.3">
      <c r="A57" s="206" t="s">
        <v>15</v>
      </c>
      <c r="B57" s="206" t="s">
        <v>15</v>
      </c>
      <c r="C57" s="206" t="s">
        <v>15</v>
      </c>
      <c r="D57" s="206" t="s">
        <v>15</v>
      </c>
      <c r="E57" s="206" t="s">
        <v>15</v>
      </c>
      <c r="F57" s="207" t="s">
        <v>15</v>
      </c>
      <c r="G57" s="207" t="s">
        <v>15</v>
      </c>
      <c r="H57" s="129">
        <v>0</v>
      </c>
    </row>
    <row r="58" spans="1:8" s="8" customFormat="1" ht="13" x14ac:dyDescent="0.3">
      <c r="A58" s="206" t="s">
        <v>15</v>
      </c>
      <c r="B58" s="206" t="s">
        <v>15</v>
      </c>
      <c r="C58" s="206" t="s">
        <v>15</v>
      </c>
      <c r="D58" s="206" t="s">
        <v>15</v>
      </c>
      <c r="E58" s="206" t="s">
        <v>15</v>
      </c>
      <c r="F58" s="207" t="s">
        <v>15</v>
      </c>
      <c r="G58" s="207" t="s">
        <v>15</v>
      </c>
      <c r="H58" s="129">
        <v>0</v>
      </c>
    </row>
    <row r="59" spans="1:8" s="8" customFormat="1" ht="13" x14ac:dyDescent="0.3">
      <c r="A59" s="206" t="s">
        <v>15</v>
      </c>
      <c r="B59" s="206" t="s">
        <v>15</v>
      </c>
      <c r="C59" s="206" t="s">
        <v>15</v>
      </c>
      <c r="D59" s="206" t="s">
        <v>15</v>
      </c>
      <c r="E59" s="206" t="s">
        <v>15</v>
      </c>
      <c r="F59" s="207" t="s">
        <v>15</v>
      </c>
      <c r="G59" s="207" t="s">
        <v>15</v>
      </c>
      <c r="H59" s="129">
        <v>0</v>
      </c>
    </row>
    <row r="60" spans="1:8" s="8" customFormat="1" ht="13" x14ac:dyDescent="0.3">
      <c r="A60" s="206" t="s">
        <v>15</v>
      </c>
      <c r="B60" s="206" t="s">
        <v>15</v>
      </c>
      <c r="C60" s="206" t="s">
        <v>15</v>
      </c>
      <c r="D60" s="206" t="s">
        <v>15</v>
      </c>
      <c r="E60" s="206" t="s">
        <v>15</v>
      </c>
      <c r="F60" s="207" t="s">
        <v>15</v>
      </c>
      <c r="G60" s="207" t="s">
        <v>15</v>
      </c>
      <c r="H60" s="129">
        <v>0</v>
      </c>
    </row>
    <row r="61" spans="1:8" s="8" customFormat="1" ht="13" x14ac:dyDescent="0.3">
      <c r="A61" s="206" t="s">
        <v>15</v>
      </c>
      <c r="B61" s="206" t="s">
        <v>15</v>
      </c>
      <c r="C61" s="206" t="s">
        <v>15</v>
      </c>
      <c r="D61" s="206" t="s">
        <v>15</v>
      </c>
      <c r="E61" s="206" t="s">
        <v>15</v>
      </c>
      <c r="F61" s="207" t="s">
        <v>15</v>
      </c>
      <c r="G61" s="207" t="s">
        <v>15</v>
      </c>
      <c r="H61" s="129">
        <v>0</v>
      </c>
    </row>
    <row r="62" spans="1:8" s="8" customFormat="1" ht="13" x14ac:dyDescent="0.3">
      <c r="A62" s="206" t="s">
        <v>15</v>
      </c>
      <c r="B62" s="206" t="s">
        <v>15</v>
      </c>
      <c r="C62" s="206" t="s">
        <v>15</v>
      </c>
      <c r="D62" s="206" t="s">
        <v>15</v>
      </c>
      <c r="E62" s="206" t="s">
        <v>15</v>
      </c>
      <c r="F62" s="207" t="s">
        <v>15</v>
      </c>
      <c r="G62" s="207" t="s">
        <v>15</v>
      </c>
      <c r="H62" s="129">
        <v>0</v>
      </c>
    </row>
    <row r="63" spans="1:8" s="8" customFormat="1" ht="13" x14ac:dyDescent="0.3">
      <c r="A63" s="206" t="s">
        <v>15</v>
      </c>
      <c r="B63" s="206" t="s">
        <v>15</v>
      </c>
      <c r="C63" s="206" t="s">
        <v>15</v>
      </c>
      <c r="D63" s="206" t="s">
        <v>15</v>
      </c>
      <c r="E63" s="206" t="s">
        <v>15</v>
      </c>
      <c r="F63" s="207" t="s">
        <v>15</v>
      </c>
      <c r="G63" s="207" t="s">
        <v>15</v>
      </c>
      <c r="H63" s="129">
        <v>0</v>
      </c>
    </row>
    <row r="64" spans="1:8" s="8" customFormat="1" ht="13" x14ac:dyDescent="0.3">
      <c r="A64" s="206" t="s">
        <v>15</v>
      </c>
      <c r="B64" s="206" t="s">
        <v>15</v>
      </c>
      <c r="C64" s="206" t="s">
        <v>15</v>
      </c>
      <c r="D64" s="206" t="s">
        <v>15</v>
      </c>
      <c r="E64" s="206" t="s">
        <v>15</v>
      </c>
      <c r="F64" s="207" t="s">
        <v>15</v>
      </c>
      <c r="G64" s="207" t="s">
        <v>15</v>
      </c>
      <c r="H64" s="129">
        <v>0</v>
      </c>
    </row>
    <row r="65" spans="1:8" s="8" customFormat="1" ht="13" x14ac:dyDescent="0.3">
      <c r="A65" s="206" t="s">
        <v>15</v>
      </c>
      <c r="B65" s="206" t="s">
        <v>15</v>
      </c>
      <c r="C65" s="206" t="s">
        <v>15</v>
      </c>
      <c r="D65" s="206" t="s">
        <v>15</v>
      </c>
      <c r="E65" s="206" t="s">
        <v>15</v>
      </c>
      <c r="F65" s="207" t="s">
        <v>15</v>
      </c>
      <c r="G65" s="207" t="s">
        <v>15</v>
      </c>
      <c r="H65" s="129">
        <v>0</v>
      </c>
    </row>
    <row r="66" spans="1:8" s="8" customFormat="1" ht="13" x14ac:dyDescent="0.3">
      <c r="A66" s="206" t="s">
        <v>15</v>
      </c>
      <c r="B66" s="206" t="s">
        <v>15</v>
      </c>
      <c r="C66" s="206" t="s">
        <v>15</v>
      </c>
      <c r="D66" s="206" t="s">
        <v>15</v>
      </c>
      <c r="E66" s="206" t="s">
        <v>15</v>
      </c>
      <c r="F66" s="207" t="s">
        <v>15</v>
      </c>
      <c r="G66" s="207" t="s">
        <v>15</v>
      </c>
      <c r="H66" s="6">
        <v>0</v>
      </c>
    </row>
    <row r="67" spans="1:8" s="6" customFormat="1" ht="13" x14ac:dyDescent="0.3">
      <c r="A67" s="186"/>
      <c r="B67" s="8"/>
      <c r="C67" s="143" t="s">
        <v>2</v>
      </c>
      <c r="D67" s="67"/>
      <c r="E67" s="99"/>
      <c r="F67" s="208"/>
      <c r="G67" s="208"/>
      <c r="H67" s="136">
        <f>SUM(H57:H66)</f>
        <v>0</v>
      </c>
    </row>
    <row r="68" spans="1:8" s="6" customFormat="1" ht="13" x14ac:dyDescent="0.3">
      <c r="A68" s="143" t="s">
        <v>5</v>
      </c>
      <c r="B68" s="143" t="s">
        <v>10</v>
      </c>
      <c r="C68" s="143" t="s">
        <v>18</v>
      </c>
      <c r="D68" s="143" t="s">
        <v>9</v>
      </c>
      <c r="E68" s="185" t="s">
        <v>12</v>
      </c>
      <c r="F68" s="205" t="s">
        <v>13</v>
      </c>
      <c r="G68" s="205" t="s">
        <v>22</v>
      </c>
      <c r="H68" s="66" t="s">
        <v>23</v>
      </c>
    </row>
    <row r="69" spans="1:8" s="8" customFormat="1" ht="13" x14ac:dyDescent="0.3">
      <c r="A69" s="206" t="s">
        <v>15</v>
      </c>
      <c r="B69" s="206" t="s">
        <v>15</v>
      </c>
      <c r="C69" s="206" t="s">
        <v>15</v>
      </c>
      <c r="D69" s="206" t="s">
        <v>15</v>
      </c>
      <c r="E69" s="206" t="s">
        <v>15</v>
      </c>
      <c r="F69" s="207" t="s">
        <v>15</v>
      </c>
      <c r="G69" s="207" t="s">
        <v>15</v>
      </c>
      <c r="H69" s="129">
        <v>0</v>
      </c>
    </row>
    <row r="70" spans="1:8" s="8" customFormat="1" ht="13" x14ac:dyDescent="0.3">
      <c r="A70" s="206" t="s">
        <v>15</v>
      </c>
      <c r="B70" s="206" t="s">
        <v>15</v>
      </c>
      <c r="C70" s="206" t="s">
        <v>15</v>
      </c>
      <c r="D70" s="206" t="s">
        <v>15</v>
      </c>
      <c r="E70" s="206" t="s">
        <v>15</v>
      </c>
      <c r="F70" s="207" t="s">
        <v>15</v>
      </c>
      <c r="G70" s="207" t="s">
        <v>15</v>
      </c>
      <c r="H70" s="129">
        <v>0</v>
      </c>
    </row>
    <row r="71" spans="1:8" s="8" customFormat="1" ht="13" x14ac:dyDescent="0.3">
      <c r="A71" s="206" t="s">
        <v>15</v>
      </c>
      <c r="B71" s="206" t="s">
        <v>15</v>
      </c>
      <c r="C71" s="206" t="s">
        <v>15</v>
      </c>
      <c r="D71" s="206" t="s">
        <v>15</v>
      </c>
      <c r="E71" s="206" t="s">
        <v>15</v>
      </c>
      <c r="F71" s="207" t="s">
        <v>15</v>
      </c>
      <c r="G71" s="207" t="s">
        <v>15</v>
      </c>
      <c r="H71" s="129">
        <v>0</v>
      </c>
    </row>
    <row r="72" spans="1:8" s="8" customFormat="1" ht="13" x14ac:dyDescent="0.3">
      <c r="A72" s="206" t="s">
        <v>15</v>
      </c>
      <c r="B72" s="206" t="s">
        <v>15</v>
      </c>
      <c r="C72" s="206" t="s">
        <v>15</v>
      </c>
      <c r="D72" s="206" t="s">
        <v>15</v>
      </c>
      <c r="E72" s="206" t="s">
        <v>15</v>
      </c>
      <c r="F72" s="207" t="s">
        <v>15</v>
      </c>
      <c r="G72" s="207" t="s">
        <v>15</v>
      </c>
      <c r="H72" s="129">
        <v>0</v>
      </c>
    </row>
    <row r="73" spans="1:8" s="8" customFormat="1" ht="13" x14ac:dyDescent="0.3">
      <c r="A73" s="206" t="s">
        <v>15</v>
      </c>
      <c r="B73" s="206" t="s">
        <v>15</v>
      </c>
      <c r="C73" s="206" t="s">
        <v>15</v>
      </c>
      <c r="D73" s="206" t="s">
        <v>15</v>
      </c>
      <c r="E73" s="206" t="s">
        <v>15</v>
      </c>
      <c r="F73" s="207" t="s">
        <v>15</v>
      </c>
      <c r="G73" s="207" t="s">
        <v>15</v>
      </c>
      <c r="H73" s="129">
        <v>0</v>
      </c>
    </row>
    <row r="74" spans="1:8" s="8" customFormat="1" ht="13" x14ac:dyDescent="0.3">
      <c r="A74" s="206" t="s">
        <v>15</v>
      </c>
      <c r="B74" s="206" t="s">
        <v>15</v>
      </c>
      <c r="C74" s="206" t="s">
        <v>15</v>
      </c>
      <c r="D74" s="206" t="s">
        <v>15</v>
      </c>
      <c r="E74" s="206" t="s">
        <v>15</v>
      </c>
      <c r="F74" s="207" t="s">
        <v>15</v>
      </c>
      <c r="G74" s="207" t="s">
        <v>15</v>
      </c>
      <c r="H74" s="129">
        <v>0</v>
      </c>
    </row>
    <row r="75" spans="1:8" s="6" customFormat="1" ht="13" x14ac:dyDescent="0.3">
      <c r="A75" s="186"/>
      <c r="B75" s="8"/>
      <c r="C75" s="143" t="s">
        <v>2</v>
      </c>
      <c r="D75" s="67"/>
      <c r="E75" s="99"/>
      <c r="F75" s="208"/>
      <c r="G75" s="208"/>
      <c r="H75" s="136">
        <f>SUM(H69:H74)</f>
        <v>0</v>
      </c>
    </row>
    <row r="76" spans="1:8" s="66" customFormat="1" ht="13" x14ac:dyDescent="0.3">
      <c r="A76" s="143" t="s">
        <v>6</v>
      </c>
      <c r="B76" s="143" t="s">
        <v>10</v>
      </c>
      <c r="C76" s="143" t="s">
        <v>18</v>
      </c>
      <c r="D76" s="143" t="s">
        <v>9</v>
      </c>
      <c r="E76" s="185" t="s">
        <v>12</v>
      </c>
      <c r="F76" s="205" t="s">
        <v>13</v>
      </c>
      <c r="G76" s="205" t="s">
        <v>22</v>
      </c>
      <c r="H76" s="66" t="s">
        <v>23</v>
      </c>
    </row>
    <row r="77" spans="1:8" s="1" customFormat="1" ht="12.65" customHeight="1" x14ac:dyDescent="0.35">
      <c r="A77" s="1" t="s">
        <v>15</v>
      </c>
      <c r="B77" s="1" t="s">
        <v>15</v>
      </c>
      <c r="C77" s="1" t="s">
        <v>15</v>
      </c>
      <c r="D77" s="76" t="s">
        <v>15</v>
      </c>
      <c r="E77" s="197" t="s">
        <v>15</v>
      </c>
      <c r="F77" s="198" t="s">
        <v>15</v>
      </c>
      <c r="G77" s="1" t="s">
        <v>15</v>
      </c>
      <c r="H77" s="3">
        <v>0</v>
      </c>
    </row>
    <row r="78" spans="1:8" s="1" customFormat="1" ht="12.65" customHeight="1" x14ac:dyDescent="0.35">
      <c r="A78" s="1" t="s">
        <v>15</v>
      </c>
      <c r="B78" s="1" t="s">
        <v>15</v>
      </c>
      <c r="C78" s="1" t="s">
        <v>15</v>
      </c>
      <c r="D78" s="76" t="s">
        <v>15</v>
      </c>
      <c r="E78" s="197" t="s">
        <v>15</v>
      </c>
      <c r="F78" s="198" t="s">
        <v>15</v>
      </c>
      <c r="G78" s="1" t="s">
        <v>15</v>
      </c>
      <c r="H78" s="3">
        <v>0</v>
      </c>
    </row>
    <row r="79" spans="1:8" s="1" customFormat="1" ht="12.65" customHeight="1" x14ac:dyDescent="0.35">
      <c r="A79" s="1" t="s">
        <v>15</v>
      </c>
      <c r="B79" s="1" t="s">
        <v>15</v>
      </c>
      <c r="C79" s="1" t="s">
        <v>15</v>
      </c>
      <c r="D79" s="76" t="s">
        <v>15</v>
      </c>
      <c r="E79" s="197" t="s">
        <v>15</v>
      </c>
      <c r="F79" s="198" t="s">
        <v>15</v>
      </c>
      <c r="G79" s="1" t="s">
        <v>15</v>
      </c>
      <c r="H79" s="3">
        <v>0</v>
      </c>
    </row>
    <row r="80" spans="1:8" s="1" customFormat="1" ht="12.65" customHeight="1" x14ac:dyDescent="0.35">
      <c r="A80" s="1" t="s">
        <v>15</v>
      </c>
      <c r="B80" s="1" t="s">
        <v>15</v>
      </c>
      <c r="C80" s="1" t="s">
        <v>15</v>
      </c>
      <c r="D80" s="76" t="s">
        <v>15</v>
      </c>
      <c r="E80" s="197" t="s">
        <v>15</v>
      </c>
      <c r="F80" s="198" t="s">
        <v>15</v>
      </c>
      <c r="G80" s="1" t="s">
        <v>15</v>
      </c>
      <c r="H80" s="3">
        <v>0</v>
      </c>
    </row>
    <row r="81" spans="1:8" s="6" customFormat="1" ht="13" x14ac:dyDescent="0.3">
      <c r="A81" s="186"/>
      <c r="B81" s="8"/>
      <c r="C81" s="143" t="s">
        <v>2</v>
      </c>
      <c r="D81" s="67"/>
      <c r="E81" s="99"/>
      <c r="F81" s="208"/>
      <c r="G81" s="208"/>
      <c r="H81" s="136">
        <f>SUM(H77:H80)</f>
        <v>0</v>
      </c>
    </row>
    <row r="82" spans="1:8" s="6" customFormat="1" ht="13" x14ac:dyDescent="0.3">
      <c r="A82" s="8"/>
      <c r="B82" s="8"/>
      <c r="C82" s="8"/>
      <c r="D82" s="8"/>
      <c r="E82" s="10"/>
      <c r="F82" s="9"/>
      <c r="G82" s="9"/>
    </row>
    <row r="83" spans="1:8" s="66" customFormat="1" ht="13" x14ac:dyDescent="0.3">
      <c r="A83" s="143"/>
      <c r="B83" s="143" t="s">
        <v>222</v>
      </c>
      <c r="C83" s="143" t="s">
        <v>146</v>
      </c>
      <c r="D83" s="209"/>
      <c r="E83" s="210"/>
      <c r="F83" s="211"/>
      <c r="G83" s="211"/>
      <c r="H83" s="212">
        <f>H67+H75+H81</f>
        <v>0</v>
      </c>
    </row>
    <row r="84" spans="1:8" s="66" customFormat="1" ht="13" x14ac:dyDescent="0.3">
      <c r="A84" s="143"/>
      <c r="B84" s="213" t="s">
        <v>223</v>
      </c>
      <c r="C84" s="143"/>
      <c r="D84" s="143"/>
      <c r="E84" s="185"/>
      <c r="F84" s="205"/>
      <c r="G84" s="205"/>
    </row>
    <row r="85" spans="1:8" s="66" customFormat="1" ht="13" x14ac:dyDescent="0.3">
      <c r="A85" s="143"/>
      <c r="B85" s="213" t="s">
        <v>728</v>
      </c>
      <c r="C85" s="143"/>
      <c r="D85" s="143"/>
      <c r="E85" s="185"/>
      <c r="F85" s="205"/>
      <c r="G85" s="205"/>
    </row>
    <row r="88" spans="1:8" s="119" customFormat="1" ht="15" x14ac:dyDescent="0.3">
      <c r="B88" s="202"/>
      <c r="C88" s="12"/>
      <c r="D88" s="51"/>
      <c r="E88" s="51"/>
      <c r="F88" s="24"/>
      <c r="G88" s="12"/>
      <c r="H88" s="24"/>
    </row>
    <row r="89" spans="1:8" s="64" customFormat="1" ht="15" x14ac:dyDescent="0.3">
      <c r="A89" s="64" t="s">
        <v>4</v>
      </c>
      <c r="B89" s="4"/>
      <c r="C89" s="4"/>
      <c r="D89" s="98"/>
      <c r="E89" s="98"/>
      <c r="F89" s="4"/>
      <c r="G89" s="4"/>
    </row>
    <row r="90" spans="1:8" s="64" customFormat="1" ht="15" x14ac:dyDescent="0.3">
      <c r="A90" s="64" t="s">
        <v>123</v>
      </c>
      <c r="B90" s="65" t="s">
        <v>124</v>
      </c>
      <c r="C90" s="127"/>
      <c r="D90" s="65"/>
      <c r="E90" s="65"/>
      <c r="F90" s="121"/>
      <c r="G90" s="121"/>
    </row>
    <row r="91" spans="1:8" s="64" customFormat="1" ht="15" x14ac:dyDescent="0.3">
      <c r="A91" s="64" t="s">
        <v>3</v>
      </c>
      <c r="B91" s="65" t="s">
        <v>255</v>
      </c>
      <c r="C91" s="121"/>
      <c r="D91" s="65"/>
      <c r="E91" s="65"/>
      <c r="F91" s="121"/>
      <c r="G91" s="121"/>
    </row>
    <row r="92" spans="1:8" s="64" customFormat="1" ht="15" x14ac:dyDescent="0.3">
      <c r="A92" s="64" t="s">
        <v>28</v>
      </c>
      <c r="B92" s="65"/>
      <c r="C92" s="121"/>
      <c r="D92" s="65"/>
      <c r="E92" s="65"/>
      <c r="F92" s="121"/>
      <c r="G92" s="121"/>
    </row>
    <row r="93" spans="1:8" s="64" customFormat="1" ht="15" customHeight="1" x14ac:dyDescent="0.3">
      <c r="A93" s="19" t="s">
        <v>220</v>
      </c>
      <c r="B93" s="59" t="s">
        <v>15</v>
      </c>
      <c r="C93" s="19"/>
      <c r="D93" s="48"/>
      <c r="E93" s="48"/>
      <c r="F93" s="19"/>
      <c r="G93" s="4"/>
    </row>
    <row r="94" spans="1:8" x14ac:dyDescent="0.35">
      <c r="B94" s="63" t="s">
        <v>0</v>
      </c>
    </row>
    <row r="95" spans="1:8" x14ac:dyDescent="0.35">
      <c r="A95" s="3" t="s">
        <v>26</v>
      </c>
      <c r="B95" s="63" t="s">
        <v>10</v>
      </c>
      <c r="C95" s="201" t="s">
        <v>18</v>
      </c>
      <c r="D95" s="63" t="s">
        <v>9</v>
      </c>
      <c r="E95" s="63" t="s">
        <v>12</v>
      </c>
      <c r="F95" s="201" t="s">
        <v>13</v>
      </c>
      <c r="G95" s="201" t="s">
        <v>22</v>
      </c>
      <c r="H95" s="3" t="s">
        <v>23</v>
      </c>
    </row>
    <row r="96" spans="1:8" x14ac:dyDescent="0.35">
      <c r="A96" s="3" t="s">
        <v>15</v>
      </c>
      <c r="B96" s="63" t="s">
        <v>15</v>
      </c>
      <c r="C96" s="201" t="s">
        <v>15</v>
      </c>
      <c r="D96" s="63" t="s">
        <v>15</v>
      </c>
      <c r="E96" s="63" t="s">
        <v>15</v>
      </c>
      <c r="F96" s="201" t="s">
        <v>15</v>
      </c>
      <c r="G96" s="201" t="s">
        <v>15</v>
      </c>
      <c r="H96" s="3">
        <v>0</v>
      </c>
    </row>
    <row r="97" spans="1:8" x14ac:dyDescent="0.35">
      <c r="A97" s="3" t="s">
        <v>15</v>
      </c>
      <c r="B97" s="63" t="s">
        <v>15</v>
      </c>
      <c r="C97" s="201" t="s">
        <v>15</v>
      </c>
      <c r="D97" s="63" t="s">
        <v>15</v>
      </c>
      <c r="E97" s="63" t="s">
        <v>15</v>
      </c>
      <c r="F97" s="201" t="s">
        <v>15</v>
      </c>
      <c r="G97" s="201" t="s">
        <v>15</v>
      </c>
      <c r="H97" s="3">
        <v>0</v>
      </c>
    </row>
    <row r="98" spans="1:8" x14ac:dyDescent="0.35">
      <c r="A98" s="3" t="s">
        <v>15</v>
      </c>
      <c r="B98" s="63" t="s">
        <v>15</v>
      </c>
      <c r="C98" s="201" t="s">
        <v>15</v>
      </c>
      <c r="D98" s="63" t="s">
        <v>15</v>
      </c>
      <c r="E98" s="63" t="s">
        <v>15</v>
      </c>
      <c r="F98" s="201" t="s">
        <v>15</v>
      </c>
      <c r="G98" s="201" t="s">
        <v>15</v>
      </c>
      <c r="H98" s="3">
        <v>0</v>
      </c>
    </row>
    <row r="99" spans="1:8" x14ac:dyDescent="0.35">
      <c r="A99" s="3" t="s">
        <v>15</v>
      </c>
      <c r="B99" s="63" t="s">
        <v>15</v>
      </c>
      <c r="C99" s="201" t="s">
        <v>15</v>
      </c>
      <c r="D99" s="63" t="s">
        <v>15</v>
      </c>
      <c r="E99" s="63" t="s">
        <v>15</v>
      </c>
      <c r="F99" s="201" t="s">
        <v>15</v>
      </c>
      <c r="G99" s="201" t="s">
        <v>15</v>
      </c>
      <c r="H99" s="3">
        <v>0</v>
      </c>
    </row>
    <row r="100" spans="1:8" x14ac:dyDescent="0.35">
      <c r="A100" s="3" t="s">
        <v>15</v>
      </c>
      <c r="B100" s="63" t="s">
        <v>15</v>
      </c>
      <c r="C100" s="201" t="s">
        <v>15</v>
      </c>
      <c r="D100" s="63" t="s">
        <v>15</v>
      </c>
      <c r="E100" s="63" t="s">
        <v>15</v>
      </c>
      <c r="F100" s="201" t="s">
        <v>15</v>
      </c>
      <c r="G100" s="201" t="s">
        <v>15</v>
      </c>
      <c r="H100" s="3">
        <v>0</v>
      </c>
    </row>
    <row r="101" spans="1:8" x14ac:dyDescent="0.35">
      <c r="A101" s="3" t="s">
        <v>15</v>
      </c>
      <c r="B101" s="63" t="s">
        <v>15</v>
      </c>
      <c r="C101" s="201" t="s">
        <v>15</v>
      </c>
      <c r="D101" s="63" t="s">
        <v>15</v>
      </c>
      <c r="E101" s="63" t="s">
        <v>15</v>
      </c>
      <c r="F101" s="201" t="s">
        <v>15</v>
      </c>
      <c r="G101" s="201" t="s">
        <v>15</v>
      </c>
      <c r="H101" s="3">
        <v>0</v>
      </c>
    </row>
    <row r="102" spans="1:8" x14ac:dyDescent="0.35">
      <c r="A102" s="3" t="s">
        <v>15</v>
      </c>
      <c r="B102" s="63" t="s">
        <v>15</v>
      </c>
      <c r="C102" s="201" t="s">
        <v>15</v>
      </c>
      <c r="D102" s="63" t="s">
        <v>15</v>
      </c>
      <c r="E102" s="63" t="s">
        <v>15</v>
      </c>
      <c r="F102" s="201" t="s">
        <v>15</v>
      </c>
      <c r="G102" s="201" t="s">
        <v>15</v>
      </c>
      <c r="H102" s="3">
        <v>0</v>
      </c>
    </row>
    <row r="103" spans="1:8" x14ac:dyDescent="0.35">
      <c r="C103" s="201" t="s">
        <v>2</v>
      </c>
      <c r="H103" s="3">
        <f>SUM(H96:H102)</f>
        <v>0</v>
      </c>
    </row>
    <row r="104" spans="1:8" x14ac:dyDescent="0.35">
      <c r="A104" s="3" t="s">
        <v>5</v>
      </c>
      <c r="B104" s="63" t="s">
        <v>10</v>
      </c>
      <c r="C104" s="201" t="s">
        <v>18</v>
      </c>
      <c r="D104" s="63" t="s">
        <v>9</v>
      </c>
      <c r="E104" s="63" t="s">
        <v>12</v>
      </c>
      <c r="F104" s="201" t="s">
        <v>13</v>
      </c>
      <c r="G104" s="201" t="s">
        <v>22</v>
      </c>
      <c r="H104" s="3" t="s">
        <v>23</v>
      </c>
    </row>
    <row r="105" spans="1:8" x14ac:dyDescent="0.35">
      <c r="A105" s="3" t="s">
        <v>15</v>
      </c>
      <c r="B105" s="63" t="s">
        <v>15</v>
      </c>
      <c r="C105" s="201" t="s">
        <v>15</v>
      </c>
      <c r="D105" s="63" t="s">
        <v>15</v>
      </c>
      <c r="E105" s="63" t="s">
        <v>15</v>
      </c>
      <c r="F105" s="201" t="s">
        <v>15</v>
      </c>
      <c r="G105" s="201" t="s">
        <v>15</v>
      </c>
      <c r="H105" s="3">
        <v>0</v>
      </c>
    </row>
    <row r="106" spans="1:8" x14ac:dyDescent="0.35">
      <c r="A106" s="3" t="s">
        <v>15</v>
      </c>
      <c r="B106" s="63" t="s">
        <v>15</v>
      </c>
      <c r="C106" s="201" t="s">
        <v>15</v>
      </c>
      <c r="D106" s="63" t="s">
        <v>15</v>
      </c>
      <c r="E106" s="63" t="s">
        <v>15</v>
      </c>
      <c r="F106" s="201" t="s">
        <v>15</v>
      </c>
      <c r="G106" s="201" t="s">
        <v>15</v>
      </c>
      <c r="H106" s="3">
        <v>0</v>
      </c>
    </row>
    <row r="107" spans="1:8" x14ac:dyDescent="0.35">
      <c r="A107" s="3" t="s">
        <v>15</v>
      </c>
      <c r="B107" s="63" t="s">
        <v>15</v>
      </c>
      <c r="C107" s="201" t="s">
        <v>15</v>
      </c>
      <c r="D107" s="63" t="s">
        <v>15</v>
      </c>
      <c r="E107" s="63" t="s">
        <v>15</v>
      </c>
      <c r="F107" s="201" t="s">
        <v>15</v>
      </c>
      <c r="G107" s="201" t="s">
        <v>15</v>
      </c>
      <c r="H107" s="3">
        <v>0</v>
      </c>
    </row>
    <row r="108" spans="1:8" s="1" customFormat="1" ht="12.65" customHeight="1" x14ac:dyDescent="0.35">
      <c r="A108" s="3" t="s">
        <v>15</v>
      </c>
      <c r="B108" s="63" t="s">
        <v>15</v>
      </c>
      <c r="C108" s="201" t="s">
        <v>15</v>
      </c>
      <c r="D108" s="63" t="s">
        <v>15</v>
      </c>
      <c r="E108" s="63" t="s">
        <v>15</v>
      </c>
      <c r="F108" s="201" t="s">
        <v>15</v>
      </c>
      <c r="G108" s="201" t="s">
        <v>15</v>
      </c>
      <c r="H108" s="3">
        <v>0</v>
      </c>
    </row>
    <row r="109" spans="1:8" x14ac:dyDescent="0.35">
      <c r="C109" s="201" t="s">
        <v>2</v>
      </c>
      <c r="H109" s="3">
        <f>SUM(H105:H108)</f>
        <v>0</v>
      </c>
    </row>
    <row r="110" spans="1:8" x14ac:dyDescent="0.35">
      <c r="A110" s="3" t="s">
        <v>6</v>
      </c>
      <c r="B110" s="63" t="s">
        <v>10</v>
      </c>
      <c r="C110" s="201" t="s">
        <v>18</v>
      </c>
      <c r="D110" s="63" t="s">
        <v>9</v>
      </c>
      <c r="E110" s="63" t="s">
        <v>12</v>
      </c>
      <c r="F110" s="201" t="s">
        <v>13</v>
      </c>
      <c r="G110" s="201" t="s">
        <v>22</v>
      </c>
      <c r="H110" s="3" t="s">
        <v>23</v>
      </c>
    </row>
    <row r="111" spans="1:8" x14ac:dyDescent="0.35">
      <c r="A111" s="3" t="s">
        <v>15</v>
      </c>
      <c r="B111" s="63" t="s">
        <v>15</v>
      </c>
      <c r="C111" s="201" t="s">
        <v>15</v>
      </c>
      <c r="D111" s="63" t="s">
        <v>15</v>
      </c>
      <c r="E111" s="63" t="s">
        <v>15</v>
      </c>
      <c r="F111" s="201" t="s">
        <v>15</v>
      </c>
      <c r="G111" s="201" t="s">
        <v>15</v>
      </c>
      <c r="H111" s="3">
        <v>0</v>
      </c>
    </row>
    <row r="112" spans="1:8" x14ac:dyDescent="0.35">
      <c r="A112" s="3" t="s">
        <v>15</v>
      </c>
      <c r="B112" s="63" t="s">
        <v>15</v>
      </c>
      <c r="C112" s="201" t="s">
        <v>15</v>
      </c>
      <c r="D112" s="63" t="s">
        <v>15</v>
      </c>
      <c r="E112" s="63" t="s">
        <v>15</v>
      </c>
      <c r="F112" s="201" t="s">
        <v>15</v>
      </c>
      <c r="G112" s="201" t="s">
        <v>15</v>
      </c>
      <c r="H112" s="3">
        <v>0</v>
      </c>
    </row>
    <row r="113" spans="1:8" x14ac:dyDescent="0.35">
      <c r="A113" s="3" t="s">
        <v>15</v>
      </c>
      <c r="B113" s="63" t="s">
        <v>15</v>
      </c>
      <c r="C113" s="201" t="s">
        <v>15</v>
      </c>
      <c r="D113" s="63" t="s">
        <v>15</v>
      </c>
      <c r="E113" s="63" t="s">
        <v>15</v>
      </c>
      <c r="F113" s="201" t="s">
        <v>15</v>
      </c>
      <c r="G113" s="201" t="s">
        <v>15</v>
      </c>
      <c r="H113" s="3">
        <v>0</v>
      </c>
    </row>
    <row r="114" spans="1:8" x14ac:dyDescent="0.35">
      <c r="A114" s="3" t="s">
        <v>15</v>
      </c>
      <c r="B114" s="63" t="s">
        <v>15</v>
      </c>
      <c r="C114" s="201" t="s">
        <v>15</v>
      </c>
      <c r="D114" s="63" t="s">
        <v>15</v>
      </c>
      <c r="E114" s="63" t="s">
        <v>15</v>
      </c>
      <c r="F114" s="201" t="s">
        <v>15</v>
      </c>
      <c r="G114" s="201" t="s">
        <v>15</v>
      </c>
      <c r="H114" s="3">
        <v>0</v>
      </c>
    </row>
    <row r="115" spans="1:8" x14ac:dyDescent="0.35">
      <c r="C115" s="201" t="s">
        <v>2</v>
      </c>
      <c r="H115" s="3">
        <f>SUM(H111:H114)</f>
        <v>0</v>
      </c>
    </row>
    <row r="117" spans="1:8" x14ac:dyDescent="0.35">
      <c r="B117" s="3" t="s">
        <v>729</v>
      </c>
      <c r="C117" s="201" t="s">
        <v>146</v>
      </c>
      <c r="H117" s="126">
        <f>H103+H109+H115</f>
        <v>0</v>
      </c>
    </row>
    <row r="118" spans="1:8" x14ac:dyDescent="0.35">
      <c r="B118" s="3" t="s">
        <v>223</v>
      </c>
    </row>
  </sheetData>
  <sortState xmlns:xlrd2="http://schemas.microsoft.com/office/spreadsheetml/2017/richdata2" ref="A7:H17">
    <sortCondition descending="1" ref="H7:H17"/>
  </sortState>
  <phoneticPr fontId="28" type="noConversion"/>
  <pageMargins left="0.25" right="0.25" top="0.75" bottom="0.75" header="0.3" footer="0.3"/>
  <pageSetup paperSize="9" orientation="portrait" r:id="rId1"/>
  <rowBreaks count="1" manualBreakCount="1"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FCCA-1E93-4E79-9228-2D7974E29266}">
  <dimension ref="A1:I3"/>
  <sheetViews>
    <sheetView workbookViewId="0">
      <selection activeCell="A4" sqref="A4"/>
    </sheetView>
  </sheetViews>
  <sheetFormatPr baseColWidth="10" defaultRowHeight="12.5" x14ac:dyDescent="0.25"/>
  <cols>
    <col min="1" max="1" width="17.81640625" style="91" customWidth="1"/>
    <col min="2" max="2" width="5.81640625" style="91" customWidth="1"/>
    <col min="3" max="3" width="7.81640625" style="91" customWidth="1"/>
    <col min="4" max="4" width="14.6328125" style="91" customWidth="1"/>
    <col min="5" max="6" width="7.6328125" style="91" customWidth="1"/>
    <col min="7" max="7" width="9.1796875" style="91" customWidth="1"/>
    <col min="8" max="10" width="7.6328125" style="91" customWidth="1"/>
    <col min="11" max="11" width="14.54296875" style="91" customWidth="1"/>
    <col min="12" max="12" width="19.7265625" style="91" customWidth="1"/>
    <col min="13" max="16384" width="10.90625" style="91"/>
  </cols>
  <sheetData>
    <row r="1" spans="1:9" x14ac:dyDescent="0.25">
      <c r="A1" s="193" t="s">
        <v>227</v>
      </c>
      <c r="C1" s="91" t="s">
        <v>346</v>
      </c>
      <c r="D1" s="91" t="s">
        <v>391</v>
      </c>
      <c r="E1" s="91">
        <v>250426</v>
      </c>
      <c r="F1" s="91" t="s">
        <v>162</v>
      </c>
      <c r="G1" s="91" t="s">
        <v>165</v>
      </c>
      <c r="H1" s="91" t="s">
        <v>163</v>
      </c>
      <c r="I1" s="91" t="s">
        <v>164</v>
      </c>
    </row>
    <row r="3" spans="1:9" x14ac:dyDescent="0.25">
      <c r="A3" s="91" t="s">
        <v>250</v>
      </c>
      <c r="H3" s="91" t="s">
        <v>390</v>
      </c>
    </row>
  </sheetData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6"/>
  <sheetViews>
    <sheetView workbookViewId="0">
      <selection activeCell="C13" sqref="C13"/>
    </sheetView>
  </sheetViews>
  <sheetFormatPr baseColWidth="10" defaultColWidth="10.90625" defaultRowHeight="15.5" x14ac:dyDescent="0.35"/>
  <cols>
    <col min="1" max="1" width="6.7265625" style="3" customWidth="1"/>
    <col min="2" max="2" width="10.1796875" style="3" customWidth="1"/>
    <col min="3" max="3" width="21.08984375" style="3" customWidth="1"/>
    <col min="4" max="4" width="5.54296875" style="3" customWidth="1"/>
    <col min="5" max="5" width="12.6328125" style="3" customWidth="1"/>
    <col min="6" max="6" width="13.08984375" style="3" customWidth="1"/>
    <col min="7" max="7" width="8.36328125" style="3" customWidth="1"/>
    <col min="8" max="8" width="10.36328125" style="3" customWidth="1"/>
    <col min="9" max="9" width="13.6328125" style="3" customWidth="1"/>
    <col min="10" max="255" width="10.90625" style="3"/>
    <col min="256" max="256" width="6.90625" style="3" customWidth="1"/>
    <col min="257" max="257" width="9.6328125" style="3" customWidth="1"/>
    <col min="258" max="258" width="9.90625" style="3" customWidth="1"/>
    <col min="259" max="259" width="11.453125" style="3" customWidth="1"/>
    <col min="260" max="260" width="6.453125" style="3" customWidth="1"/>
    <col min="261" max="261" width="10.08984375" style="3" customWidth="1"/>
    <col min="262" max="262" width="14.90625" style="3" customWidth="1"/>
    <col min="263" max="263" width="8.54296875" style="3" customWidth="1"/>
    <col min="264" max="264" width="10" style="3" customWidth="1"/>
    <col min="265" max="265" width="11.54296875" style="3" customWidth="1"/>
    <col min="266" max="511" width="10.90625" style="3"/>
    <col min="512" max="512" width="6.90625" style="3" customWidth="1"/>
    <col min="513" max="513" width="9.6328125" style="3" customWidth="1"/>
    <col min="514" max="514" width="9.90625" style="3" customWidth="1"/>
    <col min="515" max="515" width="11.453125" style="3" customWidth="1"/>
    <col min="516" max="516" width="6.453125" style="3" customWidth="1"/>
    <col min="517" max="517" width="10.08984375" style="3" customWidth="1"/>
    <col min="518" max="518" width="14.90625" style="3" customWidth="1"/>
    <col min="519" max="519" width="8.54296875" style="3" customWidth="1"/>
    <col min="520" max="520" width="10" style="3" customWidth="1"/>
    <col min="521" max="521" width="11.54296875" style="3" customWidth="1"/>
    <col min="522" max="767" width="10.90625" style="3"/>
    <col min="768" max="768" width="6.90625" style="3" customWidth="1"/>
    <col min="769" max="769" width="9.6328125" style="3" customWidth="1"/>
    <col min="770" max="770" width="9.90625" style="3" customWidth="1"/>
    <col min="771" max="771" width="11.453125" style="3" customWidth="1"/>
    <col min="772" max="772" width="6.453125" style="3" customWidth="1"/>
    <col min="773" max="773" width="10.08984375" style="3" customWidth="1"/>
    <col min="774" max="774" width="14.90625" style="3" customWidth="1"/>
    <col min="775" max="775" width="8.54296875" style="3" customWidth="1"/>
    <col min="776" max="776" width="10" style="3" customWidth="1"/>
    <col min="777" max="777" width="11.54296875" style="3" customWidth="1"/>
    <col min="778" max="1023" width="10.90625" style="3"/>
    <col min="1024" max="1024" width="6.90625" style="3" customWidth="1"/>
    <col min="1025" max="1025" width="9.6328125" style="3" customWidth="1"/>
    <col min="1026" max="1026" width="9.90625" style="3" customWidth="1"/>
    <col min="1027" max="1027" width="11.453125" style="3" customWidth="1"/>
    <col min="1028" max="1028" width="6.453125" style="3" customWidth="1"/>
    <col min="1029" max="1029" width="10.08984375" style="3" customWidth="1"/>
    <col min="1030" max="1030" width="14.90625" style="3" customWidth="1"/>
    <col min="1031" max="1031" width="8.54296875" style="3" customWidth="1"/>
    <col min="1032" max="1032" width="10" style="3" customWidth="1"/>
    <col min="1033" max="1033" width="11.54296875" style="3" customWidth="1"/>
    <col min="1034" max="1279" width="10.90625" style="3"/>
    <col min="1280" max="1280" width="6.90625" style="3" customWidth="1"/>
    <col min="1281" max="1281" width="9.6328125" style="3" customWidth="1"/>
    <col min="1282" max="1282" width="9.90625" style="3" customWidth="1"/>
    <col min="1283" max="1283" width="11.453125" style="3" customWidth="1"/>
    <col min="1284" max="1284" width="6.453125" style="3" customWidth="1"/>
    <col min="1285" max="1285" width="10.08984375" style="3" customWidth="1"/>
    <col min="1286" max="1286" width="14.90625" style="3" customWidth="1"/>
    <col min="1287" max="1287" width="8.54296875" style="3" customWidth="1"/>
    <col min="1288" max="1288" width="10" style="3" customWidth="1"/>
    <col min="1289" max="1289" width="11.54296875" style="3" customWidth="1"/>
    <col min="1290" max="1535" width="10.90625" style="3"/>
    <col min="1536" max="1536" width="6.90625" style="3" customWidth="1"/>
    <col min="1537" max="1537" width="9.6328125" style="3" customWidth="1"/>
    <col min="1538" max="1538" width="9.90625" style="3" customWidth="1"/>
    <col min="1539" max="1539" width="11.453125" style="3" customWidth="1"/>
    <col min="1540" max="1540" width="6.453125" style="3" customWidth="1"/>
    <col min="1541" max="1541" width="10.08984375" style="3" customWidth="1"/>
    <col min="1542" max="1542" width="14.90625" style="3" customWidth="1"/>
    <col min="1543" max="1543" width="8.54296875" style="3" customWidth="1"/>
    <col min="1544" max="1544" width="10" style="3" customWidth="1"/>
    <col min="1545" max="1545" width="11.54296875" style="3" customWidth="1"/>
    <col min="1546" max="1791" width="10.90625" style="3"/>
    <col min="1792" max="1792" width="6.90625" style="3" customWidth="1"/>
    <col min="1793" max="1793" width="9.6328125" style="3" customWidth="1"/>
    <col min="1794" max="1794" width="9.90625" style="3" customWidth="1"/>
    <col min="1795" max="1795" width="11.453125" style="3" customWidth="1"/>
    <col min="1796" max="1796" width="6.453125" style="3" customWidth="1"/>
    <col min="1797" max="1797" width="10.08984375" style="3" customWidth="1"/>
    <col min="1798" max="1798" width="14.90625" style="3" customWidth="1"/>
    <col min="1799" max="1799" width="8.54296875" style="3" customWidth="1"/>
    <col min="1800" max="1800" width="10" style="3" customWidth="1"/>
    <col min="1801" max="1801" width="11.54296875" style="3" customWidth="1"/>
    <col min="1802" max="2047" width="10.90625" style="3"/>
    <col min="2048" max="2048" width="6.90625" style="3" customWidth="1"/>
    <col min="2049" max="2049" width="9.6328125" style="3" customWidth="1"/>
    <col min="2050" max="2050" width="9.90625" style="3" customWidth="1"/>
    <col min="2051" max="2051" width="11.453125" style="3" customWidth="1"/>
    <col min="2052" max="2052" width="6.453125" style="3" customWidth="1"/>
    <col min="2053" max="2053" width="10.08984375" style="3" customWidth="1"/>
    <col min="2054" max="2054" width="14.90625" style="3" customWidth="1"/>
    <col min="2055" max="2055" width="8.54296875" style="3" customWidth="1"/>
    <col min="2056" max="2056" width="10" style="3" customWidth="1"/>
    <col min="2057" max="2057" width="11.54296875" style="3" customWidth="1"/>
    <col min="2058" max="2303" width="10.90625" style="3"/>
    <col min="2304" max="2304" width="6.90625" style="3" customWidth="1"/>
    <col min="2305" max="2305" width="9.6328125" style="3" customWidth="1"/>
    <col min="2306" max="2306" width="9.90625" style="3" customWidth="1"/>
    <col min="2307" max="2307" width="11.453125" style="3" customWidth="1"/>
    <col min="2308" max="2308" width="6.453125" style="3" customWidth="1"/>
    <col min="2309" max="2309" width="10.08984375" style="3" customWidth="1"/>
    <col min="2310" max="2310" width="14.90625" style="3" customWidth="1"/>
    <col min="2311" max="2311" width="8.54296875" style="3" customWidth="1"/>
    <col min="2312" max="2312" width="10" style="3" customWidth="1"/>
    <col min="2313" max="2313" width="11.54296875" style="3" customWidth="1"/>
    <col min="2314" max="2559" width="10.90625" style="3"/>
    <col min="2560" max="2560" width="6.90625" style="3" customWidth="1"/>
    <col min="2561" max="2561" width="9.6328125" style="3" customWidth="1"/>
    <col min="2562" max="2562" width="9.90625" style="3" customWidth="1"/>
    <col min="2563" max="2563" width="11.453125" style="3" customWidth="1"/>
    <col min="2564" max="2564" width="6.453125" style="3" customWidth="1"/>
    <col min="2565" max="2565" width="10.08984375" style="3" customWidth="1"/>
    <col min="2566" max="2566" width="14.90625" style="3" customWidth="1"/>
    <col min="2567" max="2567" width="8.54296875" style="3" customWidth="1"/>
    <col min="2568" max="2568" width="10" style="3" customWidth="1"/>
    <col min="2569" max="2569" width="11.54296875" style="3" customWidth="1"/>
    <col min="2570" max="2815" width="10.90625" style="3"/>
    <col min="2816" max="2816" width="6.90625" style="3" customWidth="1"/>
    <col min="2817" max="2817" width="9.6328125" style="3" customWidth="1"/>
    <col min="2818" max="2818" width="9.90625" style="3" customWidth="1"/>
    <col min="2819" max="2819" width="11.453125" style="3" customWidth="1"/>
    <col min="2820" max="2820" width="6.453125" style="3" customWidth="1"/>
    <col min="2821" max="2821" width="10.08984375" style="3" customWidth="1"/>
    <col min="2822" max="2822" width="14.90625" style="3" customWidth="1"/>
    <col min="2823" max="2823" width="8.54296875" style="3" customWidth="1"/>
    <col min="2824" max="2824" width="10" style="3" customWidth="1"/>
    <col min="2825" max="2825" width="11.54296875" style="3" customWidth="1"/>
    <col min="2826" max="3071" width="10.90625" style="3"/>
    <col min="3072" max="3072" width="6.90625" style="3" customWidth="1"/>
    <col min="3073" max="3073" width="9.6328125" style="3" customWidth="1"/>
    <col min="3074" max="3074" width="9.90625" style="3" customWidth="1"/>
    <col min="3075" max="3075" width="11.453125" style="3" customWidth="1"/>
    <col min="3076" max="3076" width="6.453125" style="3" customWidth="1"/>
    <col min="3077" max="3077" width="10.08984375" style="3" customWidth="1"/>
    <col min="3078" max="3078" width="14.90625" style="3" customWidth="1"/>
    <col min="3079" max="3079" width="8.54296875" style="3" customWidth="1"/>
    <col min="3080" max="3080" width="10" style="3" customWidth="1"/>
    <col min="3081" max="3081" width="11.54296875" style="3" customWidth="1"/>
    <col min="3082" max="3327" width="10.90625" style="3"/>
    <col min="3328" max="3328" width="6.90625" style="3" customWidth="1"/>
    <col min="3329" max="3329" width="9.6328125" style="3" customWidth="1"/>
    <col min="3330" max="3330" width="9.90625" style="3" customWidth="1"/>
    <col min="3331" max="3331" width="11.453125" style="3" customWidth="1"/>
    <col min="3332" max="3332" width="6.453125" style="3" customWidth="1"/>
    <col min="3333" max="3333" width="10.08984375" style="3" customWidth="1"/>
    <col min="3334" max="3334" width="14.90625" style="3" customWidth="1"/>
    <col min="3335" max="3335" width="8.54296875" style="3" customWidth="1"/>
    <col min="3336" max="3336" width="10" style="3" customWidth="1"/>
    <col min="3337" max="3337" width="11.54296875" style="3" customWidth="1"/>
    <col min="3338" max="3583" width="10.90625" style="3"/>
    <col min="3584" max="3584" width="6.90625" style="3" customWidth="1"/>
    <col min="3585" max="3585" width="9.6328125" style="3" customWidth="1"/>
    <col min="3586" max="3586" width="9.90625" style="3" customWidth="1"/>
    <col min="3587" max="3587" width="11.453125" style="3" customWidth="1"/>
    <col min="3588" max="3588" width="6.453125" style="3" customWidth="1"/>
    <col min="3589" max="3589" width="10.08984375" style="3" customWidth="1"/>
    <col min="3590" max="3590" width="14.90625" style="3" customWidth="1"/>
    <col min="3591" max="3591" width="8.54296875" style="3" customWidth="1"/>
    <col min="3592" max="3592" width="10" style="3" customWidth="1"/>
    <col min="3593" max="3593" width="11.54296875" style="3" customWidth="1"/>
    <col min="3594" max="3839" width="10.90625" style="3"/>
    <col min="3840" max="3840" width="6.90625" style="3" customWidth="1"/>
    <col min="3841" max="3841" width="9.6328125" style="3" customWidth="1"/>
    <col min="3842" max="3842" width="9.90625" style="3" customWidth="1"/>
    <col min="3843" max="3843" width="11.453125" style="3" customWidth="1"/>
    <col min="3844" max="3844" width="6.453125" style="3" customWidth="1"/>
    <col min="3845" max="3845" width="10.08984375" style="3" customWidth="1"/>
    <col min="3846" max="3846" width="14.90625" style="3" customWidth="1"/>
    <col min="3847" max="3847" width="8.54296875" style="3" customWidth="1"/>
    <col min="3848" max="3848" width="10" style="3" customWidth="1"/>
    <col min="3849" max="3849" width="11.54296875" style="3" customWidth="1"/>
    <col min="3850" max="4095" width="10.90625" style="3"/>
    <col min="4096" max="4096" width="6.90625" style="3" customWidth="1"/>
    <col min="4097" max="4097" width="9.6328125" style="3" customWidth="1"/>
    <col min="4098" max="4098" width="9.90625" style="3" customWidth="1"/>
    <col min="4099" max="4099" width="11.453125" style="3" customWidth="1"/>
    <col min="4100" max="4100" width="6.453125" style="3" customWidth="1"/>
    <col min="4101" max="4101" width="10.08984375" style="3" customWidth="1"/>
    <col min="4102" max="4102" width="14.90625" style="3" customWidth="1"/>
    <col min="4103" max="4103" width="8.54296875" style="3" customWidth="1"/>
    <col min="4104" max="4104" width="10" style="3" customWidth="1"/>
    <col min="4105" max="4105" width="11.54296875" style="3" customWidth="1"/>
    <col min="4106" max="4351" width="10.90625" style="3"/>
    <col min="4352" max="4352" width="6.90625" style="3" customWidth="1"/>
    <col min="4353" max="4353" width="9.6328125" style="3" customWidth="1"/>
    <col min="4354" max="4354" width="9.90625" style="3" customWidth="1"/>
    <col min="4355" max="4355" width="11.453125" style="3" customWidth="1"/>
    <col min="4356" max="4356" width="6.453125" style="3" customWidth="1"/>
    <col min="4357" max="4357" width="10.08984375" style="3" customWidth="1"/>
    <col min="4358" max="4358" width="14.90625" style="3" customWidth="1"/>
    <col min="4359" max="4359" width="8.54296875" style="3" customWidth="1"/>
    <col min="4360" max="4360" width="10" style="3" customWidth="1"/>
    <col min="4361" max="4361" width="11.54296875" style="3" customWidth="1"/>
    <col min="4362" max="4607" width="10.90625" style="3"/>
    <col min="4608" max="4608" width="6.90625" style="3" customWidth="1"/>
    <col min="4609" max="4609" width="9.6328125" style="3" customWidth="1"/>
    <col min="4610" max="4610" width="9.90625" style="3" customWidth="1"/>
    <col min="4611" max="4611" width="11.453125" style="3" customWidth="1"/>
    <col min="4612" max="4612" width="6.453125" style="3" customWidth="1"/>
    <col min="4613" max="4613" width="10.08984375" style="3" customWidth="1"/>
    <col min="4614" max="4614" width="14.90625" style="3" customWidth="1"/>
    <col min="4615" max="4615" width="8.54296875" style="3" customWidth="1"/>
    <col min="4616" max="4616" width="10" style="3" customWidth="1"/>
    <col min="4617" max="4617" width="11.54296875" style="3" customWidth="1"/>
    <col min="4618" max="4863" width="10.90625" style="3"/>
    <col min="4864" max="4864" width="6.90625" style="3" customWidth="1"/>
    <col min="4865" max="4865" width="9.6328125" style="3" customWidth="1"/>
    <col min="4866" max="4866" width="9.90625" style="3" customWidth="1"/>
    <col min="4867" max="4867" width="11.453125" style="3" customWidth="1"/>
    <col min="4868" max="4868" width="6.453125" style="3" customWidth="1"/>
    <col min="4869" max="4869" width="10.08984375" style="3" customWidth="1"/>
    <col min="4870" max="4870" width="14.90625" style="3" customWidth="1"/>
    <col min="4871" max="4871" width="8.54296875" style="3" customWidth="1"/>
    <col min="4872" max="4872" width="10" style="3" customWidth="1"/>
    <col min="4873" max="4873" width="11.54296875" style="3" customWidth="1"/>
    <col min="4874" max="5119" width="10.90625" style="3"/>
    <col min="5120" max="5120" width="6.90625" style="3" customWidth="1"/>
    <col min="5121" max="5121" width="9.6328125" style="3" customWidth="1"/>
    <col min="5122" max="5122" width="9.90625" style="3" customWidth="1"/>
    <col min="5123" max="5123" width="11.453125" style="3" customWidth="1"/>
    <col min="5124" max="5124" width="6.453125" style="3" customWidth="1"/>
    <col min="5125" max="5125" width="10.08984375" style="3" customWidth="1"/>
    <col min="5126" max="5126" width="14.90625" style="3" customWidth="1"/>
    <col min="5127" max="5127" width="8.54296875" style="3" customWidth="1"/>
    <col min="5128" max="5128" width="10" style="3" customWidth="1"/>
    <col min="5129" max="5129" width="11.54296875" style="3" customWidth="1"/>
    <col min="5130" max="5375" width="10.90625" style="3"/>
    <col min="5376" max="5376" width="6.90625" style="3" customWidth="1"/>
    <col min="5377" max="5377" width="9.6328125" style="3" customWidth="1"/>
    <col min="5378" max="5378" width="9.90625" style="3" customWidth="1"/>
    <col min="5379" max="5379" width="11.453125" style="3" customWidth="1"/>
    <col min="5380" max="5380" width="6.453125" style="3" customWidth="1"/>
    <col min="5381" max="5381" width="10.08984375" style="3" customWidth="1"/>
    <col min="5382" max="5382" width="14.90625" style="3" customWidth="1"/>
    <col min="5383" max="5383" width="8.54296875" style="3" customWidth="1"/>
    <col min="5384" max="5384" width="10" style="3" customWidth="1"/>
    <col min="5385" max="5385" width="11.54296875" style="3" customWidth="1"/>
    <col min="5386" max="5631" width="10.90625" style="3"/>
    <col min="5632" max="5632" width="6.90625" style="3" customWidth="1"/>
    <col min="5633" max="5633" width="9.6328125" style="3" customWidth="1"/>
    <col min="5634" max="5634" width="9.90625" style="3" customWidth="1"/>
    <col min="5635" max="5635" width="11.453125" style="3" customWidth="1"/>
    <col min="5636" max="5636" width="6.453125" style="3" customWidth="1"/>
    <col min="5637" max="5637" width="10.08984375" style="3" customWidth="1"/>
    <col min="5638" max="5638" width="14.90625" style="3" customWidth="1"/>
    <col min="5639" max="5639" width="8.54296875" style="3" customWidth="1"/>
    <col min="5640" max="5640" width="10" style="3" customWidth="1"/>
    <col min="5641" max="5641" width="11.54296875" style="3" customWidth="1"/>
    <col min="5642" max="5887" width="10.90625" style="3"/>
    <col min="5888" max="5888" width="6.90625" style="3" customWidth="1"/>
    <col min="5889" max="5889" width="9.6328125" style="3" customWidth="1"/>
    <col min="5890" max="5890" width="9.90625" style="3" customWidth="1"/>
    <col min="5891" max="5891" width="11.453125" style="3" customWidth="1"/>
    <col min="5892" max="5892" width="6.453125" style="3" customWidth="1"/>
    <col min="5893" max="5893" width="10.08984375" style="3" customWidth="1"/>
    <col min="5894" max="5894" width="14.90625" style="3" customWidth="1"/>
    <col min="5895" max="5895" width="8.54296875" style="3" customWidth="1"/>
    <col min="5896" max="5896" width="10" style="3" customWidth="1"/>
    <col min="5897" max="5897" width="11.54296875" style="3" customWidth="1"/>
    <col min="5898" max="6143" width="10.90625" style="3"/>
    <col min="6144" max="6144" width="6.90625" style="3" customWidth="1"/>
    <col min="6145" max="6145" width="9.6328125" style="3" customWidth="1"/>
    <col min="6146" max="6146" width="9.90625" style="3" customWidth="1"/>
    <col min="6147" max="6147" width="11.453125" style="3" customWidth="1"/>
    <col min="6148" max="6148" width="6.453125" style="3" customWidth="1"/>
    <col min="6149" max="6149" width="10.08984375" style="3" customWidth="1"/>
    <col min="6150" max="6150" width="14.90625" style="3" customWidth="1"/>
    <col min="6151" max="6151" width="8.54296875" style="3" customWidth="1"/>
    <col min="6152" max="6152" width="10" style="3" customWidth="1"/>
    <col min="6153" max="6153" width="11.54296875" style="3" customWidth="1"/>
    <col min="6154" max="6399" width="10.90625" style="3"/>
    <col min="6400" max="6400" width="6.90625" style="3" customWidth="1"/>
    <col min="6401" max="6401" width="9.6328125" style="3" customWidth="1"/>
    <col min="6402" max="6402" width="9.90625" style="3" customWidth="1"/>
    <col min="6403" max="6403" width="11.453125" style="3" customWidth="1"/>
    <col min="6404" max="6404" width="6.453125" style="3" customWidth="1"/>
    <col min="6405" max="6405" width="10.08984375" style="3" customWidth="1"/>
    <col min="6406" max="6406" width="14.90625" style="3" customWidth="1"/>
    <col min="6407" max="6407" width="8.54296875" style="3" customWidth="1"/>
    <col min="6408" max="6408" width="10" style="3" customWidth="1"/>
    <col min="6409" max="6409" width="11.54296875" style="3" customWidth="1"/>
    <col min="6410" max="6655" width="10.90625" style="3"/>
    <col min="6656" max="6656" width="6.90625" style="3" customWidth="1"/>
    <col min="6657" max="6657" width="9.6328125" style="3" customWidth="1"/>
    <col min="6658" max="6658" width="9.90625" style="3" customWidth="1"/>
    <col min="6659" max="6659" width="11.453125" style="3" customWidth="1"/>
    <col min="6660" max="6660" width="6.453125" style="3" customWidth="1"/>
    <col min="6661" max="6661" width="10.08984375" style="3" customWidth="1"/>
    <col min="6662" max="6662" width="14.90625" style="3" customWidth="1"/>
    <col min="6663" max="6663" width="8.54296875" style="3" customWidth="1"/>
    <col min="6664" max="6664" width="10" style="3" customWidth="1"/>
    <col min="6665" max="6665" width="11.54296875" style="3" customWidth="1"/>
    <col min="6666" max="6911" width="10.90625" style="3"/>
    <col min="6912" max="6912" width="6.90625" style="3" customWidth="1"/>
    <col min="6913" max="6913" width="9.6328125" style="3" customWidth="1"/>
    <col min="6914" max="6914" width="9.90625" style="3" customWidth="1"/>
    <col min="6915" max="6915" width="11.453125" style="3" customWidth="1"/>
    <col min="6916" max="6916" width="6.453125" style="3" customWidth="1"/>
    <col min="6917" max="6917" width="10.08984375" style="3" customWidth="1"/>
    <col min="6918" max="6918" width="14.90625" style="3" customWidth="1"/>
    <col min="6919" max="6919" width="8.54296875" style="3" customWidth="1"/>
    <col min="6920" max="6920" width="10" style="3" customWidth="1"/>
    <col min="6921" max="6921" width="11.54296875" style="3" customWidth="1"/>
    <col min="6922" max="7167" width="10.90625" style="3"/>
    <col min="7168" max="7168" width="6.90625" style="3" customWidth="1"/>
    <col min="7169" max="7169" width="9.6328125" style="3" customWidth="1"/>
    <col min="7170" max="7170" width="9.90625" style="3" customWidth="1"/>
    <col min="7171" max="7171" width="11.453125" style="3" customWidth="1"/>
    <col min="7172" max="7172" width="6.453125" style="3" customWidth="1"/>
    <col min="7173" max="7173" width="10.08984375" style="3" customWidth="1"/>
    <col min="7174" max="7174" width="14.90625" style="3" customWidth="1"/>
    <col min="7175" max="7175" width="8.54296875" style="3" customWidth="1"/>
    <col min="7176" max="7176" width="10" style="3" customWidth="1"/>
    <col min="7177" max="7177" width="11.54296875" style="3" customWidth="1"/>
    <col min="7178" max="7423" width="10.90625" style="3"/>
    <col min="7424" max="7424" width="6.90625" style="3" customWidth="1"/>
    <col min="7425" max="7425" width="9.6328125" style="3" customWidth="1"/>
    <col min="7426" max="7426" width="9.90625" style="3" customWidth="1"/>
    <col min="7427" max="7427" width="11.453125" style="3" customWidth="1"/>
    <col min="7428" max="7428" width="6.453125" style="3" customWidth="1"/>
    <col min="7429" max="7429" width="10.08984375" style="3" customWidth="1"/>
    <col min="7430" max="7430" width="14.90625" style="3" customWidth="1"/>
    <col min="7431" max="7431" width="8.54296875" style="3" customWidth="1"/>
    <col min="7432" max="7432" width="10" style="3" customWidth="1"/>
    <col min="7433" max="7433" width="11.54296875" style="3" customWidth="1"/>
    <col min="7434" max="7679" width="10.90625" style="3"/>
    <col min="7680" max="7680" width="6.90625" style="3" customWidth="1"/>
    <col min="7681" max="7681" width="9.6328125" style="3" customWidth="1"/>
    <col min="7682" max="7682" width="9.90625" style="3" customWidth="1"/>
    <col min="7683" max="7683" width="11.453125" style="3" customWidth="1"/>
    <col min="7684" max="7684" width="6.453125" style="3" customWidth="1"/>
    <col min="7685" max="7685" width="10.08984375" style="3" customWidth="1"/>
    <col min="7686" max="7686" width="14.90625" style="3" customWidth="1"/>
    <col min="7687" max="7687" width="8.54296875" style="3" customWidth="1"/>
    <col min="7688" max="7688" width="10" style="3" customWidth="1"/>
    <col min="7689" max="7689" width="11.54296875" style="3" customWidth="1"/>
    <col min="7690" max="7935" width="10.90625" style="3"/>
    <col min="7936" max="7936" width="6.90625" style="3" customWidth="1"/>
    <col min="7937" max="7937" width="9.6328125" style="3" customWidth="1"/>
    <col min="7938" max="7938" width="9.90625" style="3" customWidth="1"/>
    <col min="7939" max="7939" width="11.453125" style="3" customWidth="1"/>
    <col min="7940" max="7940" width="6.453125" style="3" customWidth="1"/>
    <col min="7941" max="7941" width="10.08984375" style="3" customWidth="1"/>
    <col min="7942" max="7942" width="14.90625" style="3" customWidth="1"/>
    <col min="7943" max="7943" width="8.54296875" style="3" customWidth="1"/>
    <col min="7944" max="7944" width="10" style="3" customWidth="1"/>
    <col min="7945" max="7945" width="11.54296875" style="3" customWidth="1"/>
    <col min="7946" max="8191" width="10.90625" style="3"/>
    <col min="8192" max="8192" width="6.90625" style="3" customWidth="1"/>
    <col min="8193" max="8193" width="9.6328125" style="3" customWidth="1"/>
    <col min="8194" max="8194" width="9.90625" style="3" customWidth="1"/>
    <col min="8195" max="8195" width="11.453125" style="3" customWidth="1"/>
    <col min="8196" max="8196" width="6.453125" style="3" customWidth="1"/>
    <col min="8197" max="8197" width="10.08984375" style="3" customWidth="1"/>
    <col min="8198" max="8198" width="14.90625" style="3" customWidth="1"/>
    <col min="8199" max="8199" width="8.54296875" style="3" customWidth="1"/>
    <col min="8200" max="8200" width="10" style="3" customWidth="1"/>
    <col min="8201" max="8201" width="11.54296875" style="3" customWidth="1"/>
    <col min="8202" max="8447" width="10.90625" style="3"/>
    <col min="8448" max="8448" width="6.90625" style="3" customWidth="1"/>
    <col min="8449" max="8449" width="9.6328125" style="3" customWidth="1"/>
    <col min="8450" max="8450" width="9.90625" style="3" customWidth="1"/>
    <col min="8451" max="8451" width="11.453125" style="3" customWidth="1"/>
    <col min="8452" max="8452" width="6.453125" style="3" customWidth="1"/>
    <col min="8453" max="8453" width="10.08984375" style="3" customWidth="1"/>
    <col min="8454" max="8454" width="14.90625" style="3" customWidth="1"/>
    <col min="8455" max="8455" width="8.54296875" style="3" customWidth="1"/>
    <col min="8456" max="8456" width="10" style="3" customWidth="1"/>
    <col min="8457" max="8457" width="11.54296875" style="3" customWidth="1"/>
    <col min="8458" max="8703" width="10.90625" style="3"/>
    <col min="8704" max="8704" width="6.90625" style="3" customWidth="1"/>
    <col min="8705" max="8705" width="9.6328125" style="3" customWidth="1"/>
    <col min="8706" max="8706" width="9.90625" style="3" customWidth="1"/>
    <col min="8707" max="8707" width="11.453125" style="3" customWidth="1"/>
    <col min="8708" max="8708" width="6.453125" style="3" customWidth="1"/>
    <col min="8709" max="8709" width="10.08984375" style="3" customWidth="1"/>
    <col min="8710" max="8710" width="14.90625" style="3" customWidth="1"/>
    <col min="8711" max="8711" width="8.54296875" style="3" customWidth="1"/>
    <col min="8712" max="8712" width="10" style="3" customWidth="1"/>
    <col min="8713" max="8713" width="11.54296875" style="3" customWidth="1"/>
    <col min="8714" max="8959" width="10.90625" style="3"/>
    <col min="8960" max="8960" width="6.90625" style="3" customWidth="1"/>
    <col min="8961" max="8961" width="9.6328125" style="3" customWidth="1"/>
    <col min="8962" max="8962" width="9.90625" style="3" customWidth="1"/>
    <col min="8963" max="8963" width="11.453125" style="3" customWidth="1"/>
    <col min="8964" max="8964" width="6.453125" style="3" customWidth="1"/>
    <col min="8965" max="8965" width="10.08984375" style="3" customWidth="1"/>
    <col min="8966" max="8966" width="14.90625" style="3" customWidth="1"/>
    <col min="8967" max="8967" width="8.54296875" style="3" customWidth="1"/>
    <col min="8968" max="8968" width="10" style="3" customWidth="1"/>
    <col min="8969" max="8969" width="11.54296875" style="3" customWidth="1"/>
    <col min="8970" max="9215" width="10.90625" style="3"/>
    <col min="9216" max="9216" width="6.90625" style="3" customWidth="1"/>
    <col min="9217" max="9217" width="9.6328125" style="3" customWidth="1"/>
    <col min="9218" max="9218" width="9.90625" style="3" customWidth="1"/>
    <col min="9219" max="9219" width="11.453125" style="3" customWidth="1"/>
    <col min="9220" max="9220" width="6.453125" style="3" customWidth="1"/>
    <col min="9221" max="9221" width="10.08984375" style="3" customWidth="1"/>
    <col min="9222" max="9222" width="14.90625" style="3" customWidth="1"/>
    <col min="9223" max="9223" width="8.54296875" style="3" customWidth="1"/>
    <col min="9224" max="9224" width="10" style="3" customWidth="1"/>
    <col min="9225" max="9225" width="11.54296875" style="3" customWidth="1"/>
    <col min="9226" max="9471" width="10.90625" style="3"/>
    <col min="9472" max="9472" width="6.90625" style="3" customWidth="1"/>
    <col min="9473" max="9473" width="9.6328125" style="3" customWidth="1"/>
    <col min="9474" max="9474" width="9.90625" style="3" customWidth="1"/>
    <col min="9475" max="9475" width="11.453125" style="3" customWidth="1"/>
    <col min="9476" max="9476" width="6.453125" style="3" customWidth="1"/>
    <col min="9477" max="9477" width="10.08984375" style="3" customWidth="1"/>
    <col min="9478" max="9478" width="14.90625" style="3" customWidth="1"/>
    <col min="9479" max="9479" width="8.54296875" style="3" customWidth="1"/>
    <col min="9480" max="9480" width="10" style="3" customWidth="1"/>
    <col min="9481" max="9481" width="11.54296875" style="3" customWidth="1"/>
    <col min="9482" max="9727" width="10.90625" style="3"/>
    <col min="9728" max="9728" width="6.90625" style="3" customWidth="1"/>
    <col min="9729" max="9729" width="9.6328125" style="3" customWidth="1"/>
    <col min="9730" max="9730" width="9.90625" style="3" customWidth="1"/>
    <col min="9731" max="9731" width="11.453125" style="3" customWidth="1"/>
    <col min="9732" max="9732" width="6.453125" style="3" customWidth="1"/>
    <col min="9733" max="9733" width="10.08984375" style="3" customWidth="1"/>
    <col min="9734" max="9734" width="14.90625" style="3" customWidth="1"/>
    <col min="9735" max="9735" width="8.54296875" style="3" customWidth="1"/>
    <col min="9736" max="9736" width="10" style="3" customWidth="1"/>
    <col min="9737" max="9737" width="11.54296875" style="3" customWidth="1"/>
    <col min="9738" max="9983" width="10.90625" style="3"/>
    <col min="9984" max="9984" width="6.90625" style="3" customWidth="1"/>
    <col min="9985" max="9985" width="9.6328125" style="3" customWidth="1"/>
    <col min="9986" max="9986" width="9.90625" style="3" customWidth="1"/>
    <col min="9987" max="9987" width="11.453125" style="3" customWidth="1"/>
    <col min="9988" max="9988" width="6.453125" style="3" customWidth="1"/>
    <col min="9989" max="9989" width="10.08984375" style="3" customWidth="1"/>
    <col min="9990" max="9990" width="14.90625" style="3" customWidth="1"/>
    <col min="9991" max="9991" width="8.54296875" style="3" customWidth="1"/>
    <col min="9992" max="9992" width="10" style="3" customWidth="1"/>
    <col min="9993" max="9993" width="11.54296875" style="3" customWidth="1"/>
    <col min="9994" max="10239" width="10.90625" style="3"/>
    <col min="10240" max="10240" width="6.90625" style="3" customWidth="1"/>
    <col min="10241" max="10241" width="9.6328125" style="3" customWidth="1"/>
    <col min="10242" max="10242" width="9.90625" style="3" customWidth="1"/>
    <col min="10243" max="10243" width="11.453125" style="3" customWidth="1"/>
    <col min="10244" max="10244" width="6.453125" style="3" customWidth="1"/>
    <col min="10245" max="10245" width="10.08984375" style="3" customWidth="1"/>
    <col min="10246" max="10246" width="14.90625" style="3" customWidth="1"/>
    <col min="10247" max="10247" width="8.54296875" style="3" customWidth="1"/>
    <col min="10248" max="10248" width="10" style="3" customWidth="1"/>
    <col min="10249" max="10249" width="11.54296875" style="3" customWidth="1"/>
    <col min="10250" max="10495" width="10.90625" style="3"/>
    <col min="10496" max="10496" width="6.90625" style="3" customWidth="1"/>
    <col min="10497" max="10497" width="9.6328125" style="3" customWidth="1"/>
    <col min="10498" max="10498" width="9.90625" style="3" customWidth="1"/>
    <col min="10499" max="10499" width="11.453125" style="3" customWidth="1"/>
    <col min="10500" max="10500" width="6.453125" style="3" customWidth="1"/>
    <col min="10501" max="10501" width="10.08984375" style="3" customWidth="1"/>
    <col min="10502" max="10502" width="14.90625" style="3" customWidth="1"/>
    <col min="10503" max="10503" width="8.54296875" style="3" customWidth="1"/>
    <col min="10504" max="10504" width="10" style="3" customWidth="1"/>
    <col min="10505" max="10505" width="11.54296875" style="3" customWidth="1"/>
    <col min="10506" max="10751" width="10.90625" style="3"/>
    <col min="10752" max="10752" width="6.90625" style="3" customWidth="1"/>
    <col min="10753" max="10753" width="9.6328125" style="3" customWidth="1"/>
    <col min="10754" max="10754" width="9.90625" style="3" customWidth="1"/>
    <col min="10755" max="10755" width="11.453125" style="3" customWidth="1"/>
    <col min="10756" max="10756" width="6.453125" style="3" customWidth="1"/>
    <col min="10757" max="10757" width="10.08984375" style="3" customWidth="1"/>
    <col min="10758" max="10758" width="14.90625" style="3" customWidth="1"/>
    <col min="10759" max="10759" width="8.54296875" style="3" customWidth="1"/>
    <col min="10760" max="10760" width="10" style="3" customWidth="1"/>
    <col min="10761" max="10761" width="11.54296875" style="3" customWidth="1"/>
    <col min="10762" max="11007" width="10.90625" style="3"/>
    <col min="11008" max="11008" width="6.90625" style="3" customWidth="1"/>
    <col min="11009" max="11009" width="9.6328125" style="3" customWidth="1"/>
    <col min="11010" max="11010" width="9.90625" style="3" customWidth="1"/>
    <col min="11011" max="11011" width="11.453125" style="3" customWidth="1"/>
    <col min="11012" max="11012" width="6.453125" style="3" customWidth="1"/>
    <col min="11013" max="11013" width="10.08984375" style="3" customWidth="1"/>
    <col min="11014" max="11014" width="14.90625" style="3" customWidth="1"/>
    <col min="11015" max="11015" width="8.54296875" style="3" customWidth="1"/>
    <col min="11016" max="11016" width="10" style="3" customWidth="1"/>
    <col min="11017" max="11017" width="11.54296875" style="3" customWidth="1"/>
    <col min="11018" max="11263" width="10.90625" style="3"/>
    <col min="11264" max="11264" width="6.90625" style="3" customWidth="1"/>
    <col min="11265" max="11265" width="9.6328125" style="3" customWidth="1"/>
    <col min="11266" max="11266" width="9.90625" style="3" customWidth="1"/>
    <col min="11267" max="11267" width="11.453125" style="3" customWidth="1"/>
    <col min="11268" max="11268" width="6.453125" style="3" customWidth="1"/>
    <col min="11269" max="11269" width="10.08984375" style="3" customWidth="1"/>
    <col min="11270" max="11270" width="14.90625" style="3" customWidth="1"/>
    <col min="11271" max="11271" width="8.54296875" style="3" customWidth="1"/>
    <col min="11272" max="11272" width="10" style="3" customWidth="1"/>
    <col min="11273" max="11273" width="11.54296875" style="3" customWidth="1"/>
    <col min="11274" max="11519" width="10.90625" style="3"/>
    <col min="11520" max="11520" width="6.90625" style="3" customWidth="1"/>
    <col min="11521" max="11521" width="9.6328125" style="3" customWidth="1"/>
    <col min="11522" max="11522" width="9.90625" style="3" customWidth="1"/>
    <col min="11523" max="11523" width="11.453125" style="3" customWidth="1"/>
    <col min="11524" max="11524" width="6.453125" style="3" customWidth="1"/>
    <col min="11525" max="11525" width="10.08984375" style="3" customWidth="1"/>
    <col min="11526" max="11526" width="14.90625" style="3" customWidth="1"/>
    <col min="11527" max="11527" width="8.54296875" style="3" customWidth="1"/>
    <col min="11528" max="11528" width="10" style="3" customWidth="1"/>
    <col min="11529" max="11529" width="11.54296875" style="3" customWidth="1"/>
    <col min="11530" max="11775" width="10.90625" style="3"/>
    <col min="11776" max="11776" width="6.90625" style="3" customWidth="1"/>
    <col min="11777" max="11777" width="9.6328125" style="3" customWidth="1"/>
    <col min="11778" max="11778" width="9.90625" style="3" customWidth="1"/>
    <col min="11779" max="11779" width="11.453125" style="3" customWidth="1"/>
    <col min="11780" max="11780" width="6.453125" style="3" customWidth="1"/>
    <col min="11781" max="11781" width="10.08984375" style="3" customWidth="1"/>
    <col min="11782" max="11782" width="14.90625" style="3" customWidth="1"/>
    <col min="11783" max="11783" width="8.54296875" style="3" customWidth="1"/>
    <col min="11784" max="11784" width="10" style="3" customWidth="1"/>
    <col min="11785" max="11785" width="11.54296875" style="3" customWidth="1"/>
    <col min="11786" max="12031" width="10.90625" style="3"/>
    <col min="12032" max="12032" width="6.90625" style="3" customWidth="1"/>
    <col min="12033" max="12033" width="9.6328125" style="3" customWidth="1"/>
    <col min="12034" max="12034" width="9.90625" style="3" customWidth="1"/>
    <col min="12035" max="12035" width="11.453125" style="3" customWidth="1"/>
    <col min="12036" max="12036" width="6.453125" style="3" customWidth="1"/>
    <col min="12037" max="12037" width="10.08984375" style="3" customWidth="1"/>
    <col min="12038" max="12038" width="14.90625" style="3" customWidth="1"/>
    <col min="12039" max="12039" width="8.54296875" style="3" customWidth="1"/>
    <col min="12040" max="12040" width="10" style="3" customWidth="1"/>
    <col min="12041" max="12041" width="11.54296875" style="3" customWidth="1"/>
    <col min="12042" max="12287" width="10.90625" style="3"/>
    <col min="12288" max="12288" width="6.90625" style="3" customWidth="1"/>
    <col min="12289" max="12289" width="9.6328125" style="3" customWidth="1"/>
    <col min="12290" max="12290" width="9.90625" style="3" customWidth="1"/>
    <col min="12291" max="12291" width="11.453125" style="3" customWidth="1"/>
    <col min="12292" max="12292" width="6.453125" style="3" customWidth="1"/>
    <col min="12293" max="12293" width="10.08984375" style="3" customWidth="1"/>
    <col min="12294" max="12294" width="14.90625" style="3" customWidth="1"/>
    <col min="12295" max="12295" width="8.54296875" style="3" customWidth="1"/>
    <col min="12296" max="12296" width="10" style="3" customWidth="1"/>
    <col min="12297" max="12297" width="11.54296875" style="3" customWidth="1"/>
    <col min="12298" max="12543" width="10.90625" style="3"/>
    <col min="12544" max="12544" width="6.90625" style="3" customWidth="1"/>
    <col min="12545" max="12545" width="9.6328125" style="3" customWidth="1"/>
    <col min="12546" max="12546" width="9.90625" style="3" customWidth="1"/>
    <col min="12547" max="12547" width="11.453125" style="3" customWidth="1"/>
    <col min="12548" max="12548" width="6.453125" style="3" customWidth="1"/>
    <col min="12549" max="12549" width="10.08984375" style="3" customWidth="1"/>
    <col min="12550" max="12550" width="14.90625" style="3" customWidth="1"/>
    <col min="12551" max="12551" width="8.54296875" style="3" customWidth="1"/>
    <col min="12552" max="12552" width="10" style="3" customWidth="1"/>
    <col min="12553" max="12553" width="11.54296875" style="3" customWidth="1"/>
    <col min="12554" max="12799" width="10.90625" style="3"/>
    <col min="12800" max="12800" width="6.90625" style="3" customWidth="1"/>
    <col min="12801" max="12801" width="9.6328125" style="3" customWidth="1"/>
    <col min="12802" max="12802" width="9.90625" style="3" customWidth="1"/>
    <col min="12803" max="12803" width="11.453125" style="3" customWidth="1"/>
    <col min="12804" max="12804" width="6.453125" style="3" customWidth="1"/>
    <col min="12805" max="12805" width="10.08984375" style="3" customWidth="1"/>
    <col min="12806" max="12806" width="14.90625" style="3" customWidth="1"/>
    <col min="12807" max="12807" width="8.54296875" style="3" customWidth="1"/>
    <col min="12808" max="12808" width="10" style="3" customWidth="1"/>
    <col min="12809" max="12809" width="11.54296875" style="3" customWidth="1"/>
    <col min="12810" max="13055" width="10.90625" style="3"/>
    <col min="13056" max="13056" width="6.90625" style="3" customWidth="1"/>
    <col min="13057" max="13057" width="9.6328125" style="3" customWidth="1"/>
    <col min="13058" max="13058" width="9.90625" style="3" customWidth="1"/>
    <col min="13059" max="13059" width="11.453125" style="3" customWidth="1"/>
    <col min="13060" max="13060" width="6.453125" style="3" customWidth="1"/>
    <col min="13061" max="13061" width="10.08984375" style="3" customWidth="1"/>
    <col min="13062" max="13062" width="14.90625" style="3" customWidth="1"/>
    <col min="13063" max="13063" width="8.54296875" style="3" customWidth="1"/>
    <col min="13064" max="13064" width="10" style="3" customWidth="1"/>
    <col min="13065" max="13065" width="11.54296875" style="3" customWidth="1"/>
    <col min="13066" max="13311" width="10.90625" style="3"/>
    <col min="13312" max="13312" width="6.90625" style="3" customWidth="1"/>
    <col min="13313" max="13313" width="9.6328125" style="3" customWidth="1"/>
    <col min="13314" max="13314" width="9.90625" style="3" customWidth="1"/>
    <col min="13315" max="13315" width="11.453125" style="3" customWidth="1"/>
    <col min="13316" max="13316" width="6.453125" style="3" customWidth="1"/>
    <col min="13317" max="13317" width="10.08984375" style="3" customWidth="1"/>
    <col min="13318" max="13318" width="14.90625" style="3" customWidth="1"/>
    <col min="13319" max="13319" width="8.54296875" style="3" customWidth="1"/>
    <col min="13320" max="13320" width="10" style="3" customWidth="1"/>
    <col min="13321" max="13321" width="11.54296875" style="3" customWidth="1"/>
    <col min="13322" max="13567" width="10.90625" style="3"/>
    <col min="13568" max="13568" width="6.90625" style="3" customWidth="1"/>
    <col min="13569" max="13569" width="9.6328125" style="3" customWidth="1"/>
    <col min="13570" max="13570" width="9.90625" style="3" customWidth="1"/>
    <col min="13571" max="13571" width="11.453125" style="3" customWidth="1"/>
    <col min="13572" max="13572" width="6.453125" style="3" customWidth="1"/>
    <col min="13573" max="13573" width="10.08984375" style="3" customWidth="1"/>
    <col min="13574" max="13574" width="14.90625" style="3" customWidth="1"/>
    <col min="13575" max="13575" width="8.54296875" style="3" customWidth="1"/>
    <col min="13576" max="13576" width="10" style="3" customWidth="1"/>
    <col min="13577" max="13577" width="11.54296875" style="3" customWidth="1"/>
    <col min="13578" max="13823" width="10.90625" style="3"/>
    <col min="13824" max="13824" width="6.90625" style="3" customWidth="1"/>
    <col min="13825" max="13825" width="9.6328125" style="3" customWidth="1"/>
    <col min="13826" max="13826" width="9.90625" style="3" customWidth="1"/>
    <col min="13827" max="13827" width="11.453125" style="3" customWidth="1"/>
    <col min="13828" max="13828" width="6.453125" style="3" customWidth="1"/>
    <col min="13829" max="13829" width="10.08984375" style="3" customWidth="1"/>
    <col min="13830" max="13830" width="14.90625" style="3" customWidth="1"/>
    <col min="13831" max="13831" width="8.54296875" style="3" customWidth="1"/>
    <col min="13832" max="13832" width="10" style="3" customWidth="1"/>
    <col min="13833" max="13833" width="11.54296875" style="3" customWidth="1"/>
    <col min="13834" max="14079" width="10.90625" style="3"/>
    <col min="14080" max="14080" width="6.90625" style="3" customWidth="1"/>
    <col min="14081" max="14081" width="9.6328125" style="3" customWidth="1"/>
    <col min="14082" max="14082" width="9.90625" style="3" customWidth="1"/>
    <col min="14083" max="14083" width="11.453125" style="3" customWidth="1"/>
    <col min="14084" max="14084" width="6.453125" style="3" customWidth="1"/>
    <col min="14085" max="14085" width="10.08984375" style="3" customWidth="1"/>
    <col min="14086" max="14086" width="14.90625" style="3" customWidth="1"/>
    <col min="14087" max="14087" width="8.54296875" style="3" customWidth="1"/>
    <col min="14088" max="14088" width="10" style="3" customWidth="1"/>
    <col min="14089" max="14089" width="11.54296875" style="3" customWidth="1"/>
    <col min="14090" max="14335" width="10.90625" style="3"/>
    <col min="14336" max="14336" width="6.90625" style="3" customWidth="1"/>
    <col min="14337" max="14337" width="9.6328125" style="3" customWidth="1"/>
    <col min="14338" max="14338" width="9.90625" style="3" customWidth="1"/>
    <col min="14339" max="14339" width="11.453125" style="3" customWidth="1"/>
    <col min="14340" max="14340" width="6.453125" style="3" customWidth="1"/>
    <col min="14341" max="14341" width="10.08984375" style="3" customWidth="1"/>
    <col min="14342" max="14342" width="14.90625" style="3" customWidth="1"/>
    <col min="14343" max="14343" width="8.54296875" style="3" customWidth="1"/>
    <col min="14344" max="14344" width="10" style="3" customWidth="1"/>
    <col min="14345" max="14345" width="11.54296875" style="3" customWidth="1"/>
    <col min="14346" max="14591" width="10.90625" style="3"/>
    <col min="14592" max="14592" width="6.90625" style="3" customWidth="1"/>
    <col min="14593" max="14593" width="9.6328125" style="3" customWidth="1"/>
    <col min="14594" max="14594" width="9.90625" style="3" customWidth="1"/>
    <col min="14595" max="14595" width="11.453125" style="3" customWidth="1"/>
    <col min="14596" max="14596" width="6.453125" style="3" customWidth="1"/>
    <col min="14597" max="14597" width="10.08984375" style="3" customWidth="1"/>
    <col min="14598" max="14598" width="14.90625" style="3" customWidth="1"/>
    <col min="14599" max="14599" width="8.54296875" style="3" customWidth="1"/>
    <col min="14600" max="14600" width="10" style="3" customWidth="1"/>
    <col min="14601" max="14601" width="11.54296875" style="3" customWidth="1"/>
    <col min="14602" max="14847" width="10.90625" style="3"/>
    <col min="14848" max="14848" width="6.90625" style="3" customWidth="1"/>
    <col min="14849" max="14849" width="9.6328125" style="3" customWidth="1"/>
    <col min="14850" max="14850" width="9.90625" style="3" customWidth="1"/>
    <col min="14851" max="14851" width="11.453125" style="3" customWidth="1"/>
    <col min="14852" max="14852" width="6.453125" style="3" customWidth="1"/>
    <col min="14853" max="14853" width="10.08984375" style="3" customWidth="1"/>
    <col min="14854" max="14854" width="14.90625" style="3" customWidth="1"/>
    <col min="14855" max="14855" width="8.54296875" style="3" customWidth="1"/>
    <col min="14856" max="14856" width="10" style="3" customWidth="1"/>
    <col min="14857" max="14857" width="11.54296875" style="3" customWidth="1"/>
    <col min="14858" max="15103" width="10.90625" style="3"/>
    <col min="15104" max="15104" width="6.90625" style="3" customWidth="1"/>
    <col min="15105" max="15105" width="9.6328125" style="3" customWidth="1"/>
    <col min="15106" max="15106" width="9.90625" style="3" customWidth="1"/>
    <col min="15107" max="15107" width="11.453125" style="3" customWidth="1"/>
    <col min="15108" max="15108" width="6.453125" style="3" customWidth="1"/>
    <col min="15109" max="15109" width="10.08984375" style="3" customWidth="1"/>
    <col min="15110" max="15110" width="14.90625" style="3" customWidth="1"/>
    <col min="15111" max="15111" width="8.54296875" style="3" customWidth="1"/>
    <col min="15112" max="15112" width="10" style="3" customWidth="1"/>
    <col min="15113" max="15113" width="11.54296875" style="3" customWidth="1"/>
    <col min="15114" max="15359" width="10.90625" style="3"/>
    <col min="15360" max="15360" width="6.90625" style="3" customWidth="1"/>
    <col min="15361" max="15361" width="9.6328125" style="3" customWidth="1"/>
    <col min="15362" max="15362" width="9.90625" style="3" customWidth="1"/>
    <col min="15363" max="15363" width="11.453125" style="3" customWidth="1"/>
    <col min="15364" max="15364" width="6.453125" style="3" customWidth="1"/>
    <col min="15365" max="15365" width="10.08984375" style="3" customWidth="1"/>
    <col min="15366" max="15366" width="14.90625" style="3" customWidth="1"/>
    <col min="15367" max="15367" width="8.54296875" style="3" customWidth="1"/>
    <col min="15368" max="15368" width="10" style="3" customWidth="1"/>
    <col min="15369" max="15369" width="11.54296875" style="3" customWidth="1"/>
    <col min="15370" max="15615" width="10.90625" style="3"/>
    <col min="15616" max="15616" width="6.90625" style="3" customWidth="1"/>
    <col min="15617" max="15617" width="9.6328125" style="3" customWidth="1"/>
    <col min="15618" max="15618" width="9.90625" style="3" customWidth="1"/>
    <col min="15619" max="15619" width="11.453125" style="3" customWidth="1"/>
    <col min="15620" max="15620" width="6.453125" style="3" customWidth="1"/>
    <col min="15621" max="15621" width="10.08984375" style="3" customWidth="1"/>
    <col min="15622" max="15622" width="14.90625" style="3" customWidth="1"/>
    <col min="15623" max="15623" width="8.54296875" style="3" customWidth="1"/>
    <col min="15624" max="15624" width="10" style="3" customWidth="1"/>
    <col min="15625" max="15625" width="11.54296875" style="3" customWidth="1"/>
    <col min="15626" max="15871" width="10.90625" style="3"/>
    <col min="15872" max="15872" width="6.90625" style="3" customWidth="1"/>
    <col min="15873" max="15873" width="9.6328125" style="3" customWidth="1"/>
    <col min="15874" max="15874" width="9.90625" style="3" customWidth="1"/>
    <col min="15875" max="15875" width="11.453125" style="3" customWidth="1"/>
    <col min="15876" max="15876" width="6.453125" style="3" customWidth="1"/>
    <col min="15877" max="15877" width="10.08984375" style="3" customWidth="1"/>
    <col min="15878" max="15878" width="14.90625" style="3" customWidth="1"/>
    <col min="15879" max="15879" width="8.54296875" style="3" customWidth="1"/>
    <col min="15880" max="15880" width="10" style="3" customWidth="1"/>
    <col min="15881" max="15881" width="11.54296875" style="3" customWidth="1"/>
    <col min="15882" max="16127" width="10.90625" style="3"/>
    <col min="16128" max="16128" width="6.90625" style="3" customWidth="1"/>
    <col min="16129" max="16129" width="9.6328125" style="3" customWidth="1"/>
    <col min="16130" max="16130" width="9.90625" style="3" customWidth="1"/>
    <col min="16131" max="16131" width="11.453125" style="3" customWidth="1"/>
    <col min="16132" max="16132" width="6.453125" style="3" customWidth="1"/>
    <col min="16133" max="16133" width="10.08984375" style="3" customWidth="1"/>
    <col min="16134" max="16134" width="14.90625" style="3" customWidth="1"/>
    <col min="16135" max="16135" width="8.54296875" style="3" customWidth="1"/>
    <col min="16136" max="16136" width="10" style="3" customWidth="1"/>
    <col min="16137" max="16137" width="11.54296875" style="3" customWidth="1"/>
    <col min="16138" max="16384" width="10.90625" style="3"/>
  </cols>
  <sheetData>
    <row r="1" spans="1:9" s="14" customFormat="1" x14ac:dyDescent="0.35">
      <c r="A1" s="12" t="s">
        <v>226</v>
      </c>
      <c r="B1" s="12"/>
      <c r="C1" s="12"/>
      <c r="D1" s="12"/>
      <c r="E1" s="12"/>
      <c r="F1" s="12"/>
      <c r="G1" s="12"/>
      <c r="H1" s="12"/>
      <c r="I1" s="12"/>
    </row>
    <row r="2" spans="1:9" s="14" customFormat="1" x14ac:dyDescent="0.35">
      <c r="A2" s="15" t="s">
        <v>35</v>
      </c>
      <c r="B2" s="115" t="s">
        <v>464</v>
      </c>
      <c r="C2" s="16"/>
      <c r="D2" s="17"/>
      <c r="E2" s="17"/>
      <c r="F2" s="16"/>
      <c r="G2" s="16"/>
      <c r="H2" s="16"/>
      <c r="I2" s="17"/>
    </row>
    <row r="3" spans="1:9" s="14" customFormat="1" x14ac:dyDescent="0.35">
      <c r="A3" s="15"/>
      <c r="B3" s="115"/>
      <c r="C3" s="16"/>
      <c r="D3" s="17"/>
      <c r="E3" s="17"/>
      <c r="F3" s="16"/>
      <c r="G3" s="16"/>
      <c r="H3" s="16"/>
      <c r="I3" s="17"/>
    </row>
    <row r="4" spans="1:9" s="142" customFormat="1" ht="14" x14ac:dyDescent="0.3">
      <c r="A4" s="161" t="s">
        <v>68</v>
      </c>
      <c r="B4" s="162" t="s">
        <v>64</v>
      </c>
      <c r="C4" s="163" t="s">
        <v>63</v>
      </c>
      <c r="D4" s="164" t="s">
        <v>65</v>
      </c>
      <c r="E4" s="164" t="s">
        <v>97</v>
      </c>
      <c r="F4" s="163" t="s">
        <v>20</v>
      </c>
      <c r="G4" s="163" t="s">
        <v>21</v>
      </c>
      <c r="H4" s="163" t="s">
        <v>66</v>
      </c>
      <c r="I4" s="164" t="s">
        <v>67</v>
      </c>
    </row>
    <row r="5" spans="1:9" s="14" customFormat="1" x14ac:dyDescent="0.35">
      <c r="A5" s="14" t="s">
        <v>257</v>
      </c>
      <c r="B5" s="18" t="s">
        <v>256</v>
      </c>
      <c r="C5" s="14" t="s">
        <v>209</v>
      </c>
      <c r="D5" s="18">
        <v>1963</v>
      </c>
      <c r="E5" s="18" t="s">
        <v>241</v>
      </c>
      <c r="F5" s="14" t="s">
        <v>258</v>
      </c>
      <c r="G5" s="14">
        <v>250214</v>
      </c>
      <c r="H5" s="14" t="s">
        <v>259</v>
      </c>
      <c r="I5" s="18" t="s">
        <v>260</v>
      </c>
    </row>
    <row r="6" spans="1:9" s="14" customFormat="1" x14ac:dyDescent="0.35">
      <c r="A6" s="14" t="s">
        <v>257</v>
      </c>
      <c r="B6" s="18">
        <v>35.35</v>
      </c>
      <c r="C6" s="14" t="s">
        <v>209</v>
      </c>
      <c r="D6" s="18">
        <v>1963</v>
      </c>
      <c r="E6" s="18" t="s">
        <v>261</v>
      </c>
      <c r="F6" s="14" t="s">
        <v>258</v>
      </c>
      <c r="G6" s="14">
        <v>250215</v>
      </c>
      <c r="H6" s="14" t="s">
        <v>259</v>
      </c>
      <c r="I6" s="18" t="s">
        <v>260</v>
      </c>
    </row>
    <row r="7" spans="1:9" s="14" customFormat="1" x14ac:dyDescent="0.35">
      <c r="A7" s="14" t="s">
        <v>257</v>
      </c>
      <c r="B7" s="18" t="s">
        <v>15</v>
      </c>
      <c r="C7" s="14" t="s">
        <v>209</v>
      </c>
      <c r="D7" s="18">
        <v>1963</v>
      </c>
      <c r="E7" s="18" t="s">
        <v>262</v>
      </c>
      <c r="F7" s="14" t="s">
        <v>258</v>
      </c>
      <c r="G7" s="14">
        <v>250215</v>
      </c>
      <c r="H7" s="14" t="s">
        <v>259</v>
      </c>
      <c r="I7" s="18" t="s">
        <v>260</v>
      </c>
    </row>
    <row r="8" spans="1:9" x14ac:dyDescent="0.35">
      <c r="A8" s="3" t="s">
        <v>335</v>
      </c>
      <c r="B8" s="3">
        <v>9</v>
      </c>
      <c r="C8" s="3" t="s">
        <v>117</v>
      </c>
    </row>
    <row r="10" spans="1:9" x14ac:dyDescent="0.35">
      <c r="C10" s="229" t="s">
        <v>307</v>
      </c>
      <c r="F10" s="3" t="s">
        <v>334</v>
      </c>
      <c r="G10" s="3">
        <v>250402</v>
      </c>
    </row>
    <row r="11" spans="1:9" x14ac:dyDescent="0.35">
      <c r="C11" s="230" t="s">
        <v>308</v>
      </c>
    </row>
    <row r="12" spans="1:9" x14ac:dyDescent="0.35">
      <c r="C12" s="230" t="s">
        <v>309</v>
      </c>
    </row>
    <row r="13" spans="1:9" x14ac:dyDescent="0.35">
      <c r="C13" s="230" t="s">
        <v>310</v>
      </c>
    </row>
    <row r="14" spans="1:9" x14ac:dyDescent="0.35">
      <c r="C14" s="230" t="s">
        <v>311</v>
      </c>
    </row>
    <row r="15" spans="1:9" x14ac:dyDescent="0.35">
      <c r="C15" s="230" t="s">
        <v>312</v>
      </c>
    </row>
    <row r="16" spans="1:9" x14ac:dyDescent="0.35">
      <c r="C16" s="230" t="s">
        <v>313</v>
      </c>
    </row>
    <row r="17" spans="3:7" x14ac:dyDescent="0.35">
      <c r="C17" s="229"/>
    </row>
    <row r="18" spans="3:7" x14ac:dyDescent="0.35">
      <c r="C18" s="229" t="s">
        <v>314</v>
      </c>
      <c r="F18" s="3" t="s">
        <v>334</v>
      </c>
      <c r="G18" s="3">
        <v>250402</v>
      </c>
    </row>
    <row r="19" spans="3:7" x14ac:dyDescent="0.35">
      <c r="C19" s="230" t="s">
        <v>315</v>
      </c>
    </row>
    <row r="20" spans="3:7" x14ac:dyDescent="0.35">
      <c r="C20" s="230" t="s">
        <v>316</v>
      </c>
    </row>
    <row r="21" spans="3:7" x14ac:dyDescent="0.35">
      <c r="C21" s="230" t="s">
        <v>317</v>
      </c>
    </row>
    <row r="22" spans="3:7" x14ac:dyDescent="0.35">
      <c r="C22" s="230" t="s">
        <v>318</v>
      </c>
    </row>
    <row r="23" spans="3:7" x14ac:dyDescent="0.35">
      <c r="C23" s="230" t="s">
        <v>319</v>
      </c>
    </row>
    <row r="24" spans="3:7" x14ac:dyDescent="0.35">
      <c r="C24" s="230" t="s">
        <v>320</v>
      </c>
    </row>
    <row r="25" spans="3:7" x14ac:dyDescent="0.35">
      <c r="C25" s="229"/>
    </row>
    <row r="26" spans="3:7" x14ac:dyDescent="0.35">
      <c r="C26" s="229" t="s">
        <v>321</v>
      </c>
      <c r="F26" s="3" t="s">
        <v>334</v>
      </c>
      <c r="G26" s="3">
        <v>250402</v>
      </c>
    </row>
    <row r="27" spans="3:7" x14ac:dyDescent="0.35">
      <c r="C27" s="230" t="s">
        <v>322</v>
      </c>
    </row>
    <row r="28" spans="3:7" x14ac:dyDescent="0.35">
      <c r="C28" s="230" t="s">
        <v>323</v>
      </c>
    </row>
    <row r="29" spans="3:7" x14ac:dyDescent="0.35">
      <c r="C29" s="230" t="s">
        <v>324</v>
      </c>
    </row>
    <row r="30" spans="3:7" x14ac:dyDescent="0.35">
      <c r="C30" s="230" t="s">
        <v>325</v>
      </c>
    </row>
    <row r="31" spans="3:7" x14ac:dyDescent="0.35">
      <c r="C31" s="230" t="s">
        <v>326</v>
      </c>
    </row>
    <row r="32" spans="3:7" x14ac:dyDescent="0.35">
      <c r="C32" s="230" t="s">
        <v>327</v>
      </c>
    </row>
    <row r="33" spans="3:7" x14ac:dyDescent="0.35">
      <c r="C33" s="229"/>
    </row>
    <row r="34" spans="3:7" x14ac:dyDescent="0.35">
      <c r="C34" s="229" t="s">
        <v>328</v>
      </c>
      <c r="F34" s="3" t="s">
        <v>334</v>
      </c>
      <c r="G34" s="3">
        <v>250402</v>
      </c>
    </row>
    <row r="35" spans="3:7" x14ac:dyDescent="0.35">
      <c r="C35" s="230" t="s">
        <v>329</v>
      </c>
    </row>
    <row r="36" spans="3:7" x14ac:dyDescent="0.35">
      <c r="C36" s="230" t="s">
        <v>330</v>
      </c>
    </row>
    <row r="37" spans="3:7" x14ac:dyDescent="0.35">
      <c r="C37" s="230" t="s">
        <v>331</v>
      </c>
    </row>
    <row r="38" spans="3:7" x14ac:dyDescent="0.35">
      <c r="C38" s="230" t="s">
        <v>332</v>
      </c>
    </row>
    <row r="39" spans="3:7" x14ac:dyDescent="0.35">
      <c r="C39" s="230" t="s">
        <v>347</v>
      </c>
    </row>
    <row r="40" spans="3:7" x14ac:dyDescent="0.35">
      <c r="C40" s="230" t="s">
        <v>333</v>
      </c>
    </row>
    <row r="42" spans="3:7" x14ac:dyDescent="0.35">
      <c r="C42" s="231" t="s">
        <v>451</v>
      </c>
      <c r="F42" s="3" t="s">
        <v>463</v>
      </c>
      <c r="G42" s="3">
        <v>250501</v>
      </c>
    </row>
    <row r="43" spans="3:7" x14ac:dyDescent="0.35">
      <c r="C43" s="232" t="s">
        <v>452</v>
      </c>
    </row>
    <row r="44" spans="3:7" x14ac:dyDescent="0.35">
      <c r="C44" s="232" t="s">
        <v>453</v>
      </c>
    </row>
    <row r="45" spans="3:7" x14ac:dyDescent="0.35">
      <c r="C45" s="232" t="s">
        <v>454</v>
      </c>
    </row>
    <row r="46" spans="3:7" x14ac:dyDescent="0.35">
      <c r="C46" s="232" t="s">
        <v>455</v>
      </c>
    </row>
    <row r="47" spans="3:7" x14ac:dyDescent="0.35">
      <c r="C47" s="91"/>
    </row>
    <row r="48" spans="3:7" x14ac:dyDescent="0.35">
      <c r="C48" s="231" t="s">
        <v>456</v>
      </c>
      <c r="F48" s="3" t="s">
        <v>463</v>
      </c>
      <c r="G48" s="3">
        <v>250501</v>
      </c>
    </row>
    <row r="49" spans="3:7" x14ac:dyDescent="0.35">
      <c r="C49" s="232" t="s">
        <v>457</v>
      </c>
    </row>
    <row r="50" spans="3:7" x14ac:dyDescent="0.35">
      <c r="C50" s="232" t="s">
        <v>458</v>
      </c>
    </row>
    <row r="51" spans="3:7" x14ac:dyDescent="0.35">
      <c r="C51" s="232" t="s">
        <v>459</v>
      </c>
    </row>
    <row r="52" spans="3:7" x14ac:dyDescent="0.35">
      <c r="C52" s="232" t="s">
        <v>460</v>
      </c>
    </row>
    <row r="53" spans="3:7" x14ac:dyDescent="0.35">
      <c r="C53" s="232" t="s">
        <v>461</v>
      </c>
    </row>
    <row r="54" spans="3:7" x14ac:dyDescent="0.35">
      <c r="C54" s="232" t="s">
        <v>462</v>
      </c>
    </row>
    <row r="56" spans="3:7" x14ac:dyDescent="0.35">
      <c r="F56" s="3" t="s">
        <v>463</v>
      </c>
      <c r="G56" s="3">
        <v>250501</v>
      </c>
    </row>
  </sheetData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RES</vt:lpstr>
      <vt:lpstr>MS</vt:lpstr>
      <vt:lpstr>KS</vt:lpstr>
      <vt:lpstr>MV</vt:lpstr>
      <vt:lpstr>KV</vt:lpstr>
      <vt:lpstr>G</vt:lpstr>
      <vt:lpstr>J</vt:lpstr>
      <vt:lpstr>Rekorder</vt:lpstr>
      <vt:lpstr>medaljer</vt:lpstr>
      <vt:lpstr>lisens</vt:lpstr>
      <vt:lpstr>xx</vt:lpstr>
      <vt:lpstr>Ark1</vt:lpstr>
    </vt:vector>
  </TitlesOfParts>
  <Company>NHH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- Mal 2001</dc:title>
  <dc:creator>Stein Fossen</dc:creator>
  <cp:lastModifiedBy>Vidar Simmenes</cp:lastModifiedBy>
  <cp:lastPrinted>2024-12-31T10:29:45Z</cp:lastPrinted>
  <dcterms:created xsi:type="dcterms:W3CDTF">1999-06-18T16:38:07Z</dcterms:created>
  <dcterms:modified xsi:type="dcterms:W3CDTF">2025-06-06T19:32:49Z</dcterms:modified>
</cp:coreProperties>
</file>