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25d248bae645fe5/Documents/2024/"/>
    </mc:Choice>
  </mc:AlternateContent>
  <xr:revisionPtr revIDLastSave="2504" documentId="13_ncr:1_{F2B368EA-242F-47D5-89CE-5998F903589B}" xr6:coauthVersionLast="47" xr6:coauthVersionMax="47" xr10:uidLastSave="{5040EDC1-343E-4386-899E-3C8A89146F22}"/>
  <bookViews>
    <workbookView xWindow="-110" yWindow="-110" windowWidth="19420" windowHeight="10300" tabRatio="601" xr2:uid="{00000000-000D-0000-FFFF-FFFF00000000}"/>
  </bookViews>
  <sheets>
    <sheet name="RES" sheetId="1" r:id="rId1"/>
    <sheet name="MS" sheetId="27" r:id="rId2"/>
    <sheet name="KS" sheetId="26" r:id="rId3"/>
    <sheet name="MV" sheetId="25" r:id="rId4"/>
    <sheet name="KV" sheetId="24" r:id="rId5"/>
    <sheet name="G" sheetId="23" r:id="rId6"/>
    <sheet name="J" sheetId="17" r:id="rId7"/>
    <sheet name="Rekorder" sheetId="29" r:id="rId8"/>
    <sheet name="medaljer" sheetId="11" r:id="rId9"/>
    <sheet name="lisens" sheetId="13" r:id="rId10"/>
    <sheet name="xx" sheetId="18" r:id="rId1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25" l="1"/>
  <c r="H93" i="25"/>
  <c r="H89" i="25"/>
  <c r="H85" i="25"/>
  <c r="H81" i="25"/>
  <c r="J334" i="1"/>
  <c r="H375" i="23"/>
  <c r="H369" i="23"/>
  <c r="H361" i="23"/>
  <c r="H338" i="23"/>
  <c r="H332" i="23"/>
  <c r="H324" i="23"/>
  <c r="H301" i="23"/>
  <c r="H295" i="23"/>
  <c r="H287" i="23"/>
  <c r="H264" i="23"/>
  <c r="H258" i="23"/>
  <c r="H250" i="23"/>
  <c r="H227" i="23"/>
  <c r="H221" i="23"/>
  <c r="H213" i="23"/>
  <c r="H172" i="17"/>
  <c r="H166" i="17"/>
  <c r="H160" i="17"/>
  <c r="H141" i="17"/>
  <c r="H135" i="17"/>
  <c r="H129" i="17"/>
  <c r="H109" i="17"/>
  <c r="H103" i="17"/>
  <c r="H97" i="17"/>
  <c r="H190" i="23"/>
  <c r="H184" i="23"/>
  <c r="H176" i="23"/>
  <c r="H147" i="23"/>
  <c r="H44" i="17"/>
  <c r="H20" i="17"/>
  <c r="H24" i="17"/>
  <c r="H63" i="25"/>
  <c r="H12" i="25"/>
  <c r="H153" i="23"/>
  <c r="H139" i="23"/>
  <c r="H117" i="23"/>
  <c r="H109" i="23"/>
  <c r="H99" i="23"/>
  <c r="H32" i="23"/>
  <c r="H125" i="27"/>
  <c r="H113" i="27"/>
  <c r="H99" i="25" l="1"/>
  <c r="H303" i="23"/>
  <c r="H340" i="23"/>
  <c r="H377" i="23"/>
  <c r="H266" i="23"/>
  <c r="H229" i="23"/>
  <c r="H174" i="17"/>
  <c r="H143" i="17"/>
  <c r="H111" i="17"/>
  <c r="H192" i="23"/>
  <c r="H155" i="23"/>
  <c r="H119" i="23"/>
  <c r="H127" i="27"/>
  <c r="H40" i="23"/>
  <c r="H83" i="27"/>
  <c r="H71" i="27"/>
  <c r="H41" i="27"/>
  <c r="H25" i="27"/>
  <c r="H36" i="26"/>
  <c r="H24" i="26"/>
  <c r="H38" i="26" l="1"/>
  <c r="H43" i="27"/>
  <c r="H85" i="27"/>
  <c r="H60" i="23"/>
  <c r="H74" i="23"/>
  <c r="H67" i="25"/>
  <c r="H59" i="25"/>
  <c r="H55" i="25"/>
  <c r="H51" i="25"/>
  <c r="H36" i="25"/>
  <c r="H30" i="25"/>
  <c r="H24" i="25"/>
  <c r="H18" i="25"/>
  <c r="H26" i="24"/>
  <c r="H22" i="24"/>
  <c r="H18" i="24"/>
  <c r="H14" i="24"/>
  <c r="H10" i="24"/>
  <c r="H71" i="17"/>
  <c r="H65" i="17"/>
  <c r="H77" i="17"/>
  <c r="H79" i="17" l="1"/>
  <c r="H76" i="23"/>
  <c r="H28" i="24"/>
  <c r="H38" i="25"/>
  <c r="H69" i="25"/>
  <c r="H36" i="17" l="1"/>
  <c r="H46" i="17" s="1"/>
</calcChain>
</file>

<file path=xl/sharedStrings.xml><?xml version="1.0" encoding="utf-8"?>
<sst xmlns="http://schemas.openxmlformats.org/spreadsheetml/2006/main" count="8967" uniqueCount="1011">
  <si>
    <t xml:space="preserve"> </t>
  </si>
  <si>
    <t>3. divisjon:</t>
  </si>
  <si>
    <t>Sum:</t>
  </si>
  <si>
    <t>Gutter - Kretsserie</t>
  </si>
  <si>
    <t>Lag</t>
  </si>
  <si>
    <t>Jenter - Kretsserie</t>
  </si>
  <si>
    <t>Hopp</t>
  </si>
  <si>
    <t>Kast</t>
  </si>
  <si>
    <t>Valfrie øvingar</t>
  </si>
  <si>
    <t>Menn veteran - Lands- og kretsserie</t>
  </si>
  <si>
    <t>Øving</t>
  </si>
  <si>
    <t>Navn</t>
  </si>
  <si>
    <t>Poeng</t>
  </si>
  <si>
    <t>Stad</t>
  </si>
  <si>
    <t>Dato</t>
  </si>
  <si>
    <t>Valfrie</t>
  </si>
  <si>
    <t>x</t>
  </si>
  <si>
    <t>Res</t>
  </si>
  <si>
    <t>Deltakar</t>
  </si>
  <si>
    <t>Født</t>
  </si>
  <si>
    <t>mk</t>
  </si>
  <si>
    <t>stad</t>
  </si>
  <si>
    <t>dato</t>
  </si>
  <si>
    <t>vind</t>
  </si>
  <si>
    <t>poeng</t>
  </si>
  <si>
    <t>sen</t>
  </si>
  <si>
    <t>vet</t>
  </si>
  <si>
    <t>Løp</t>
  </si>
  <si>
    <t>4. divisjon:</t>
  </si>
  <si>
    <t>kontaktpers: Vidar Simmenes 91322643</t>
  </si>
  <si>
    <t>Hekk</t>
  </si>
  <si>
    <t>2. divisjon:</t>
  </si>
  <si>
    <t>tyrv</t>
  </si>
  <si>
    <t>Løp 60-400</t>
  </si>
  <si>
    <t>Løp 800-10000m</t>
  </si>
  <si>
    <t>Vidar Simmenes 91322643</t>
  </si>
  <si>
    <t>pr.</t>
  </si>
  <si>
    <t>lut</t>
  </si>
  <si>
    <t>1. divisjon:</t>
  </si>
  <si>
    <t>Friidrettsforbundet sine innestatisikksesong går frå 1.7.-30.6. året etter</t>
  </si>
  <si>
    <t>serie</t>
  </si>
  <si>
    <t>Lisenser Osterøy IL 2019</t>
  </si>
  <si>
    <t>Lisens- nummer</t>
  </si>
  <si>
    <t>Klubb</t>
  </si>
  <si>
    <t>Type lisens</t>
  </si>
  <si>
    <t>Betalt lisens</t>
  </si>
  <si>
    <t>Lisenser Osterøy IL 2018</t>
  </si>
  <si>
    <t>Lisenser Osterøy IL 2017</t>
  </si>
  <si>
    <t>Lisenser Osterøy IL 2016</t>
  </si>
  <si>
    <t>Lisenser Osterøy IL 2015</t>
  </si>
  <si>
    <t>Lisenser Osterøy IL 2014</t>
  </si>
  <si>
    <t>kontakt:</t>
  </si>
  <si>
    <t>Res.</t>
  </si>
  <si>
    <t>20 not.: 4 løp I, 4 løp II, 4 hopp, 4 kast, 4 valgfri -  ingen maks antall resultat pr. øving</t>
  </si>
  <si>
    <t>Osterøy (1. lag)</t>
  </si>
  <si>
    <t>Kontakt</t>
  </si>
  <si>
    <t>Osterøy (2. lag)</t>
  </si>
  <si>
    <t>Løp 60-400m</t>
  </si>
  <si>
    <t>Kontaktperson: Vidar Simmenes 91322643</t>
  </si>
  <si>
    <t>pg</t>
  </si>
  <si>
    <t>mt bak tid betyr manuell tid</t>
  </si>
  <si>
    <t>Lisenser Osterøy IL 2020</t>
  </si>
  <si>
    <t>5. divisjon:</t>
  </si>
  <si>
    <t>Kvinner veteran - Lands- og kretsserie</t>
  </si>
  <si>
    <t>medlem</t>
  </si>
  <si>
    <t>føl</t>
  </si>
  <si>
    <t xml:space="preserve">kalender  </t>
  </si>
  <si>
    <t>år</t>
  </si>
  <si>
    <t>Lisenser Osterøy IL 2021</t>
  </si>
  <si>
    <t>n</t>
  </si>
  <si>
    <t>res</t>
  </si>
  <si>
    <t>f.</t>
  </si>
  <si>
    <t>klasse</t>
  </si>
  <si>
    <t>mesterskap</t>
  </si>
  <si>
    <t>valør</t>
  </si>
  <si>
    <t>Elitedivisjon:</t>
  </si>
  <si>
    <t>60 not.: 24 løp/gang, 6 hekk, 18 hopp, 12 kast</t>
  </si>
  <si>
    <t>50 not.: 20 løp/gang, 5 hekk, 15 hopp, 10 kast</t>
  </si>
  <si>
    <t>40 not.: 15 løp/gang, 3 hekk, 12 hopp, 10 kast</t>
  </si>
  <si>
    <t>30 not.: 12 løp/hekk/gang, 10 hopp, 8 kast</t>
  </si>
  <si>
    <t>25 not.: 11 løp/hekk/gang, 8 hopp, 6 kast</t>
  </si>
  <si>
    <t>20 not.: 10 løp/hekk/gang, 6 hopp, 4 kast</t>
  </si>
  <si>
    <t>KLUBB:</t>
  </si>
  <si>
    <t>ANSVARLIG:</t>
  </si>
  <si>
    <t>ADRESSE:</t>
  </si>
  <si>
    <t>POSTNR.:</t>
  </si>
  <si>
    <t>TELEFON:</t>
  </si>
  <si>
    <t>FAKS:</t>
  </si>
  <si>
    <t>MAILADRESSE:</t>
  </si>
  <si>
    <t>ÅR:</t>
  </si>
  <si>
    <t>30 not.: 12 løp/gang, 2 hekk, 10 hopp, 6 kast</t>
  </si>
  <si>
    <t>25 not.: 12 løp/hekk/gang, 8 hopp, 5 kast</t>
  </si>
  <si>
    <t>15 not.:  7 løp/hekk/gang, 4 hopp, 4 kast</t>
  </si>
  <si>
    <t>Jenter</t>
  </si>
  <si>
    <t>Gutter</t>
  </si>
  <si>
    <t>Lisens</t>
  </si>
  <si>
    <t>5. div.</t>
  </si>
  <si>
    <t>Osterøy 2. lag</t>
  </si>
  <si>
    <t>20 not.: 10 løp. Gang, hekk, 6 hopp, 4 kast</t>
  </si>
  <si>
    <t>Løp/hekk</t>
  </si>
  <si>
    <t>1. div.</t>
  </si>
  <si>
    <t>4. div.</t>
  </si>
  <si>
    <t>g-18</t>
  </si>
  <si>
    <t>hut</t>
  </si>
  <si>
    <t>ms</t>
  </si>
  <si>
    <t>g-15</t>
  </si>
  <si>
    <t>g-16</t>
  </si>
  <si>
    <t>øvelse</t>
  </si>
  <si>
    <t>Osterøy 3. lag</t>
  </si>
  <si>
    <t>x engangs</t>
  </si>
  <si>
    <t>Lisenser Osterøy IL 2022</t>
  </si>
  <si>
    <t>12 Obligatoriske øvingar (minumum 3 tekniske øvingar)</t>
  </si>
  <si>
    <t>8 Valfrie øvingar (minumum 3 tekniske øvingar)</t>
  </si>
  <si>
    <t>3.divisjon kvinner.  Maks. 5 res pr. utøvar)</t>
  </si>
  <si>
    <t>3.divisjon menn  Maks. 5 res pr. utøvar)</t>
  </si>
  <si>
    <t>Tekniske øvingar:</t>
  </si>
  <si>
    <t>høyde, stav, lengde, tresteg, kule, diskos, slegge, spyd, høyde u.t. og lengde u.t.</t>
  </si>
  <si>
    <r>
      <rPr>
        <b/>
        <sz val="12"/>
        <color rgb="FF000000"/>
        <rFont val="Times New Roman"/>
        <family val="1"/>
      </rPr>
      <t>Øvingar:</t>
    </r>
    <r>
      <rPr>
        <sz val="12"/>
        <color rgb="FF000000"/>
        <rFont val="Times New Roman"/>
        <family val="1"/>
      </rPr>
      <t xml:space="preserve"> 60m, 100m, 200m, 400m, 800m, 1500m, 3000m, 5000m, 10000m, </t>
    </r>
  </si>
  <si>
    <t>60m hekk, 110m hekk, 400m hekk, 3000m hinder, 5000m kappgang, 10000m kappgang</t>
  </si>
  <si>
    <t>25 not.: 11 løp. Gang, hekk, 8 hopp, 6 kast</t>
  </si>
  <si>
    <r>
      <rPr>
        <b/>
        <sz val="12"/>
        <color rgb="FF000000"/>
        <rFont val="Times New Roman"/>
        <family val="1"/>
      </rPr>
      <t>Øvingar:</t>
    </r>
    <r>
      <rPr>
        <sz val="12"/>
        <color rgb="FF000000"/>
        <rFont val="Times New Roman"/>
        <family val="1"/>
      </rPr>
      <t xml:space="preserve"> 60m elektronisk tid, 100m, 200m, 400m, 800m, 1500m, 3000m, 5000m, 10000m, </t>
    </r>
  </si>
  <si>
    <t>60m hekk elektronisk tid, 110m hekk, 400m hekk, 3000m hinder, 5000m kappgang, 10000m kappgang</t>
  </si>
  <si>
    <t>60m hekk elektronisk tid, 100m hekk,  400m hekk, 3000m hinder, 3000m kappgang, 5000m kappgang</t>
  </si>
  <si>
    <t>Leikvanghallen</t>
  </si>
  <si>
    <t>Mirjam Mjelde</t>
  </si>
  <si>
    <t>Kjetil Stokke</t>
  </si>
  <si>
    <t>Dagfinn Gjerstad</t>
  </si>
  <si>
    <t>Per Ole Mostrøm</t>
  </si>
  <si>
    <t>Helårslisens - Grunnlisens</t>
  </si>
  <si>
    <t>Helårslisens - Utvidet lisens</t>
  </si>
  <si>
    <t>Tore Hannisdal</t>
  </si>
  <si>
    <t>Heine Solberg</t>
  </si>
  <si>
    <t>Inge Magnar Skjerven Hauståker</t>
  </si>
  <si>
    <t>Vidar Simmenes</t>
  </si>
  <si>
    <t>Trygve Feidje Mjelde</t>
  </si>
  <si>
    <t>Vegard Høylo Trefall</t>
  </si>
  <si>
    <t>g-17</t>
  </si>
  <si>
    <t>sjekk</t>
  </si>
  <si>
    <t>gruppe</t>
  </si>
  <si>
    <t>kat</t>
  </si>
  <si>
    <t>merk</t>
  </si>
  <si>
    <t>5. Div.:</t>
  </si>
  <si>
    <t>15 not.: 7 løp/hekk, 4 hopp, 4 kast</t>
  </si>
  <si>
    <t>Lisenser Osterøy IL 2023</t>
  </si>
  <si>
    <t>Osterøy 4. lag</t>
  </si>
  <si>
    <t>Osterøy Idrottslag</t>
  </si>
  <si>
    <t>Eirik Reigstad</t>
  </si>
  <si>
    <t>Magnus Reigstad</t>
  </si>
  <si>
    <t>m</t>
  </si>
  <si>
    <t>k</t>
  </si>
  <si>
    <t>hopp</t>
  </si>
  <si>
    <t>mangler</t>
  </si>
  <si>
    <t>fri-bane</t>
  </si>
  <si>
    <t>Ikkje medlem nfif</t>
  </si>
  <si>
    <t>Even Mathisen</t>
  </si>
  <si>
    <t>Benjamin Strand Blichfeldt</t>
  </si>
  <si>
    <t>gull</t>
  </si>
  <si>
    <t>10not.:  2 løp I, 2 løp II, 2 hopp, 2 kast, 2 valgfri - ingen maks antall resultat pr. øving</t>
  </si>
  <si>
    <t>trut</t>
  </si>
  <si>
    <t>Seriane føl kalenderåret</t>
  </si>
  <si>
    <t>Nora Bergan</t>
  </si>
  <si>
    <t>j-11</t>
  </si>
  <si>
    <t>treng ikkje</t>
  </si>
  <si>
    <t>MS</t>
  </si>
  <si>
    <t>Torstein Olai Leiren Mastervik</t>
  </si>
  <si>
    <t>poeng etter veterantabell mai 2023</t>
  </si>
  <si>
    <t>Amalie Nithoer Hustrulid</t>
  </si>
  <si>
    <t>Anne Lise Leiren Mastervik</t>
  </si>
  <si>
    <t>John Bernes</t>
  </si>
  <si>
    <t>Ulvar J Tafjord Hidle</t>
  </si>
  <si>
    <t>Tord Krakhella Sangolt</t>
  </si>
  <si>
    <t>Sander Solberg Hopsdal</t>
  </si>
  <si>
    <t>Lisa Birkelund</t>
  </si>
  <si>
    <t>Lucas Heimvik-Bønes</t>
  </si>
  <si>
    <t>Malena Nithoer Hustrulid</t>
  </si>
  <si>
    <t>Osterøy 2. lag 3. divisjon</t>
  </si>
  <si>
    <t>Osterøy 3. lag 3. divisjon</t>
  </si>
  <si>
    <t>Osterøy 1. lag 3. divisjon</t>
  </si>
  <si>
    <t>Osterøy 1. divisjon 1. lag</t>
  </si>
  <si>
    <t>Sum</t>
  </si>
  <si>
    <t>mv75</t>
  </si>
  <si>
    <t>mv80</t>
  </si>
  <si>
    <t>2. div</t>
  </si>
  <si>
    <t>Lisenser Osterøy IL 2024</t>
  </si>
  <si>
    <t>132193-2024</t>
  </si>
  <si>
    <t>132237-2024</t>
  </si>
  <si>
    <t>133001-2024</t>
  </si>
  <si>
    <t>Namn</t>
  </si>
  <si>
    <t>136021-2024</t>
  </si>
  <si>
    <t>137537-2024</t>
  </si>
  <si>
    <t>Osterøyhallen</t>
  </si>
  <si>
    <t>kv50</t>
  </si>
  <si>
    <t>Åse Bergheim</t>
  </si>
  <si>
    <t>kv45</t>
  </si>
  <si>
    <t>j-12</t>
  </si>
  <si>
    <t>Maren Høvik Haugland</t>
  </si>
  <si>
    <t>RegineHojem Litland</t>
  </si>
  <si>
    <t>Ludvig R Horsås</t>
  </si>
  <si>
    <t>g-rekrutt</t>
  </si>
  <si>
    <t>Martin Elvik Blindheim</t>
  </si>
  <si>
    <t>Ole Birkelund</t>
  </si>
  <si>
    <t>Eirik Akerød Edvardsdal</t>
  </si>
  <si>
    <t>138829-2024</t>
  </si>
  <si>
    <t>139053-2024</t>
  </si>
  <si>
    <t>141113-2024</t>
  </si>
  <si>
    <t>141405-2024</t>
  </si>
  <si>
    <t>141833-2024</t>
  </si>
  <si>
    <t>142322-2024</t>
  </si>
  <si>
    <t>142801-2024</t>
  </si>
  <si>
    <t>143241-2024</t>
  </si>
  <si>
    <t>143265-2024</t>
  </si>
  <si>
    <t>144193-2024</t>
  </si>
  <si>
    <t>John Arne Bernes</t>
  </si>
  <si>
    <t>2.divisjon menn  Maks. 5 res pr. utøvar)</t>
  </si>
  <si>
    <t>Osterøy 1.lag 2. divisjon</t>
  </si>
  <si>
    <t>2024</t>
  </si>
  <si>
    <t>13 Obligatoriske øvingar (minumum 4 tekniske øvingar)</t>
  </si>
  <si>
    <t>12 Valfrie øvingar (minumum 4 tekniske øvingar)</t>
  </si>
  <si>
    <t>høgde-in</t>
  </si>
  <si>
    <t>60h-91-inn</t>
  </si>
  <si>
    <t>hekk</t>
  </si>
  <si>
    <t>kule 4 kg in</t>
  </si>
  <si>
    <t>kast</t>
  </si>
  <si>
    <t>60m-in</t>
  </si>
  <si>
    <t>12 av 12</t>
  </si>
  <si>
    <t>løp</t>
  </si>
  <si>
    <t>lengde-in</t>
  </si>
  <si>
    <t>146493-2024</t>
  </si>
  <si>
    <t>147593-2024</t>
  </si>
  <si>
    <t>Helga Reigstad</t>
  </si>
  <si>
    <t>147597-2024</t>
  </si>
  <si>
    <t>Andreas Markmanrud</t>
  </si>
  <si>
    <t>147837-2024</t>
  </si>
  <si>
    <t>147837.2024</t>
  </si>
  <si>
    <t>Statistikk 1.1.-31.12.2024.</t>
  </si>
  <si>
    <t>148577-2024</t>
  </si>
  <si>
    <t>Kristoffer Reigstad</t>
  </si>
  <si>
    <t>3. div.</t>
  </si>
  <si>
    <t xml:space="preserve">Osterøy 3. divisjon </t>
  </si>
  <si>
    <t>4. divisjon  Osterøy 2. lag</t>
  </si>
  <si>
    <t>10 not.:  2 løp I, 2 løp II, 2 hopp, 2 kast, 2 valgfri -  ingen maks antall resultat pr. øving</t>
  </si>
  <si>
    <t>2006</t>
  </si>
  <si>
    <t>1500m-inn</t>
  </si>
  <si>
    <t>j-18</t>
  </si>
  <si>
    <t>6,10,39</t>
  </si>
  <si>
    <t>1,21,18</t>
  </si>
  <si>
    <t>600m-in</t>
  </si>
  <si>
    <t>G-18</t>
  </si>
  <si>
    <t>Jonas Lillejord</t>
  </si>
  <si>
    <t>halm</t>
  </si>
  <si>
    <t>Bryne</t>
  </si>
  <si>
    <t>lang løp</t>
  </si>
  <si>
    <t>1,11,01</t>
  </si>
  <si>
    <t>engangs?</t>
  </si>
  <si>
    <t>150457-2024</t>
  </si>
  <si>
    <t>Mathias Hannisdal</t>
  </si>
  <si>
    <t>Helårslisens</t>
  </si>
  <si>
    <t>Aksel Fotland Borge</t>
  </si>
  <si>
    <t>Even Tennebekk Bjørge</t>
  </si>
  <si>
    <t>Oddvar Sørtveit Hansen</t>
  </si>
  <si>
    <t>Alfred Andre Kleppe Burkeland</t>
  </si>
  <si>
    <t>Kristian Bøe</t>
  </si>
  <si>
    <t>Ivan Tennebekk Sjøthun</t>
  </si>
  <si>
    <t>slegge 7,26</t>
  </si>
  <si>
    <t>Lyngdal st</t>
  </si>
  <si>
    <t>MV40</t>
  </si>
  <si>
    <t>Medaljeoversikt meisterskap 2024</t>
  </si>
  <si>
    <t>NM veteran vinterkast</t>
  </si>
  <si>
    <t>mv40</t>
  </si>
  <si>
    <t>Elite</t>
  </si>
  <si>
    <t>60 not.: 24 løp, 6 hekk, 18 hopp, 12 kast</t>
  </si>
  <si>
    <t>Sandneshallen</t>
  </si>
  <si>
    <t>153849-2024</t>
  </si>
  <si>
    <t>Daniel Hansen Bruvik</t>
  </si>
  <si>
    <t>Håvard Forthun</t>
  </si>
  <si>
    <t>Stord/Industriløpet</t>
  </si>
  <si>
    <t>240316</t>
  </si>
  <si>
    <t>10km</t>
  </si>
  <si>
    <t>5km</t>
  </si>
  <si>
    <t>m23-34</t>
  </si>
  <si>
    <t>Rekorder 2024</t>
  </si>
  <si>
    <t>1047 tyrving</t>
  </si>
  <si>
    <t>10-19 år</t>
  </si>
  <si>
    <t>senior</t>
  </si>
  <si>
    <t>veteran</t>
  </si>
  <si>
    <t>junior u23</t>
  </si>
  <si>
    <t>løype kontrollmålt</t>
  </si>
  <si>
    <t>kule 3 kg in</t>
  </si>
  <si>
    <t>Praha</t>
  </si>
  <si>
    <t>1,28,08</t>
  </si>
  <si>
    <t>Drammen</t>
  </si>
  <si>
    <t>Markus Loftås</t>
  </si>
  <si>
    <t>154809-2024</t>
  </si>
  <si>
    <t>Marianne Feidje Mjelde</t>
  </si>
  <si>
    <t>Torstein Leiren Mastervik, Kjetil Monstad, Simon Skjerping, Henrik Revheim, Tore Hannisdal, Dagfinn Gjerstad</t>
  </si>
  <si>
    <t>Menn SEN</t>
  </si>
  <si>
    <t>13:55.48</t>
  </si>
  <si>
    <t>Sigbjørn Reigstad, Helge Tysse, Øystein Horsås, Henrik Horsås, Per Olle Monstad, Kjetil Monstad</t>
  </si>
  <si>
    <t>Menn V 35+</t>
  </si>
  <si>
    <t>14:10.67</t>
  </si>
  <si>
    <t>Emmelin Hjellvik, Ole Birkelund, Filip Espeli, Jakob Espel</t>
  </si>
  <si>
    <t>Rekrutter</t>
  </si>
  <si>
    <t>2:06.92</t>
  </si>
  <si>
    <t>Lisa Birkelund, Joal Bjellvik, Alfred André, Regine Hojem Litland</t>
  </si>
  <si>
    <t>2:02.51</t>
  </si>
  <si>
    <t>Regine Hojem Litland, Even Bjørge, Matias Nygård Hanstveit, Ludvik Horsås</t>
  </si>
  <si>
    <t>2:12.44</t>
  </si>
  <si>
    <t>nr. 9</t>
  </si>
  <si>
    <t>Fristafetten</t>
  </si>
  <si>
    <t>Arna idr. Park</t>
  </si>
  <si>
    <t>Stafett</t>
  </si>
  <si>
    <t>nr. 4</t>
  </si>
  <si>
    <t>nr. 8</t>
  </si>
  <si>
    <t>nr. 3</t>
  </si>
  <si>
    <t>157873-2024</t>
  </si>
  <si>
    <t>15,50,7</t>
  </si>
  <si>
    <t>Bergen</t>
  </si>
  <si>
    <t>bronse</t>
  </si>
  <si>
    <t>3km</t>
  </si>
  <si>
    <t>Bjerke Travbane</t>
  </si>
  <si>
    <t>NM terreng kort</t>
  </si>
  <si>
    <t>Amanda Erdal</t>
  </si>
  <si>
    <t>Osterøy IL</t>
  </si>
  <si>
    <t>6,23,55</t>
  </si>
  <si>
    <t>j-rekr</t>
  </si>
  <si>
    <t>Bertine Bysheim Nordpoll</t>
  </si>
  <si>
    <t>4,32,04</t>
  </si>
  <si>
    <t xml:space="preserve">Emma-Sophie Erdal </t>
  </si>
  <si>
    <t>ikkje medl NFIF</t>
  </si>
  <si>
    <t>6,10,93</t>
  </si>
  <si>
    <t>j-10</t>
  </si>
  <si>
    <t>Iris Elida Bysheim Isvik</t>
  </si>
  <si>
    <t>4,31,76</t>
  </si>
  <si>
    <t>j-14</t>
  </si>
  <si>
    <t>Isabel Biduli</t>
  </si>
  <si>
    <t>6,00,46</t>
  </si>
  <si>
    <t>4,24,38</t>
  </si>
  <si>
    <t>Lydia Birkelund</t>
  </si>
  <si>
    <t>5,59,36</t>
  </si>
  <si>
    <t>Oda Bysheim Nordpoll</t>
  </si>
  <si>
    <t>6,23,11</t>
  </si>
  <si>
    <t>5,03,90</t>
  </si>
  <si>
    <t>g-rekr</t>
  </si>
  <si>
    <t>Stian Henriksen</t>
  </si>
  <si>
    <t>Tea Biduli</t>
  </si>
  <si>
    <t>6,28,91</t>
  </si>
  <si>
    <t>Vanesa Vasiliauskas</t>
  </si>
  <si>
    <t>5,35,27</t>
  </si>
  <si>
    <t>Viktorya Vasiliauskas</t>
  </si>
  <si>
    <t>5,20,49</t>
  </si>
  <si>
    <t>Vilde Emilia Jacobsen Revheim</t>
  </si>
  <si>
    <t>6,11,09</t>
  </si>
  <si>
    <t>Vilja Yndesdal</t>
  </si>
  <si>
    <t>5,40,85</t>
  </si>
  <si>
    <t>Karoline Loftås</t>
  </si>
  <si>
    <t>13,27,76</t>
  </si>
  <si>
    <t>ks</t>
  </si>
  <si>
    <t>Vidar Rosnes</t>
  </si>
  <si>
    <t>15,15,72</t>
  </si>
  <si>
    <t>mv45</t>
  </si>
  <si>
    <t>Regine Hojem Litland</t>
  </si>
  <si>
    <t>16,04,29</t>
  </si>
  <si>
    <t>Øyvind B. Litland</t>
  </si>
  <si>
    <t>16,07,51</t>
  </si>
  <si>
    <t>mv55</t>
  </si>
  <si>
    <t>Einar Gjerstad</t>
  </si>
  <si>
    <t>17,21,88</t>
  </si>
  <si>
    <t>mv35</t>
  </si>
  <si>
    <t>Ingvild Seilen</t>
  </si>
  <si>
    <t>17,49,56</t>
  </si>
  <si>
    <t>kv40</t>
  </si>
  <si>
    <t>Laila Tinbod</t>
  </si>
  <si>
    <t>18,42,46</t>
  </si>
  <si>
    <t>Espen Kallekleiv</t>
  </si>
  <si>
    <t>10,43,72</t>
  </si>
  <si>
    <t>Inge Magnar Hauståker</t>
  </si>
  <si>
    <t>10,54,57</t>
  </si>
  <si>
    <t>Aurimas Vasiliauskas</t>
  </si>
  <si>
    <t>11,18,54</t>
  </si>
  <si>
    <t>Kjetil Monstad</t>
  </si>
  <si>
    <t>11,32,27</t>
  </si>
  <si>
    <t>mv50</t>
  </si>
  <si>
    <t>Tor Henning Erdal</t>
  </si>
  <si>
    <t>12,02,73</t>
  </si>
  <si>
    <t>12,13,94</t>
  </si>
  <si>
    <t>Ståle Daltveit</t>
  </si>
  <si>
    <t>12,13,95</t>
  </si>
  <si>
    <t>Roger Birkelund</t>
  </si>
  <si>
    <t>12,41,14</t>
  </si>
  <si>
    <t>Daniel Kleiveland</t>
  </si>
  <si>
    <t>1000m</t>
  </si>
  <si>
    <t>3000m</t>
  </si>
  <si>
    <t>Osterøy st</t>
  </si>
  <si>
    <t>240425</t>
  </si>
  <si>
    <t>oil-turn</t>
  </si>
  <si>
    <t>oil-håndb</t>
  </si>
  <si>
    <t>oil-fotb</t>
  </si>
  <si>
    <t>oil-fotb-turn</t>
  </si>
  <si>
    <t>1,19,07</t>
  </si>
  <si>
    <t>BCM</t>
  </si>
  <si>
    <t>240427</t>
  </si>
  <si>
    <t>1,34,06</t>
  </si>
  <si>
    <t>1,37,06</t>
  </si>
  <si>
    <t>Øyvind Johan Bjordal</t>
  </si>
  <si>
    <t>mv50-54</t>
  </si>
  <si>
    <t>1,23,26</t>
  </si>
  <si>
    <t>1,31,23</t>
  </si>
  <si>
    <t>Øyvind B Mjelde</t>
  </si>
  <si>
    <t>1,27,58</t>
  </si>
  <si>
    <t>Alf Erik Johannessen</t>
  </si>
  <si>
    <t>1,37,39</t>
  </si>
  <si>
    <t>Anders B Mjelde</t>
  </si>
  <si>
    <t>3,03,45</t>
  </si>
  <si>
    <t>Christer Aastvedt</t>
  </si>
  <si>
    <t>1,21, 20</t>
  </si>
  <si>
    <t>1,21,23</t>
  </si>
  <si>
    <t>Baard Raknes</t>
  </si>
  <si>
    <t>1,26,48</t>
  </si>
  <si>
    <t>Øystein Horsås</t>
  </si>
  <si>
    <t>1,33,17</t>
  </si>
  <si>
    <t>1,57,08</t>
  </si>
  <si>
    <t>Ørjan Tepstad</t>
  </si>
  <si>
    <t>2,01,15</t>
  </si>
  <si>
    <t>Arnbjørn Vevle</t>
  </si>
  <si>
    <t>2,05,36</t>
  </si>
  <si>
    <t>Arve Mæhle</t>
  </si>
  <si>
    <t>3,11,30</t>
  </si>
  <si>
    <t>Tone Anette Skaftun Mæhle</t>
  </si>
  <si>
    <t>k50-54</t>
  </si>
  <si>
    <t>m50-54</t>
  </si>
  <si>
    <t>Osterøy Menn senior  nr. 3 på tida 15,19,1</t>
  </si>
  <si>
    <t>1. 670m Vegard Høylo Trefall</t>
  </si>
  <si>
    <t>2. 1167m Trygve Feidje Mjelde</t>
  </si>
  <si>
    <t>3. 407m Torstein Mastervik</t>
  </si>
  <si>
    <t>4. 1568m Jonas Lillejord</t>
  </si>
  <si>
    <t>5. 1167m Daniel Bruvik</t>
  </si>
  <si>
    <t>6. 670m Magnus Reigstad</t>
  </si>
  <si>
    <t>Superreserve ved sjukdom: Joe Aphist Tepnuan</t>
  </si>
  <si>
    <t>Osterøy Menn veteran 35+   nr. 2 på tida 18,42,8</t>
  </si>
  <si>
    <t>1. 670m Tore Hannisdal</t>
  </si>
  <si>
    <t>2. 1167m Sigbjørn Reigstad</t>
  </si>
  <si>
    <t>3. 407m Arne Reigstad</t>
  </si>
  <si>
    <t>4. 1568m Per Ole Mostrøm</t>
  </si>
  <si>
    <t>5. 1167m Sigbjørn Reigstad</t>
  </si>
  <si>
    <t>6. 670m  Bjarte Vik</t>
  </si>
  <si>
    <t>kast 5 kamp</t>
  </si>
  <si>
    <t>1635p</t>
  </si>
  <si>
    <t>Skansemyren</t>
  </si>
  <si>
    <t>G-15</t>
  </si>
  <si>
    <t>slegge 4kg</t>
  </si>
  <si>
    <t>kule 4 kg</t>
  </si>
  <si>
    <t>diskos 1 kg</t>
  </si>
  <si>
    <t>spyd 600g</t>
  </si>
  <si>
    <t>vekt 9,08 kg</t>
  </si>
  <si>
    <t>spyd600g</t>
  </si>
  <si>
    <t>kule4kg</t>
  </si>
  <si>
    <t>diskos1kg</t>
  </si>
  <si>
    <t>slegge4kg</t>
  </si>
  <si>
    <t>vekt9,08kg</t>
  </si>
  <si>
    <t>31,55,83</t>
  </si>
  <si>
    <t>10000m</t>
  </si>
  <si>
    <t xml:space="preserve">Sandnes </t>
  </si>
  <si>
    <t>40m</t>
  </si>
  <si>
    <t>60m</t>
  </si>
  <si>
    <t>80m</t>
  </si>
  <si>
    <t>Ball 150g</t>
  </si>
  <si>
    <t>kule 2 kg</t>
  </si>
  <si>
    <t>lengde ss</t>
  </si>
  <si>
    <t>0</t>
  </si>
  <si>
    <t>Anna Vik Rongved</t>
  </si>
  <si>
    <t>0,5</t>
  </si>
  <si>
    <t>Astrid Ylva Lone Bernes</t>
  </si>
  <si>
    <t>Eir-Johanna T Hundhammer</t>
  </si>
  <si>
    <t>0,1</t>
  </si>
  <si>
    <t>Elias T Bruvik</t>
  </si>
  <si>
    <t>Else Bysheim</t>
  </si>
  <si>
    <t>Emil Solstad</t>
  </si>
  <si>
    <t>Emina Hestnes Vik</t>
  </si>
  <si>
    <t>Even Stokke</t>
  </si>
  <si>
    <t>g-12</t>
  </si>
  <si>
    <t>kule 3 kg</t>
  </si>
  <si>
    <t>Johanna Tveit Mjelde</t>
  </si>
  <si>
    <t>Jonathan Borge</t>
  </si>
  <si>
    <t>g-14</t>
  </si>
  <si>
    <t>Lars Henrik Hopsdal</t>
  </si>
  <si>
    <t>-0,7</t>
  </si>
  <si>
    <t>Lena Aasheim Solberg</t>
  </si>
  <si>
    <t>Lilli Aasheim Solstad</t>
  </si>
  <si>
    <t>0,8</t>
  </si>
  <si>
    <t>Live Celin Eidsnes Bruvik</t>
  </si>
  <si>
    <t>Magnus Vik Rongved</t>
  </si>
  <si>
    <t>Malvin Moe Romslo</t>
  </si>
  <si>
    <t>Mari Aasheim Solberg</t>
  </si>
  <si>
    <t>Mariel T Bruvik</t>
  </si>
  <si>
    <t>Marius Lid Faugstad</t>
  </si>
  <si>
    <t>Martin Løtveit Aasheim</t>
  </si>
  <si>
    <t>g-11</t>
  </si>
  <si>
    <t>Maya Mjelde Holsen</t>
  </si>
  <si>
    <t>0,4</t>
  </si>
  <si>
    <t>Mikal Hundhammer</t>
  </si>
  <si>
    <t>Oddvar Sætveit Hansen</t>
  </si>
  <si>
    <t>Oline Hestnes Vik</t>
  </si>
  <si>
    <t>Olivia  Thomassen  Aasheim</t>
  </si>
  <si>
    <t>Oskar Tveit Mjelde</t>
  </si>
  <si>
    <t>Sara H Vik</t>
  </si>
  <si>
    <t>-0,3</t>
  </si>
  <si>
    <t>Sara Høylo Stokke</t>
  </si>
  <si>
    <t>Sigrid Vik Rongved</t>
  </si>
  <si>
    <t>Trym Hanstveit Bøe</t>
  </si>
  <si>
    <t>William Bruvik</t>
  </si>
  <si>
    <t>0,6</t>
  </si>
  <si>
    <t>Øystein Lid Faugstad</t>
  </si>
  <si>
    <t>Haus idr.pl</t>
  </si>
  <si>
    <t>Åsane</t>
  </si>
  <si>
    <t>100m</t>
  </si>
  <si>
    <t>Nikodem Damian Jackowski</t>
  </si>
  <si>
    <t>600m</t>
  </si>
  <si>
    <t>2,06,60</t>
  </si>
  <si>
    <t>2,26,97</t>
  </si>
  <si>
    <t>Simen Blindheim</t>
  </si>
  <si>
    <t>høgde</t>
  </si>
  <si>
    <t>lengde</t>
  </si>
  <si>
    <t>less</t>
  </si>
  <si>
    <t>8,46,19</t>
  </si>
  <si>
    <t>Fana st</t>
  </si>
  <si>
    <t>8,10,67</t>
  </si>
  <si>
    <t>Mest poeng:  Amalie Nithoer Hustrulid  2 resultat og 594p</t>
  </si>
  <si>
    <t>Mest poeng: Maren Høvik Haugland 5 res og 2993p</t>
  </si>
  <si>
    <t>161610-2024</t>
  </si>
  <si>
    <t>Øyvind Johan Haugen Bjordal</t>
  </si>
  <si>
    <t>m kamp</t>
  </si>
  <si>
    <t>7,6 mt</t>
  </si>
  <si>
    <t>11,2 mt</t>
  </si>
  <si>
    <t>9,2 mt</t>
  </si>
  <si>
    <t>15,8 mt</t>
  </si>
  <si>
    <t>12,4 mt</t>
  </si>
  <si>
    <t>9,0 mt</t>
  </si>
  <si>
    <t>400m</t>
  </si>
  <si>
    <t>Kristian Glesnes</t>
  </si>
  <si>
    <t>Selma Kleppe Burkeland</t>
  </si>
  <si>
    <t>KV50</t>
  </si>
  <si>
    <t>MV80</t>
  </si>
  <si>
    <t>KS</t>
  </si>
  <si>
    <t>Vidar  Simmenes</t>
  </si>
  <si>
    <t>MV75</t>
  </si>
  <si>
    <t>kule 5 kg</t>
  </si>
  <si>
    <t>kule 6 kg</t>
  </si>
  <si>
    <t>Mats Eirik Elvik</t>
  </si>
  <si>
    <t>MV50</t>
  </si>
  <si>
    <t>kule 7 kg</t>
  </si>
  <si>
    <t>spyd 400g</t>
  </si>
  <si>
    <t>spyd 700g</t>
  </si>
  <si>
    <t>spyd 800g</t>
  </si>
  <si>
    <t>28 av 30</t>
  </si>
  <si>
    <t>200m</t>
  </si>
  <si>
    <t>0.7</t>
  </si>
  <si>
    <t>13 av 13</t>
  </si>
  <si>
    <t>25 av 25</t>
  </si>
  <si>
    <t>17,01,03</t>
  </si>
  <si>
    <t>5000m</t>
  </si>
  <si>
    <t>164841-2024</t>
  </si>
  <si>
    <t>165069-2024</t>
  </si>
  <si>
    <t>Nadderud</t>
  </si>
  <si>
    <t>800m</t>
  </si>
  <si>
    <t>.1.9</t>
  </si>
  <si>
    <t>.3.8</t>
  </si>
  <si>
    <t>1.8</t>
  </si>
  <si>
    <t>18,15,42</t>
  </si>
  <si>
    <t>Inge Magnar Hausåker</t>
  </si>
  <si>
    <t>18,25,68</t>
  </si>
  <si>
    <t>Gisle Raknes</t>
  </si>
  <si>
    <t>19,19,45</t>
  </si>
  <si>
    <t>3,18,46</t>
  </si>
  <si>
    <t>-0.1</t>
  </si>
  <si>
    <t>sølv</t>
  </si>
  <si>
    <t>Arne Mjelde</t>
  </si>
  <si>
    <t>Stjørdal</t>
  </si>
  <si>
    <t>NM veteran</t>
  </si>
  <si>
    <t>20 av 20</t>
  </si>
  <si>
    <t>1,19,42</t>
  </si>
  <si>
    <t>Knarvik</t>
  </si>
  <si>
    <t>1,27,12</t>
  </si>
  <si>
    <t>3,59,77</t>
  </si>
  <si>
    <t>Sandnes</t>
  </si>
  <si>
    <t>14,25,60</t>
  </si>
  <si>
    <t>1500m</t>
  </si>
  <si>
    <t>17,48,06</t>
  </si>
  <si>
    <t>19,03,30</t>
  </si>
  <si>
    <t>20,00,36</t>
  </si>
  <si>
    <t>Ingri M Raknes</t>
  </si>
  <si>
    <t>7 av 12</t>
  </si>
  <si>
    <t>1,27,24</t>
  </si>
  <si>
    <t>Jølster</t>
  </si>
  <si>
    <t>1,27,53</t>
  </si>
  <si>
    <t>Magne Vikne</t>
  </si>
  <si>
    <t>motbakke</t>
  </si>
  <si>
    <t>Ulvik</t>
  </si>
  <si>
    <t>NM motbakke</t>
  </si>
  <si>
    <t>1,20,98</t>
  </si>
  <si>
    <t>Ravnager</t>
  </si>
  <si>
    <t xml:space="preserve">600m </t>
  </si>
  <si>
    <t>1052 tyrving</t>
  </si>
  <si>
    <t>Ravnanger</t>
  </si>
  <si>
    <t>lagsrekord</t>
  </si>
  <si>
    <t>2,36,48</t>
  </si>
  <si>
    <t>1,53,57</t>
  </si>
  <si>
    <t>Bødø</t>
  </si>
  <si>
    <t>Bodø</t>
  </si>
  <si>
    <t>U23</t>
  </si>
  <si>
    <t>NM junior</t>
  </si>
  <si>
    <t>1,52,86</t>
  </si>
  <si>
    <t>g-18 rekord OIL</t>
  </si>
  <si>
    <t>U20</t>
  </si>
  <si>
    <t>167709-2024</t>
  </si>
  <si>
    <t>Randi Fredrikke Kleppe</t>
  </si>
  <si>
    <t>28</t>
  </si>
  <si>
    <t>11.8.</t>
  </si>
  <si>
    <t>oil ski</t>
  </si>
  <si>
    <t>kort løype??</t>
  </si>
  <si>
    <t>Henrik Lennart Horsås</t>
  </si>
  <si>
    <t>oil-fot</t>
  </si>
  <si>
    <t>oil-ski</t>
  </si>
  <si>
    <t>Jonatan  G Skjerping</t>
  </si>
  <si>
    <t>frå 15.8.24</t>
  </si>
  <si>
    <t>frå 28.1.24</t>
  </si>
  <si>
    <t>oil-fri-ski</t>
  </si>
  <si>
    <t>frå 28.5.24</t>
  </si>
  <si>
    <t>frå 8.8.24</t>
  </si>
  <si>
    <t xml:space="preserve">frå </t>
  </si>
  <si>
    <t>frå 18.8.24</t>
  </si>
  <si>
    <t>25.8.</t>
  </si>
  <si>
    <t>spyd 700</t>
  </si>
  <si>
    <t>KM Hordaland</t>
  </si>
  <si>
    <t>spyd 600</t>
  </si>
  <si>
    <t xml:space="preserve">60 m </t>
  </si>
  <si>
    <t>j-rekrutt</t>
  </si>
  <si>
    <t>oil-fot-turn</t>
  </si>
  <si>
    <t>60 m</t>
  </si>
  <si>
    <t>Sofie Aasheim</t>
  </si>
  <si>
    <t>Kula 2 kg</t>
  </si>
  <si>
    <t>Lengde ss</t>
  </si>
  <si>
    <t>Høgde</t>
  </si>
  <si>
    <t>Fotl.Arena</t>
  </si>
  <si>
    <t>10,9mt</t>
  </si>
  <si>
    <t>0.1</t>
  </si>
  <si>
    <t>Ludvig T Aasheim</t>
  </si>
  <si>
    <t>0.2</t>
  </si>
  <si>
    <t>0.0</t>
  </si>
  <si>
    <t>Sigurd Olai Reigstad</t>
  </si>
  <si>
    <t>1.0</t>
  </si>
  <si>
    <t>2.3</t>
  </si>
  <si>
    <t>3.0</t>
  </si>
  <si>
    <t>-0.6</t>
  </si>
  <si>
    <t>oil-fri</t>
  </si>
  <si>
    <t>Osterøy</t>
  </si>
  <si>
    <t>9,6mt</t>
  </si>
  <si>
    <t>14,9mt</t>
  </si>
  <si>
    <t>18,3mt</t>
  </si>
  <si>
    <t>6,5mt</t>
  </si>
  <si>
    <t>9,5mt</t>
  </si>
  <si>
    <t>12,3mt</t>
  </si>
  <si>
    <t>Haus idr.plass</t>
  </si>
  <si>
    <t>sbl 1 kg</t>
  </si>
  <si>
    <t>slb 1 kg</t>
  </si>
  <si>
    <t>Bislett</t>
  </si>
  <si>
    <t>7,6mt</t>
  </si>
  <si>
    <t>7,8mt</t>
  </si>
  <si>
    <t>8,58,15</t>
  </si>
  <si>
    <t>oil-fot-ski</t>
  </si>
  <si>
    <t>Angeline Mathisen</t>
  </si>
  <si>
    <t>3.3</t>
  </si>
  <si>
    <t>2.1</t>
  </si>
  <si>
    <t>Bjørn Litland</t>
  </si>
  <si>
    <t>g-10</t>
  </si>
  <si>
    <t>0.9</t>
  </si>
  <si>
    <t>0.5</t>
  </si>
  <si>
    <t>Chantel Mathisen</t>
  </si>
  <si>
    <t>1.3</t>
  </si>
  <si>
    <t>1.4</t>
  </si>
  <si>
    <t>0.6</t>
  </si>
  <si>
    <t>Johan Litland</t>
  </si>
  <si>
    <t>1.2</t>
  </si>
  <si>
    <t>Kasper Mjelde Loftås</t>
  </si>
  <si>
    <t>1.1</t>
  </si>
  <si>
    <t>0.8</t>
  </si>
  <si>
    <t>Magnus Vedå Fjeldstad</t>
  </si>
  <si>
    <t>Maiken Thunestvedt</t>
  </si>
  <si>
    <t>Mie  Kringen Hanstvedt</t>
  </si>
  <si>
    <t>-2.8</t>
  </si>
  <si>
    <t>Olivia  Thomassen  Aasheim</t>
  </si>
  <si>
    <t>-2.0</t>
  </si>
  <si>
    <t>1,59,36</t>
  </si>
  <si>
    <t>vektkast 15,88 kg</t>
  </si>
  <si>
    <t>G-17</t>
  </si>
  <si>
    <t>vektkast 7,26 kg</t>
  </si>
  <si>
    <t>vektkast 5,45 kg</t>
  </si>
  <si>
    <t>Karl J Reigstad</t>
  </si>
  <si>
    <t>G-14</t>
  </si>
  <si>
    <t>Oliver Riple Eidsnes</t>
  </si>
  <si>
    <t>Benjamin Shmidt Antun</t>
  </si>
  <si>
    <t>G-16</t>
  </si>
  <si>
    <t>kule 7,26</t>
  </si>
  <si>
    <t>Loke Solberg Loftås</t>
  </si>
  <si>
    <t>M23-34</t>
  </si>
  <si>
    <t>1,09,20</t>
  </si>
  <si>
    <t>1,17,29</t>
  </si>
  <si>
    <t>Henrik Revheim</t>
  </si>
  <si>
    <t>M35-39</t>
  </si>
  <si>
    <t>1,18,33</t>
  </si>
  <si>
    <t>Marius Hauge</t>
  </si>
  <si>
    <t>1,19,47</t>
  </si>
  <si>
    <t>M45-49</t>
  </si>
  <si>
    <t>1,19,49</t>
  </si>
  <si>
    <t>M50-54</t>
  </si>
  <si>
    <t>1,19,50</t>
  </si>
  <si>
    <t>M40-44</t>
  </si>
  <si>
    <t>1,19,53</t>
  </si>
  <si>
    <t>1,26,44</t>
  </si>
  <si>
    <t>1,31,13</t>
  </si>
  <si>
    <t>Charlie Daltveit Hango</t>
  </si>
  <si>
    <t>9.9.</t>
  </si>
  <si>
    <t>Julian Gjeitrem Kallekleiv</t>
  </si>
  <si>
    <t>utmeldt</t>
  </si>
  <si>
    <t>Oscar Fossbakken Eliasen</t>
  </si>
  <si>
    <t>Emilian Hopland</t>
  </si>
  <si>
    <t xml:space="preserve">Maksimilian Maka </t>
  </si>
  <si>
    <t>Simen Elvik</t>
  </si>
  <si>
    <t>Kasper Imil Lohne</t>
  </si>
  <si>
    <t>Markus Birkeland</t>
  </si>
  <si>
    <t>Jonatan Kleiveland</t>
  </si>
  <si>
    <t>Iselin Sandal</t>
  </si>
  <si>
    <t>19,18,37</t>
  </si>
  <si>
    <t>15,11,57</t>
  </si>
  <si>
    <t>Trond Lone</t>
  </si>
  <si>
    <t>11,15,54</t>
  </si>
  <si>
    <t>11,47,05</t>
  </si>
  <si>
    <t>Aslak Monstad</t>
  </si>
  <si>
    <t>11,52,88</t>
  </si>
  <si>
    <t>Glenn Andre Vik</t>
  </si>
  <si>
    <t>11,54,65</t>
  </si>
  <si>
    <t>12,32,45</t>
  </si>
  <si>
    <t>Ørjan Kallekleiv</t>
  </si>
  <si>
    <t>Lukas Emanuel Birkeland</t>
  </si>
  <si>
    <t>fri</t>
  </si>
  <si>
    <t>12,03,73</t>
  </si>
  <si>
    <t>g18-19</t>
  </si>
  <si>
    <t>11,58,99</t>
  </si>
  <si>
    <t>nei</t>
  </si>
  <si>
    <t>?</t>
  </si>
  <si>
    <t>Ludvik Raniseth Horsås</t>
  </si>
  <si>
    <t>fri-hånd</t>
  </si>
  <si>
    <t>Ulrik Gjeitrem Kallekleiv</t>
  </si>
  <si>
    <t>fot</t>
  </si>
  <si>
    <t>13,59,26</t>
  </si>
  <si>
    <t>Ada Othilie Aarsbog Angelskår</t>
  </si>
  <si>
    <t>ski</t>
  </si>
  <si>
    <t>13,41,31</t>
  </si>
  <si>
    <t>j18-19</t>
  </si>
  <si>
    <t>Lise Emilie Fossbakken</t>
  </si>
  <si>
    <t>turn</t>
  </si>
  <si>
    <t>hånd</t>
  </si>
  <si>
    <t>Mathea Birkeland</t>
  </si>
  <si>
    <t>Amira Dakdouka Setre</t>
  </si>
  <si>
    <t>Aurora Yndesdal</t>
  </si>
  <si>
    <t>Kristine Njåstad</t>
  </si>
  <si>
    <t>fot-ski</t>
  </si>
  <si>
    <t>Oline Kleiveland</t>
  </si>
  <si>
    <t>Susanna Bernes Setre</t>
  </si>
  <si>
    <t>turn-hånd</t>
  </si>
  <si>
    <t>Thea Solberg</t>
  </si>
  <si>
    <t>Sigbjørn Reigstad</t>
  </si>
  <si>
    <t>11,56,16</t>
  </si>
  <si>
    <t>12,27,93</t>
  </si>
  <si>
    <t>12,21,34</t>
  </si>
  <si>
    <t>3,33,0mt</t>
  </si>
  <si>
    <t>3,27,3mt</t>
  </si>
  <si>
    <t>3,31,8mt</t>
  </si>
  <si>
    <t>3,19,0mt</t>
  </si>
  <si>
    <t>2,36,9mt</t>
  </si>
  <si>
    <t>8,9mt</t>
  </si>
  <si>
    <t>11,6mt</t>
  </si>
  <si>
    <t>2,30,3mt</t>
  </si>
  <si>
    <t>3,18,5mt</t>
  </si>
  <si>
    <t>3,03,1mt</t>
  </si>
  <si>
    <t>8,6mt</t>
  </si>
  <si>
    <t>2,17,3mt</t>
  </si>
  <si>
    <t>2,33,9mt</t>
  </si>
  <si>
    <t>3,56,0mt</t>
  </si>
  <si>
    <t>2,27,0mt</t>
  </si>
  <si>
    <t>2,49,4mt</t>
  </si>
  <si>
    <t>3,06,8mt</t>
  </si>
  <si>
    <t>3,24,7mt</t>
  </si>
  <si>
    <t>3,33,5mt</t>
  </si>
  <si>
    <t>2,34,1mt</t>
  </si>
  <si>
    <t>3,35,4mt</t>
  </si>
  <si>
    <t>2,49,8mt</t>
  </si>
  <si>
    <t>3,28,1mt</t>
  </si>
  <si>
    <t>2,16,1mt</t>
  </si>
  <si>
    <t>3,22,7mt</t>
  </si>
  <si>
    <t>3,30,5mt</t>
  </si>
  <si>
    <t>2,41,5mt</t>
  </si>
  <si>
    <t>3,03,9mt</t>
  </si>
  <si>
    <t>8,1mt</t>
  </si>
  <si>
    <t>14,5mt</t>
  </si>
  <si>
    <t>10,5mt</t>
  </si>
  <si>
    <t>u?</t>
  </si>
  <si>
    <t>200h 76</t>
  </si>
  <si>
    <t xml:space="preserve">Leikvang </t>
  </si>
  <si>
    <t>.-1,4</t>
  </si>
  <si>
    <t>55 av 60</t>
  </si>
  <si>
    <t>Leikvang</t>
  </si>
  <si>
    <t>.-1.4</t>
  </si>
  <si>
    <t>.-0.9</t>
  </si>
  <si>
    <t>7 av 10</t>
  </si>
  <si>
    <t>4. div:</t>
  </si>
  <si>
    <t>Deltakarar 7</t>
  </si>
  <si>
    <t>Deltakarar 11</t>
  </si>
  <si>
    <t>Deltakarar 8</t>
  </si>
  <si>
    <t>Deltakarar 9</t>
  </si>
  <si>
    <t>Nygårdsmyren/Bg</t>
  </si>
  <si>
    <t>2,42,32</t>
  </si>
  <si>
    <t>maraton</t>
  </si>
  <si>
    <t>Berlin</t>
  </si>
  <si>
    <t>240929</t>
  </si>
  <si>
    <t>2,41,35</t>
  </si>
  <si>
    <t>halv 1,19,20</t>
  </si>
  <si>
    <t>KM Vet Hord.</t>
  </si>
  <si>
    <t>sp500</t>
  </si>
  <si>
    <t>tresteg</t>
  </si>
  <si>
    <t>Randi Kleppe</t>
  </si>
  <si>
    <t>kv75</t>
  </si>
  <si>
    <t>ku3</t>
  </si>
  <si>
    <t>8 av 10</t>
  </si>
  <si>
    <t>Deltakarar 5</t>
  </si>
  <si>
    <t>Lonevåg</t>
  </si>
  <si>
    <t>1,48,35</t>
  </si>
  <si>
    <t>Valestrandsfosen</t>
  </si>
  <si>
    <t>2,14,23</t>
  </si>
  <si>
    <t>Mowi ASA</t>
  </si>
  <si>
    <t>1,19,09</t>
  </si>
  <si>
    <t>Valestrandsfossen</t>
  </si>
  <si>
    <t>1,43,45</t>
  </si>
  <si>
    <t>1,37,12</t>
  </si>
  <si>
    <t>1,22,13</t>
  </si>
  <si>
    <t>1,17,21</t>
  </si>
  <si>
    <t>1,27,15</t>
  </si>
  <si>
    <t>K40-44</t>
  </si>
  <si>
    <t>1,31,05</t>
  </si>
  <si>
    <t>1,09,53</t>
  </si>
  <si>
    <t>K35-39</t>
  </si>
  <si>
    <t>1,59,48</t>
  </si>
  <si>
    <t>M23-24</t>
  </si>
  <si>
    <t>1,09,11</t>
  </si>
  <si>
    <t>1,50,49</t>
  </si>
  <si>
    <t>Nesttun</t>
  </si>
  <si>
    <t>1,52,51</t>
  </si>
  <si>
    <t>Haus</t>
  </si>
  <si>
    <t>K23-34</t>
  </si>
  <si>
    <t>2,19,54</t>
  </si>
  <si>
    <t>1,24,12</t>
  </si>
  <si>
    <t>Veidekke</t>
  </si>
  <si>
    <t>1,48,36</t>
  </si>
  <si>
    <t>1,37,03</t>
  </si>
  <si>
    <t>1,08,05</t>
  </si>
  <si>
    <t>1,54,53</t>
  </si>
  <si>
    <t>1,31,19</t>
  </si>
  <si>
    <t>Bernt Iben Fossbakken</t>
  </si>
  <si>
    <t>Cecilie Grimstad</t>
  </si>
  <si>
    <t>Christian Raknes</t>
  </si>
  <si>
    <t>Daniel Fossbakken</t>
  </si>
  <si>
    <t>Heine Lohne</t>
  </si>
  <si>
    <t>Ingri Mjelde Birkeland</t>
  </si>
  <si>
    <t>Kristina Torgersen Åsheim</t>
  </si>
  <si>
    <t>Steffen Gjøstein</t>
  </si>
  <si>
    <t>Thomas Lillejord</t>
  </si>
  <si>
    <t>Tone Mjelde</t>
  </si>
  <si>
    <t>Tord Hetlevik</t>
  </si>
  <si>
    <t>Tormod Løvold</t>
  </si>
  <si>
    <t>Yngve Reigstad</t>
  </si>
  <si>
    <t>Øyvind Brakvatne Mjelde</t>
  </si>
  <si>
    <t>Halvmaraton</t>
  </si>
  <si>
    <t>Sørfjorden</t>
  </si>
  <si>
    <t>Lisenser Osterøy IL 2025</t>
  </si>
  <si>
    <t>Lisensnummer</t>
  </si>
  <si>
    <t>Betalt</t>
  </si>
  <si>
    <t>180045-2025</t>
  </si>
  <si>
    <t>Helårslisens - Grunnforsikring</t>
  </si>
  <si>
    <t>180077-2025</t>
  </si>
  <si>
    <t>180537-2025</t>
  </si>
  <si>
    <t>1995</t>
  </si>
  <si>
    <t>1989</t>
  </si>
  <si>
    <t>1994</t>
  </si>
  <si>
    <t>1983</t>
  </si>
  <si>
    <t>1977</t>
  </si>
  <si>
    <t>1984</t>
  </si>
  <si>
    <t>1998</t>
  </si>
  <si>
    <t>10 av 12</t>
  </si>
  <si>
    <t>14,6mt</t>
  </si>
  <si>
    <t>9,1mt</t>
  </si>
  <si>
    <t>14,4mt</t>
  </si>
  <si>
    <t>6,4mt</t>
  </si>
  <si>
    <t>8,5mt</t>
  </si>
  <si>
    <t>12,7mt</t>
  </si>
  <si>
    <t>17,4mt</t>
  </si>
  <si>
    <t>8,3mt</t>
  </si>
  <si>
    <t>8,7mt</t>
  </si>
  <si>
    <t>11,0mt</t>
  </si>
  <si>
    <t>11,3mt</t>
  </si>
  <si>
    <t>16,2mt</t>
  </si>
  <si>
    <t>12,6mt</t>
  </si>
  <si>
    <t>11,4mt</t>
  </si>
  <si>
    <t>18,4mt</t>
  </si>
  <si>
    <t>2,38,0mt</t>
  </si>
  <si>
    <t>2,55,8mt</t>
  </si>
  <si>
    <t>11,5mt</t>
  </si>
  <si>
    <t>3,23,7mt</t>
  </si>
  <si>
    <t>3,50,9mt</t>
  </si>
  <si>
    <t>2,50,7mt</t>
  </si>
  <si>
    <t>8,4mt</t>
  </si>
  <si>
    <t>13,3mt</t>
  </si>
  <si>
    <t>16,8mt</t>
  </si>
  <si>
    <t>3,22,2mt</t>
  </si>
  <si>
    <t>3,13,8mt</t>
  </si>
  <si>
    <t>14,2mt</t>
  </si>
  <si>
    <t>2,54,5mt</t>
  </si>
  <si>
    <t>9,4mt</t>
  </si>
  <si>
    <t>3,19,5mt</t>
  </si>
  <si>
    <t>7,0mt</t>
  </si>
  <si>
    <t>10,0mt</t>
  </si>
  <si>
    <t>13,7mt</t>
  </si>
  <si>
    <t>9,2mt</t>
  </si>
  <si>
    <t>14,7mt</t>
  </si>
  <si>
    <t>7,2mt</t>
  </si>
  <si>
    <t>3,51,9mt</t>
  </si>
  <si>
    <t>10,1mt</t>
  </si>
  <si>
    <t>12,2mt</t>
  </si>
  <si>
    <t>3,37,7mt</t>
  </si>
  <si>
    <t>5,37,52mt</t>
  </si>
  <si>
    <t>8,0mt</t>
  </si>
  <si>
    <t>16,1mt</t>
  </si>
  <si>
    <t>8,8mt</t>
  </si>
  <si>
    <t>12,8mt</t>
  </si>
  <si>
    <t>7,7mt</t>
  </si>
  <si>
    <t>7,9mt</t>
  </si>
  <si>
    <t>11,1mt</t>
  </si>
  <si>
    <t>15,8mt</t>
  </si>
  <si>
    <t>12,1mt</t>
  </si>
  <si>
    <t>15,7mt</t>
  </si>
  <si>
    <t>16,0mt</t>
  </si>
  <si>
    <t>13,1mt</t>
  </si>
  <si>
    <t>13,6mt</t>
  </si>
  <si>
    <t>9,9mt</t>
  </si>
  <si>
    <t>19,4mt</t>
  </si>
  <si>
    <t>7,1mt</t>
  </si>
  <si>
    <t>10,6mt</t>
  </si>
  <si>
    <t>13,0mt</t>
  </si>
  <si>
    <t>17mt</t>
  </si>
  <si>
    <t>10,2mt</t>
  </si>
  <si>
    <t>14,3mt</t>
  </si>
  <si>
    <t>15,4mt</t>
  </si>
  <si>
    <t>184533-2025</t>
  </si>
  <si>
    <t>4</t>
  </si>
  <si>
    <t>kula 2 kg</t>
  </si>
  <si>
    <t>3 av 8</t>
  </si>
  <si>
    <t>10 av 20</t>
  </si>
  <si>
    <t>Deltakarar 4</t>
  </si>
  <si>
    <t>pr. 9.9.</t>
  </si>
  <si>
    <t>12av 15</t>
  </si>
  <si>
    <t>Osterøy (3. lag)</t>
  </si>
  <si>
    <t>4 av 15</t>
  </si>
  <si>
    <t>Osterøy (4. lag)</t>
  </si>
  <si>
    <t>5 av 15</t>
  </si>
  <si>
    <t>Osterøy (5. lag)</t>
  </si>
  <si>
    <t>Osterøy 5. lag</t>
  </si>
  <si>
    <t>Osterøy 6. lag</t>
  </si>
  <si>
    <t>Osterøy 7. lag</t>
  </si>
  <si>
    <t>Osterøy 8. lag</t>
  </si>
  <si>
    <t>Osterøy 9. lag</t>
  </si>
  <si>
    <t>Deltakarar 10</t>
  </si>
  <si>
    <t>Deltakarar 12</t>
  </si>
  <si>
    <t>Deltakarar 3</t>
  </si>
  <si>
    <t>Mest poeng: Eirik Reigstad 7 res og 5936p</t>
  </si>
  <si>
    <t>Deltakarar 17</t>
  </si>
  <si>
    <t>Deltakarar 16</t>
  </si>
  <si>
    <t>pr.9.9.</t>
  </si>
  <si>
    <t>Deltakarar  16</t>
  </si>
  <si>
    <t>11 av 20</t>
  </si>
  <si>
    <t>7 av 20</t>
  </si>
  <si>
    <t>6 av 20</t>
  </si>
  <si>
    <t>Deltakarar 6</t>
  </si>
  <si>
    <t>3 av 20</t>
  </si>
  <si>
    <t>Ask stafetten 1.5.2024</t>
  </si>
  <si>
    <t>Leikvhall</t>
  </si>
  <si>
    <t>Mest poeng: Randi Kleppe 4 res 1293p</t>
  </si>
  <si>
    <t>18.11.</t>
  </si>
  <si>
    <t>Magne Roald Vikne</t>
  </si>
  <si>
    <t>Haus skule</t>
  </si>
  <si>
    <t>20</t>
  </si>
  <si>
    <t>mv70</t>
  </si>
  <si>
    <t>27.11.</t>
  </si>
  <si>
    <t>pr. 27.11.</t>
  </si>
  <si>
    <t>Mest poeng: Magnus Reigstad 5 øvingar og 3142pp</t>
  </si>
  <si>
    <t>Matias Hanstveit Nygård</t>
  </si>
  <si>
    <t>27.11.2024</t>
  </si>
  <si>
    <t>8 av 8</t>
  </si>
  <si>
    <t>18 av 20</t>
  </si>
  <si>
    <t>3av 12</t>
  </si>
  <si>
    <t>mest poeng:  John Bernes 7 resultat og 4265p</t>
  </si>
  <si>
    <t>4. divisjon  Osterøy 3. lag</t>
  </si>
  <si>
    <t>2 av 10</t>
  </si>
  <si>
    <t>Deltakarar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</si>
</sst>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k_r_-;\-* #,##0.00\ _k_r_-;_-* &quot;-&quot;??\ _k_r_-;_-@_-"/>
    <numFmt numFmtId="165" formatCode="_(&quot;kr&quot;\ * #,##0.00_);_(&quot;kr&quot;\ * \(#,##0.00\);_(&quot;kr&quot;\ * &quot;-&quot;??_);_(@_)"/>
    <numFmt numFmtId="166" formatCode="_(* #,##0.00_);_(* \(#,##0.00\);_(* &quot;-&quot;??_);_(@_)"/>
    <numFmt numFmtId="167" formatCode="0.0"/>
  </numFmts>
  <fonts count="47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u/>
      <sz val="12"/>
      <color indexed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name val="Arial"/>
      <family val="2"/>
    </font>
    <font>
      <b/>
      <sz val="12"/>
      <color rgb="FF000000"/>
      <name val="Times New Roman"/>
      <family val="1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9"/>
      <color rgb="FF050505"/>
      <name val="Segoe UI Historic"/>
      <family val="2"/>
    </font>
    <font>
      <sz val="10"/>
      <color rgb="FF08016D"/>
      <name val="__Inter_e66fe9"/>
    </font>
    <font>
      <sz val="10"/>
      <color rgb="FF08016D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color rgb="FF202124"/>
      <name val="Times New Roman"/>
      <family val="1"/>
    </font>
    <font>
      <sz val="10"/>
      <color rgb="FF202124"/>
      <name val="Times New Roman"/>
      <family val="1"/>
    </font>
    <font>
      <b/>
      <sz val="10"/>
      <name val="Arial"/>
      <family val="2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335"/>
      <name val="Times New Roman"/>
      <family val="1"/>
    </font>
    <font>
      <sz val="8"/>
      <color theme="1"/>
      <name val="Times New Roman"/>
      <family val="1"/>
    </font>
    <font>
      <b/>
      <sz val="10"/>
      <color rgb="FF08016D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EFEDF7"/>
        <bgColor indexed="64"/>
      </patternFill>
    </fill>
    <fill>
      <patternFill patternType="solid">
        <fgColor rgb="FFF3F1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0E0E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</cellStyleXfs>
  <cellXfs count="311">
    <xf numFmtId="0" fontId="0" fillId="0" borderId="0" xfId="0"/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left" vertical="top"/>
    </xf>
    <xf numFmtId="0" fontId="4" fillId="0" borderId="1" xfId="26" applyFont="1" applyBorder="1" applyAlignment="1">
      <alignment horizontal="left" vertical="top"/>
    </xf>
    <xf numFmtId="0" fontId="4" fillId="0" borderId="1" xfId="26" applyFont="1" applyBorder="1" applyAlignment="1">
      <alignment vertical="top"/>
    </xf>
    <xf numFmtId="0" fontId="18" fillId="0" borderId="1" xfId="0" applyFont="1" applyBorder="1"/>
    <xf numFmtId="0" fontId="5" fillId="0" borderId="1" xfId="26" applyFont="1" applyBorder="1" applyAlignment="1">
      <alignment horizontal="left" vertical="top"/>
    </xf>
    <xf numFmtId="0" fontId="5" fillId="0" borderId="1" xfId="26" applyFont="1" applyBorder="1"/>
    <xf numFmtId="0" fontId="5" fillId="0" borderId="1" xfId="26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49" fontId="4" fillId="0" borderId="1" xfId="26" applyNumberFormat="1" applyFont="1" applyBorder="1" applyAlignment="1">
      <alignment horizontal="left"/>
    </xf>
    <xf numFmtId="1" fontId="4" fillId="0" borderId="1" xfId="26" applyNumberFormat="1" applyFont="1" applyBorder="1" applyAlignment="1">
      <alignment horizontal="left"/>
    </xf>
    <xf numFmtId="49" fontId="5" fillId="0" borderId="1" xfId="26" applyNumberFormat="1" applyFont="1" applyBorder="1" applyAlignment="1">
      <alignment horizontal="left"/>
    </xf>
    <xf numFmtId="1" fontId="5" fillId="0" borderId="1" xfId="26" applyNumberFormat="1" applyFont="1" applyBorder="1" applyAlignment="1">
      <alignment horizontal="left"/>
    </xf>
    <xf numFmtId="1" fontId="9" fillId="0" borderId="1" xfId="26" applyNumberFormat="1" applyFont="1" applyBorder="1" applyAlignment="1">
      <alignment horizontal="left"/>
    </xf>
    <xf numFmtId="0" fontId="4" fillId="0" borderId="1" xfId="26" applyFont="1" applyBorder="1" applyAlignment="1">
      <alignment horizontal="left"/>
    </xf>
    <xf numFmtId="0" fontId="17" fillId="0" borderId="1" xfId="0" applyFont="1" applyBorder="1"/>
    <xf numFmtId="1" fontId="7" fillId="0" borderId="1" xfId="26" applyNumberFormat="1" applyFont="1" applyBorder="1" applyAlignment="1">
      <alignment horizontal="left"/>
    </xf>
    <xf numFmtId="0" fontId="5" fillId="0" borderId="1" xfId="11" applyNumberFormat="1" applyFont="1" applyBorder="1" applyAlignment="1">
      <alignment horizontal="left"/>
    </xf>
    <xf numFmtId="1" fontId="5" fillId="0" borderId="1" xfId="11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7" fillId="0" borderId="1" xfId="26" applyFont="1" applyBorder="1"/>
    <xf numFmtId="0" fontId="7" fillId="0" borderId="1" xfId="26" applyFont="1" applyBorder="1" applyAlignment="1">
      <alignment horizontal="left"/>
    </xf>
    <xf numFmtId="0" fontId="7" fillId="0" borderId="1" xfId="26" applyFont="1" applyBorder="1" applyAlignment="1">
      <alignment vertical="top"/>
    </xf>
    <xf numFmtId="49" fontId="5" fillId="0" borderId="1" xfId="26" applyNumberFormat="1" applyFont="1" applyBorder="1" applyAlignment="1">
      <alignment vertical="top"/>
    </xf>
    <xf numFmtId="0" fontId="9" fillId="0" borderId="1" xfId="26" applyFont="1" applyBorder="1"/>
    <xf numFmtId="0" fontId="9" fillId="0" borderId="1" xfId="26" applyFont="1" applyBorder="1" applyAlignment="1">
      <alignment horizontal="left"/>
    </xf>
    <xf numFmtId="0" fontId="9" fillId="0" borderId="1" xfId="26" applyFont="1" applyBorder="1" applyAlignment="1">
      <alignment vertical="top"/>
    </xf>
    <xf numFmtId="0" fontId="5" fillId="0" borderId="1" xfId="26" applyFont="1" applyBorder="1" applyAlignment="1">
      <alignment horizontal="left" vertical="center"/>
    </xf>
    <xf numFmtId="0" fontId="5" fillId="0" borderId="1" xfId="26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49" fontId="8" fillId="0" borderId="1" xfId="28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49" fontId="5" fillId="0" borderId="1" xfId="26" applyNumberFormat="1" applyFont="1" applyBorder="1" applyAlignment="1">
      <alignment horizontal="left" vertical="center"/>
    </xf>
    <xf numFmtId="0" fontId="5" fillId="0" borderId="1" xfId="11" applyNumberFormat="1" applyFont="1" applyFill="1" applyBorder="1" applyAlignment="1">
      <alignment horizontal="left"/>
    </xf>
    <xf numFmtId="49" fontId="4" fillId="0" borderId="1" xfId="26" applyNumberFormat="1" applyFont="1" applyBorder="1" applyAlignment="1">
      <alignment horizontal="left" wrapText="1"/>
    </xf>
    <xf numFmtId="1" fontId="5" fillId="0" borderId="1" xfId="11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4" fillId="0" borderId="1" xfId="26" applyNumberFormat="1" applyFont="1" applyBorder="1"/>
    <xf numFmtId="49" fontId="4" fillId="0" borderId="1" xfId="26" applyNumberFormat="1" applyFont="1" applyBorder="1" applyAlignment="1">
      <alignment horizontal="center"/>
    </xf>
    <xf numFmtId="49" fontId="4" fillId="0" borderId="1" xfId="11" applyNumberFormat="1" applyFont="1" applyFill="1" applyBorder="1" applyAlignment="1">
      <alignment horizontal="left"/>
    </xf>
    <xf numFmtId="0" fontId="4" fillId="0" borderId="1" xfId="26" applyFont="1" applyBorder="1"/>
    <xf numFmtId="49" fontId="8" fillId="0" borderId="1" xfId="26" applyNumberFormat="1" applyFont="1" applyBorder="1" applyAlignment="1">
      <alignment horizontal="left"/>
    </xf>
    <xf numFmtId="0" fontId="8" fillId="0" borderId="1" xfId="26" applyFont="1" applyBorder="1" applyAlignment="1">
      <alignment horizontal="left"/>
    </xf>
    <xf numFmtId="49" fontId="9" fillId="0" borderId="1" xfId="11" applyNumberFormat="1" applyFont="1" applyFill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0" fontId="21" fillId="0" borderId="1" xfId="0" applyFont="1" applyBorder="1"/>
    <xf numFmtId="49" fontId="8" fillId="0" borderId="1" xfId="11" applyNumberFormat="1" applyFont="1" applyFill="1" applyBorder="1" applyAlignment="1">
      <alignment horizontal="left"/>
    </xf>
    <xf numFmtId="0" fontId="4" fillId="0" borderId="1" xfId="11" applyNumberFormat="1" applyFont="1" applyFill="1" applyBorder="1" applyAlignment="1">
      <alignment horizontal="left"/>
    </xf>
    <xf numFmtId="14" fontId="4" fillId="0" borderId="1" xfId="26" applyNumberFormat="1" applyFont="1" applyBorder="1" applyAlignment="1">
      <alignment horizontal="left"/>
    </xf>
    <xf numFmtId="0" fontId="4" fillId="0" borderId="1" xfId="26" applyFont="1" applyBorder="1" applyAlignment="1">
      <alignment horizontal="center"/>
    </xf>
    <xf numFmtId="0" fontId="5" fillId="0" borderId="1" xfId="26" applyFont="1" applyBorder="1" applyAlignment="1">
      <alignment horizontal="center"/>
    </xf>
    <xf numFmtId="49" fontId="4" fillId="0" borderId="1" xfId="11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 applyAlignment="1">
      <alignment horizontal="left"/>
    </xf>
    <xf numFmtId="49" fontId="9" fillId="0" borderId="1" xfId="1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0" fontId="12" fillId="0" borderId="1" xfId="8" applyFont="1" applyBorder="1" applyAlignment="1" applyProtection="1">
      <alignment vertical="center" wrapText="1"/>
    </xf>
    <xf numFmtId="16" fontId="4" fillId="0" borderId="1" xfId="26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vertical="center" wrapText="1"/>
    </xf>
    <xf numFmtId="0" fontId="22" fillId="0" borderId="1" xfId="26" applyFont="1" applyBorder="1"/>
    <xf numFmtId="1" fontId="22" fillId="0" borderId="1" xfId="26" applyNumberFormat="1" applyFont="1" applyBorder="1" applyAlignment="1">
      <alignment horizontal="left"/>
    </xf>
    <xf numFmtId="0" fontId="18" fillId="0" borderId="1" xfId="26" applyFont="1" applyBorder="1"/>
    <xf numFmtId="0" fontId="25" fillId="0" borderId="1" xfId="0" applyFont="1" applyBorder="1"/>
    <xf numFmtId="49" fontId="5" fillId="0" borderId="1" xfId="0" applyNumberFormat="1" applyFont="1" applyBorder="1"/>
    <xf numFmtId="0" fontId="9" fillId="0" borderId="1" xfId="0" applyFont="1" applyBorder="1" applyAlignment="1">
      <alignment horizontal="left" vertical="top"/>
    </xf>
    <xf numFmtId="0" fontId="22" fillId="0" borderId="1" xfId="26" applyFont="1" applyBorder="1" applyAlignment="1">
      <alignment horizontal="left"/>
    </xf>
    <xf numFmtId="0" fontId="18" fillId="0" borderId="1" xfId="26" applyFont="1" applyBorder="1" applyAlignment="1">
      <alignment horizontal="left"/>
    </xf>
    <xf numFmtId="1" fontId="5" fillId="0" borderId="1" xfId="26" applyNumberFormat="1" applyFont="1" applyBorder="1" applyAlignment="1">
      <alignment horizontal="center"/>
    </xf>
    <xf numFmtId="1" fontId="4" fillId="0" borderId="1" xfId="11" applyNumberFormat="1" applyFont="1" applyFill="1" applyBorder="1" applyAlignment="1">
      <alignment horizontal="center"/>
    </xf>
    <xf numFmtId="0" fontId="26" fillId="0" borderId="1" xfId="0" applyFont="1" applyBorder="1"/>
    <xf numFmtId="0" fontId="13" fillId="0" borderId="1" xfId="26" applyFont="1" applyBorder="1"/>
    <xf numFmtId="0" fontId="13" fillId="0" borderId="1" xfId="26" applyFont="1" applyBorder="1" applyAlignment="1">
      <alignment horizontal="left"/>
    </xf>
    <xf numFmtId="0" fontId="13" fillId="0" borderId="1" xfId="26" applyFont="1" applyBorder="1" applyAlignment="1">
      <alignment horizontal="center"/>
    </xf>
    <xf numFmtId="0" fontId="4" fillId="0" borderId="1" xfId="26" applyFont="1" applyBorder="1" applyAlignment="1">
      <alignment horizontal="center" vertical="top"/>
    </xf>
    <xf numFmtId="0" fontId="13" fillId="0" borderId="1" xfId="26" applyFont="1" applyBorder="1" applyAlignment="1">
      <alignment horizontal="center" vertical="top"/>
    </xf>
    <xf numFmtId="0" fontId="28" fillId="0" borderId="1" xfId="0" applyFont="1" applyBorder="1" applyAlignment="1">
      <alignment horizontal="left"/>
    </xf>
    <xf numFmtId="0" fontId="13" fillId="0" borderId="1" xfId="0" applyFont="1" applyBorder="1"/>
    <xf numFmtId="0" fontId="2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12" fillId="0" borderId="1" xfId="8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0" fontId="5" fillId="0" borderId="1" xfId="11" applyNumberFormat="1" applyFont="1" applyFill="1" applyBorder="1" applyAlignment="1">
      <alignment vertical="top"/>
    </xf>
    <xf numFmtId="0" fontId="19" fillId="0" borderId="1" xfId="0" applyFont="1" applyBorder="1" applyAlignment="1">
      <alignment horizontal="center"/>
    </xf>
    <xf numFmtId="49" fontId="9" fillId="0" borderId="1" xfId="11" applyNumberFormat="1" applyFont="1" applyFill="1" applyBorder="1" applyAlignment="1"/>
    <xf numFmtId="49" fontId="4" fillId="0" borderId="1" xfId="0" applyNumberFormat="1" applyFont="1" applyBorder="1"/>
    <xf numFmtId="49" fontId="9" fillId="0" borderId="1" xfId="10" applyNumberFormat="1" applyFont="1" applyFill="1" applyBorder="1" applyAlignment="1"/>
    <xf numFmtId="49" fontId="8" fillId="0" borderId="1" xfId="11" applyNumberFormat="1" applyFont="1" applyFill="1" applyBorder="1" applyAlignment="1"/>
    <xf numFmtId="2" fontId="5" fillId="0" borderId="1" xfId="26" applyNumberFormat="1" applyFont="1" applyBorder="1" applyAlignment="1">
      <alignment vertical="top"/>
    </xf>
    <xf numFmtId="49" fontId="4" fillId="0" borderId="1" xfId="11" applyNumberFormat="1" applyFont="1" applyFill="1" applyBorder="1" applyAlignment="1">
      <alignment vertical="top"/>
    </xf>
    <xf numFmtId="49" fontId="23" fillId="0" borderId="1" xfId="0" applyNumberFormat="1" applyFont="1" applyBorder="1" applyAlignment="1">
      <alignment horizontal="left"/>
    </xf>
    <xf numFmtId="16" fontId="4" fillId="0" borderId="1" xfId="26" applyNumberFormat="1" applyFont="1" applyBorder="1" applyAlignment="1">
      <alignment horizontal="left"/>
    </xf>
    <xf numFmtId="0" fontId="9" fillId="0" borderId="1" xfId="26" applyFont="1" applyBorder="1" applyAlignment="1">
      <alignment horizontal="center" vertical="top"/>
    </xf>
    <xf numFmtId="0" fontId="22" fillId="0" borderId="1" xfId="26" applyFont="1" applyBorder="1" applyAlignment="1">
      <alignment horizontal="center"/>
    </xf>
    <xf numFmtId="0" fontId="18" fillId="0" borderId="1" xfId="26" applyFont="1" applyBorder="1" applyAlignment="1">
      <alignment horizontal="center"/>
    </xf>
    <xf numFmtId="0" fontId="5" fillId="0" borderId="1" xfId="11" applyNumberFormat="1" applyFont="1" applyFill="1" applyBorder="1" applyAlignment="1">
      <alignment horizontal="center"/>
    </xf>
    <xf numFmtId="0" fontId="4" fillId="0" borderId="1" xfId="11" applyNumberFormat="1" applyFont="1" applyFill="1" applyBorder="1" applyAlignment="1">
      <alignment horizontal="center"/>
    </xf>
    <xf numFmtId="0" fontId="8" fillId="0" borderId="1" xfId="26" applyFont="1" applyBorder="1" applyAlignment="1">
      <alignment horizontal="center"/>
    </xf>
    <xf numFmtId="1" fontId="8" fillId="0" borderId="1" xfId="26" applyNumberFormat="1" applyFont="1" applyBorder="1" applyAlignment="1">
      <alignment horizontal="center"/>
    </xf>
    <xf numFmtId="1" fontId="9" fillId="0" borderId="1" xfId="11" applyNumberFormat="1" applyFont="1" applyFill="1" applyBorder="1" applyAlignment="1">
      <alignment horizontal="center"/>
    </xf>
    <xf numFmtId="1" fontId="8" fillId="0" borderId="1" xfId="11" applyNumberFormat="1" applyFont="1" applyFill="1" applyBorder="1" applyAlignment="1">
      <alignment horizontal="center"/>
    </xf>
    <xf numFmtId="0" fontId="2" fillId="0" borderId="1" xfId="26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26" applyNumberFormat="1" applyFont="1" applyBorder="1" applyAlignment="1">
      <alignment horizontal="left"/>
    </xf>
    <xf numFmtId="0" fontId="12" fillId="0" borderId="1" xfId="8" applyFont="1" applyBorder="1" applyAlignment="1" applyProtection="1">
      <alignment horizontal="left" vertical="center" wrapText="1"/>
    </xf>
    <xf numFmtId="0" fontId="2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left" vertical="top"/>
    </xf>
    <xf numFmtId="0" fontId="2" fillId="0" borderId="1" xfId="26" applyFont="1" applyBorder="1" applyAlignment="1">
      <alignment horizontal="left"/>
    </xf>
    <xf numFmtId="49" fontId="4" fillId="0" borderId="1" xfId="28" applyNumberFormat="1" applyFont="1" applyBorder="1" applyAlignment="1">
      <alignment horizontal="left"/>
    </xf>
    <xf numFmtId="49" fontId="23" fillId="0" borderId="1" xfId="0" applyNumberFormat="1" applyFont="1" applyBorder="1"/>
    <xf numFmtId="0" fontId="22" fillId="0" borderId="1" xfId="0" applyFont="1" applyBorder="1"/>
    <xf numFmtId="0" fontId="1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4" fillId="0" borderId="1" xfId="26" applyNumberFormat="1" applyFont="1" applyBorder="1" applyAlignment="1">
      <alignment horizontal="left" vertical="top"/>
    </xf>
    <xf numFmtId="1" fontId="5" fillId="0" borderId="1" xfId="0" applyNumberFormat="1" applyFont="1" applyBorder="1"/>
    <xf numFmtId="49" fontId="4" fillId="0" borderId="1" xfId="0" applyNumberFormat="1" applyFont="1" applyBorder="1" applyAlignment="1">
      <alignment horizontal="left" vertical="center"/>
    </xf>
    <xf numFmtId="49" fontId="5" fillId="0" borderId="1" xfId="10" applyNumberFormat="1" applyFont="1" applyFill="1" applyBorder="1" applyAlignment="1"/>
    <xf numFmtId="0" fontId="5" fillId="0" borderId="1" xfId="10" applyNumberFormat="1" applyFont="1" applyFill="1" applyBorder="1" applyAlignment="1">
      <alignment horizontal="left"/>
    </xf>
    <xf numFmtId="49" fontId="4" fillId="0" borderId="1" xfId="10" applyNumberFormat="1" applyFont="1" applyFill="1" applyBorder="1" applyAlignment="1"/>
    <xf numFmtId="0" fontId="4" fillId="0" borderId="1" xfId="10" applyNumberFormat="1" applyFont="1" applyFill="1" applyBorder="1" applyAlignment="1">
      <alignment horizontal="left"/>
    </xf>
    <xf numFmtId="0" fontId="23" fillId="0" borderId="1" xfId="26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1" fontId="9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 vertical="top"/>
    </xf>
    <xf numFmtId="2" fontId="1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49" fontId="8" fillId="0" borderId="1" xfId="26" applyNumberFormat="1" applyFont="1" applyBorder="1" applyAlignment="1">
      <alignment horizontal="left" vertical="top"/>
    </xf>
    <xf numFmtId="49" fontId="8" fillId="0" borderId="1" xfId="26" applyNumberFormat="1" applyFont="1" applyBorder="1"/>
    <xf numFmtId="49" fontId="8" fillId="0" borderId="1" xfId="26" applyNumberFormat="1" applyFont="1" applyBorder="1" applyAlignment="1">
      <alignment horizontal="left" vertical="center"/>
    </xf>
    <xf numFmtId="1" fontId="4" fillId="0" borderId="1" xfId="10" applyNumberFormat="1" applyFont="1" applyFill="1" applyBorder="1" applyAlignment="1">
      <alignment horizontal="left"/>
    </xf>
    <xf numFmtId="1" fontId="8" fillId="0" borderId="1" xfId="11" applyNumberFormat="1" applyFont="1" applyFill="1" applyBorder="1" applyAlignment="1">
      <alignment horizontal="left"/>
    </xf>
    <xf numFmtId="1" fontId="9" fillId="0" borderId="1" xfId="11" applyNumberFormat="1" applyFont="1" applyFill="1" applyBorder="1" applyAlignment="1">
      <alignment horizontal="left"/>
    </xf>
    <xf numFmtId="0" fontId="9" fillId="0" borderId="1" xfId="10" applyNumberFormat="1" applyFont="1" applyFill="1" applyBorder="1" applyAlignment="1">
      <alignment horizontal="left"/>
    </xf>
    <xf numFmtId="1" fontId="9" fillId="0" borderId="1" xfId="10" applyNumberFormat="1" applyFont="1" applyFill="1" applyBorder="1" applyAlignment="1">
      <alignment horizontal="left"/>
    </xf>
    <xf numFmtId="0" fontId="8" fillId="0" borderId="1" xfId="26" applyFont="1" applyBorder="1"/>
    <xf numFmtId="0" fontId="8" fillId="0" borderId="1" xfId="26" applyFont="1" applyBorder="1" applyAlignment="1">
      <alignment horizontal="left" vertical="top"/>
    </xf>
    <xf numFmtId="1" fontId="8" fillId="0" borderId="1" xfId="26" applyNumberFormat="1" applyFont="1" applyBorder="1" applyAlignment="1">
      <alignment horizontal="left"/>
    </xf>
    <xf numFmtId="0" fontId="31" fillId="0" borderId="1" xfId="0" applyFont="1" applyBorder="1"/>
    <xf numFmtId="0" fontId="24" fillId="0" borderId="1" xfId="0" applyFont="1" applyBorder="1"/>
    <xf numFmtId="49" fontId="8" fillId="0" borderId="1" xfId="0" applyNumberFormat="1" applyFont="1" applyBorder="1" applyAlignment="1">
      <alignment horizontal="left"/>
    </xf>
    <xf numFmtId="49" fontId="4" fillId="0" borderId="1" xfId="26" applyNumberFormat="1" applyFont="1" applyBorder="1" applyAlignment="1">
      <alignment vertical="top"/>
    </xf>
    <xf numFmtId="1" fontId="4" fillId="0" borderId="1" xfId="26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left" wrapText="1"/>
    </xf>
    <xf numFmtId="0" fontId="29" fillId="0" borderId="0" xfId="0" applyFont="1" applyAlignment="1">
      <alignment vertical="center"/>
    </xf>
    <xf numFmtId="0" fontId="14" fillId="0" borderId="1" xfId="26" applyFont="1" applyBorder="1" applyAlignment="1">
      <alignment horizontal="center"/>
    </xf>
    <xf numFmtId="0" fontId="14" fillId="0" borderId="1" xfId="26" applyFont="1" applyBorder="1" applyAlignment="1">
      <alignment vertical="top"/>
    </xf>
    <xf numFmtId="0" fontId="5" fillId="0" borderId="1" xfId="26" applyFont="1" applyBorder="1" applyAlignment="1">
      <alignment vertical="top"/>
    </xf>
    <xf numFmtId="1" fontId="9" fillId="0" borderId="1" xfId="26" applyNumberFormat="1" applyFont="1" applyBorder="1" applyAlignment="1">
      <alignment horizontal="center"/>
    </xf>
    <xf numFmtId="2" fontId="5" fillId="0" borderId="1" xfId="26" applyNumberFormat="1" applyFont="1" applyBorder="1" applyAlignment="1">
      <alignment horizontal="left" vertical="top"/>
    </xf>
    <xf numFmtId="2" fontId="5" fillId="0" borderId="1" xfId="26" applyNumberFormat="1" applyFont="1" applyBorder="1" applyAlignment="1">
      <alignment horizontal="left"/>
    </xf>
    <xf numFmtId="2" fontId="5" fillId="0" borderId="1" xfId="26" applyNumberFormat="1" applyFont="1" applyBorder="1" applyAlignment="1">
      <alignment horizontal="center" vertical="top"/>
    </xf>
    <xf numFmtId="0" fontId="13" fillId="0" borderId="1" xfId="26" applyFont="1" applyBorder="1" applyAlignment="1">
      <alignment vertical="top"/>
    </xf>
    <xf numFmtId="49" fontId="4" fillId="0" borderId="1" xfId="0" applyNumberFormat="1" applyFont="1" applyBorder="1" applyAlignment="1">
      <alignment horizontal="left" wrapText="1"/>
    </xf>
    <xf numFmtId="0" fontId="28" fillId="0" borderId="1" xfId="26" applyFont="1" applyBorder="1" applyAlignment="1">
      <alignment horizontal="left"/>
    </xf>
    <xf numFmtId="0" fontId="28" fillId="0" borderId="1" xfId="26" applyFont="1" applyBorder="1" applyAlignment="1">
      <alignment horizontal="center"/>
    </xf>
    <xf numFmtId="49" fontId="5" fillId="0" borderId="1" xfId="26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38" fillId="0" borderId="1" xfId="26" applyFont="1" applyBorder="1" applyAlignment="1">
      <alignment horizontal="left" vertical="top"/>
    </xf>
    <xf numFmtId="14" fontId="38" fillId="0" borderId="1" xfId="26" applyNumberFormat="1" applyFont="1" applyBorder="1" applyAlignment="1">
      <alignment horizontal="left"/>
    </xf>
    <xf numFmtId="0" fontId="38" fillId="0" borderId="1" xfId="26" applyFont="1" applyBorder="1"/>
    <xf numFmtId="0" fontId="38" fillId="0" borderId="1" xfId="26" applyFont="1" applyBorder="1" applyAlignment="1">
      <alignment horizontal="left"/>
    </xf>
    <xf numFmtId="0" fontId="3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top"/>
    </xf>
    <xf numFmtId="0" fontId="40" fillId="0" borderId="1" xfId="0" applyFont="1" applyBorder="1" applyAlignment="1">
      <alignment vertical="center" wrapText="1"/>
    </xf>
    <xf numFmtId="167" fontId="19" fillId="0" borderId="1" xfId="0" applyNumberFormat="1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2" fontId="19" fillId="0" borderId="1" xfId="0" applyNumberFormat="1" applyFont="1" applyBorder="1" applyAlignment="1">
      <alignment horizontal="left" vertical="center" wrapText="1"/>
    </xf>
    <xf numFmtId="0" fontId="5" fillId="0" borderId="3" xfId="0" applyFont="1" applyBorder="1"/>
    <xf numFmtId="0" fontId="4" fillId="0" borderId="3" xfId="26" applyFont="1" applyBorder="1" applyAlignment="1">
      <alignment horizontal="left"/>
    </xf>
    <xf numFmtId="0" fontId="4" fillId="0" borderId="3" xfId="26" applyFont="1" applyBorder="1"/>
    <xf numFmtId="16" fontId="4" fillId="0" borderId="3" xfId="26" applyNumberFormat="1" applyFont="1" applyBorder="1" applyAlignment="1">
      <alignment horizontal="center"/>
    </xf>
    <xf numFmtId="0" fontId="34" fillId="3" borderId="1" xfId="0" applyFont="1" applyFill="1" applyBorder="1" applyAlignment="1">
      <alignment horizontal="left" vertical="center"/>
    </xf>
    <xf numFmtId="22" fontId="34" fillId="3" borderId="1" xfId="0" applyNumberFormat="1" applyFont="1" applyFill="1" applyBorder="1" applyAlignment="1">
      <alignment horizontal="left" vertical="center"/>
    </xf>
    <xf numFmtId="1" fontId="21" fillId="0" borderId="1" xfId="26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19" fillId="0" borderId="1" xfId="26" applyNumberFormat="1" applyFont="1" applyBorder="1" applyAlignment="1">
      <alignment horizontal="left"/>
    </xf>
    <xf numFmtId="49" fontId="19" fillId="0" borderId="1" xfId="0" applyNumberFormat="1" applyFont="1" applyBorder="1" applyAlignment="1">
      <alignment horizontal="left" vertical="center"/>
    </xf>
    <xf numFmtId="49" fontId="9" fillId="0" borderId="1" xfId="11" applyNumberFormat="1" applyFont="1" applyFill="1" applyBorder="1" applyAlignment="1">
      <alignment horizontal="left" vertical="top"/>
    </xf>
    <xf numFmtId="16" fontId="9" fillId="0" borderId="1" xfId="0" applyNumberFormat="1" applyFont="1" applyBorder="1" applyAlignment="1">
      <alignment horizontal="left" vertical="top"/>
    </xf>
    <xf numFmtId="49" fontId="8" fillId="0" borderId="1" xfId="11" applyNumberFormat="1" applyFont="1" applyFill="1" applyBorder="1" applyAlignment="1">
      <alignment horizontal="left" vertical="top"/>
    </xf>
    <xf numFmtId="49" fontId="9" fillId="0" borderId="1" xfId="10" applyNumberFormat="1" applyFont="1" applyFill="1" applyBorder="1" applyAlignment="1">
      <alignment horizontal="left" vertical="top"/>
    </xf>
    <xf numFmtId="0" fontId="43" fillId="0" borderId="1" xfId="0" applyFont="1" applyBorder="1" applyAlignment="1">
      <alignment horizontal="left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41" fillId="0" borderId="1" xfId="0" applyFont="1" applyBorder="1"/>
    <xf numFmtId="0" fontId="32" fillId="0" borderId="1" xfId="0" applyFont="1" applyBorder="1"/>
    <xf numFmtId="49" fontId="19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34" fillId="3" borderId="0" xfId="0" applyFont="1" applyFill="1" applyAlignment="1">
      <alignment horizontal="left" vertical="center"/>
    </xf>
    <xf numFmtId="22" fontId="34" fillId="3" borderId="0" xfId="0" applyNumberFormat="1" applyFont="1" applyFill="1" applyAlignment="1">
      <alignment horizontal="left" vertical="center"/>
    </xf>
    <xf numFmtId="0" fontId="46" fillId="4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8" fillId="0" borderId="1" xfId="28" applyNumberFormat="1" applyFont="1" applyBorder="1" applyAlignment="1">
      <alignment horizontal="left" vertical="top"/>
    </xf>
    <xf numFmtId="1" fontId="8" fillId="0" borderId="1" xfId="28" applyNumberFormat="1" applyFont="1" applyBorder="1" applyAlignment="1">
      <alignment horizontal="left"/>
    </xf>
    <xf numFmtId="49" fontId="8" fillId="0" borderId="1" xfId="28" applyNumberFormat="1" applyFont="1" applyBorder="1" applyAlignment="1">
      <alignment horizontal="left" vertical="top"/>
    </xf>
    <xf numFmtId="49" fontId="8" fillId="0" borderId="1" xfId="28" applyNumberFormat="1" applyFont="1" applyBorder="1" applyAlignment="1">
      <alignment vertical="top"/>
    </xf>
    <xf numFmtId="0" fontId="9" fillId="0" borderId="1" xfId="28" applyFont="1" applyBorder="1" applyAlignment="1">
      <alignment horizontal="left" vertical="top"/>
    </xf>
    <xf numFmtId="0" fontId="9" fillId="0" borderId="1" xfId="28" applyFont="1" applyBorder="1"/>
    <xf numFmtId="0" fontId="9" fillId="0" borderId="1" xfId="28" applyFont="1" applyBorder="1" applyAlignment="1">
      <alignment horizontal="left"/>
    </xf>
    <xf numFmtId="49" fontId="20" fillId="0" borderId="1" xfId="28" applyNumberFormat="1" applyFont="1" applyBorder="1" applyAlignment="1">
      <alignment horizontal="left"/>
    </xf>
    <xf numFmtId="1" fontId="20" fillId="0" borderId="1" xfId="28" applyNumberFormat="1" applyFont="1" applyBorder="1" applyAlignment="1">
      <alignment horizontal="left"/>
    </xf>
    <xf numFmtId="49" fontId="20" fillId="0" borderId="1" xfId="28" applyNumberFormat="1" applyFont="1" applyBorder="1" applyAlignment="1">
      <alignment horizontal="left" vertical="top"/>
    </xf>
    <xf numFmtId="49" fontId="20" fillId="0" borderId="1" xfId="28" applyNumberFormat="1" applyFont="1" applyBorder="1" applyAlignment="1">
      <alignment vertical="top"/>
    </xf>
    <xf numFmtId="49" fontId="9" fillId="0" borderId="1" xfId="28" applyNumberFormat="1" applyFont="1" applyBorder="1" applyAlignment="1">
      <alignment horizontal="left" vertical="top"/>
    </xf>
    <xf numFmtId="0" fontId="9" fillId="0" borderId="1" xfId="28" applyFont="1" applyBorder="1" applyAlignment="1">
      <alignment vertical="top"/>
    </xf>
    <xf numFmtId="49" fontId="9" fillId="0" borderId="1" xfId="28" applyNumberFormat="1" applyFont="1" applyBorder="1" applyAlignment="1">
      <alignment wrapText="1"/>
    </xf>
    <xf numFmtId="0" fontId="8" fillId="0" borderId="1" xfId="28" applyFont="1" applyBorder="1" applyAlignment="1">
      <alignment horizontal="left"/>
    </xf>
    <xf numFmtId="0" fontId="8" fillId="0" borderId="1" xfId="28" applyFont="1" applyBorder="1" applyAlignment="1">
      <alignment vertical="top"/>
    </xf>
    <xf numFmtId="0" fontId="8" fillId="0" borderId="1" xfId="28" applyFont="1" applyBorder="1" applyAlignment="1">
      <alignment horizontal="left" vertical="top"/>
    </xf>
    <xf numFmtId="0" fontId="8" fillId="0" borderId="1" xfId="28" applyFont="1" applyBorder="1" applyAlignment="1">
      <alignment wrapText="1"/>
    </xf>
    <xf numFmtId="0" fontId="8" fillId="0" borderId="1" xfId="28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49" fontId="8" fillId="0" borderId="1" xfId="28" applyNumberFormat="1" applyFont="1" applyBorder="1"/>
    <xf numFmtId="49" fontId="20" fillId="0" borderId="1" xfId="0" applyNumberFormat="1" applyFont="1" applyBorder="1" applyAlignment="1">
      <alignment vertical="top"/>
    </xf>
    <xf numFmtId="49" fontId="20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left"/>
    </xf>
    <xf numFmtId="1" fontId="42" fillId="0" borderId="1" xfId="0" applyNumberFormat="1" applyFont="1" applyBorder="1" applyAlignment="1">
      <alignment horizontal="left"/>
    </xf>
    <xf numFmtId="49" fontId="20" fillId="0" borderId="1" xfId="0" applyNumberFormat="1" applyFont="1" applyBorder="1"/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top" wrapText="1"/>
    </xf>
    <xf numFmtId="0" fontId="43" fillId="0" borderId="1" xfId="0" applyFont="1" applyBorder="1"/>
    <xf numFmtId="0" fontId="44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/>
    </xf>
    <xf numFmtId="0" fontId="40" fillId="0" borderId="1" xfId="0" applyFont="1" applyBorder="1" applyAlignment="1">
      <alignment vertical="top" wrapText="1"/>
    </xf>
    <xf numFmtId="167" fontId="19" fillId="0" borderId="1" xfId="0" applyNumberFormat="1" applyFont="1" applyBorder="1" applyAlignment="1">
      <alignment horizontal="left"/>
    </xf>
    <xf numFmtId="49" fontId="20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top"/>
    </xf>
    <xf numFmtId="2" fontId="9" fillId="0" borderId="1" xfId="0" applyNumberFormat="1" applyFont="1" applyBorder="1"/>
    <xf numFmtId="0" fontId="20" fillId="0" borderId="1" xfId="0" applyFont="1" applyBorder="1" applyAlignment="1">
      <alignment horizontal="left" vertical="top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167" fontId="19" fillId="0" borderId="1" xfId="0" applyNumberFormat="1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/>
    </xf>
    <xf numFmtId="0" fontId="1" fillId="5" borderId="1" xfId="0" applyFont="1" applyFill="1" applyBorder="1"/>
    <xf numFmtId="0" fontId="28" fillId="0" borderId="1" xfId="26" applyFont="1" applyBorder="1" applyAlignment="1">
      <alignment horizontal="left" vertical="top"/>
    </xf>
    <xf numFmtId="0" fontId="9" fillId="0" borderId="1" xfId="26" applyFont="1" applyBorder="1" applyAlignment="1">
      <alignment horizontal="left" vertical="top"/>
    </xf>
    <xf numFmtId="0" fontId="2" fillId="0" borderId="1" xfId="26" applyFont="1" applyBorder="1" applyAlignment="1">
      <alignment horizontal="left" vertical="top"/>
    </xf>
    <xf numFmtId="49" fontId="5" fillId="0" borderId="1" xfId="1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49" fontId="4" fillId="0" borderId="1" xfId="10" applyNumberFormat="1" applyFont="1" applyFill="1" applyBorder="1" applyAlignment="1">
      <alignment horizontal="left"/>
    </xf>
    <xf numFmtId="0" fontId="19" fillId="0" borderId="2" xfId="0" applyFont="1" applyBorder="1"/>
    <xf numFmtId="0" fontId="20" fillId="0" borderId="1" xfId="26" applyFont="1" applyBorder="1" applyAlignment="1">
      <alignment horizontal="left" vertical="top"/>
    </xf>
    <xf numFmtId="14" fontId="8" fillId="0" borderId="1" xfId="26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left" vertical="center"/>
    </xf>
    <xf numFmtId="16" fontId="20" fillId="0" borderId="1" xfId="0" applyNumberFormat="1" applyFont="1" applyBorder="1" applyAlignment="1">
      <alignment horizontal="left" vertical="top"/>
    </xf>
    <xf numFmtId="49" fontId="9" fillId="5" borderId="1" xfId="0" applyNumberFormat="1" applyFont="1" applyFill="1" applyBorder="1" applyAlignment="1">
      <alignment horizontal="left"/>
    </xf>
    <xf numFmtId="0" fontId="19" fillId="5" borderId="1" xfId="0" applyFont="1" applyFill="1" applyBorder="1"/>
    <xf numFmtId="0" fontId="45" fillId="0" borderId="1" xfId="0" applyFont="1" applyBorder="1"/>
    <xf numFmtId="49" fontId="4" fillId="0" borderId="1" xfId="2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3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/>
    </xf>
    <xf numFmtId="0" fontId="33" fillId="0" borderId="1" xfId="0" applyFont="1" applyFill="1" applyBorder="1" applyAlignment="1">
      <alignment horizontal="left" vertical="center"/>
    </xf>
    <xf numFmtId="0" fontId="19" fillId="0" borderId="1" xfId="0" applyFont="1" applyFill="1" applyBorder="1"/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vertical="top"/>
    </xf>
    <xf numFmtId="49" fontId="9" fillId="0" borderId="1" xfId="0" applyNumberFormat="1" applyFont="1" applyFill="1" applyBorder="1" applyAlignment="1">
      <alignment vertical="top"/>
    </xf>
    <xf numFmtId="1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49" fontId="19" fillId="0" borderId="1" xfId="0" applyNumberFormat="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vertical="top"/>
    </xf>
  </cellXfs>
  <cellStyles count="30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3" xfId="5" xr:uid="{00000000-0005-0000-0000-000004000000}"/>
    <cellStyle name="Comma 3 2" xfId="6" xr:uid="{00000000-0005-0000-0000-000005000000}"/>
    <cellStyle name="Comma 3 2 2" xfId="7" xr:uid="{00000000-0005-0000-0000-000006000000}"/>
    <cellStyle name="Hyperkobling" xfId="8" builtinId="8"/>
    <cellStyle name="Hyperlink 2" xfId="9" xr:uid="{00000000-0005-0000-0000-000008000000}"/>
    <cellStyle name="Komma" xfId="10" builtinId="3"/>
    <cellStyle name="Komma 2" xfId="11" xr:uid="{00000000-0005-0000-0000-00000A000000}"/>
    <cellStyle name="Komma 2 2" xfId="12" xr:uid="{00000000-0005-0000-0000-00000B000000}"/>
    <cellStyle name="Komma 2 2 2" xfId="13" xr:uid="{00000000-0005-0000-0000-00000C000000}"/>
    <cellStyle name="Komma 2 2 3" xfId="14" xr:uid="{00000000-0005-0000-0000-00000D000000}"/>
    <cellStyle name="Komma 2 3" xfId="15" xr:uid="{00000000-0005-0000-0000-00000E000000}"/>
    <cellStyle name="Komma 2 4" xfId="16" xr:uid="{00000000-0005-0000-0000-00000F000000}"/>
    <cellStyle name="Komma 3" xfId="17" xr:uid="{00000000-0005-0000-0000-000010000000}"/>
    <cellStyle name="Komma 3 2" xfId="18" xr:uid="{00000000-0005-0000-0000-000011000000}"/>
    <cellStyle name="Komma 3 2 2" xfId="19" xr:uid="{00000000-0005-0000-0000-000012000000}"/>
    <cellStyle name="Komma 3 2 3" xfId="20" xr:uid="{00000000-0005-0000-0000-000013000000}"/>
    <cellStyle name="Komma 3 3" xfId="21" xr:uid="{00000000-0005-0000-0000-000014000000}"/>
    <cellStyle name="Komma 4" xfId="22" xr:uid="{00000000-0005-0000-0000-000015000000}"/>
    <cellStyle name="Komma 4 2" xfId="23" xr:uid="{00000000-0005-0000-0000-000016000000}"/>
    <cellStyle name="Komma 4 3" xfId="24" xr:uid="{00000000-0005-0000-0000-000017000000}"/>
    <cellStyle name="Komma 5" xfId="25" xr:uid="{00000000-0005-0000-0000-000018000000}"/>
    <cellStyle name="Normal" xfId="0" builtinId="0"/>
    <cellStyle name="Normal 2" xfId="26" xr:uid="{00000000-0005-0000-0000-00001A000000}"/>
    <cellStyle name="Normal 3" xfId="27" xr:uid="{00000000-0005-0000-0000-00001B000000}"/>
    <cellStyle name="Normal 4" xfId="28" xr:uid="{00000000-0005-0000-0000-00001C000000}"/>
    <cellStyle name="Valuta 2" xfId="29" xr:uid="{00000000-0005-0000-0000-00001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0"/>
  <sheetViews>
    <sheetView tabSelected="1" zoomScaleNormal="100" workbookViewId="0">
      <pane ySplit="8" topLeftCell="A392" activePane="bottomLeft" state="frozen"/>
      <selection pane="bottomLeft" activeCell="A391" sqref="A386:XFD391"/>
    </sheetView>
  </sheetViews>
  <sheetFormatPr baseColWidth="10" defaultColWidth="11.453125" defaultRowHeight="13"/>
  <cols>
    <col min="1" max="1" width="8.1796875" style="8" customWidth="1"/>
    <col min="2" max="2" width="24.54296875" style="8" customWidth="1"/>
    <col min="3" max="3" width="6.36328125" style="8" customWidth="1"/>
    <col min="4" max="4" width="9.7265625" style="8" customWidth="1"/>
    <col min="5" max="5" width="12.6328125" style="140" customWidth="1"/>
    <col min="6" max="6" width="7.81640625" style="8" customWidth="1"/>
    <col min="7" max="7" width="6.1796875" style="8" customWidth="1"/>
    <col min="8" max="9" width="6.26953125" style="141" customWidth="1"/>
    <col min="10" max="10" width="6" style="141" customWidth="1"/>
    <col min="11" max="11" width="4.36328125" style="8" customWidth="1"/>
    <col min="12" max="12" width="8.90625" style="140" customWidth="1"/>
    <col min="13" max="13" width="7.08984375" style="10" customWidth="1"/>
    <col min="14" max="14" width="7.54296875" style="8" customWidth="1"/>
    <col min="15" max="15" width="9.6328125" style="10" customWidth="1"/>
    <col min="16" max="16" width="6.81640625" style="8" customWidth="1"/>
    <col min="17" max="17" width="5.36328125" style="9" customWidth="1"/>
    <col min="18" max="18" width="5.453125" style="8" customWidth="1"/>
    <col min="19" max="19" width="9.36328125" style="8" customWidth="1"/>
    <col min="20" max="16384" width="11.453125" style="8"/>
  </cols>
  <sheetData>
    <row r="1" spans="1:19" s="39" customFormat="1">
      <c r="A1" s="223" t="s">
        <v>234</v>
      </c>
      <c r="B1" s="40"/>
      <c r="C1" s="224"/>
      <c r="D1" s="225"/>
      <c r="E1" s="226"/>
      <c r="F1" s="227"/>
      <c r="G1" s="227"/>
      <c r="H1" s="227"/>
      <c r="I1" s="227"/>
      <c r="J1" s="227"/>
      <c r="K1" s="227"/>
      <c r="L1" s="228"/>
      <c r="M1" s="228"/>
      <c r="N1" s="229"/>
      <c r="O1" s="228"/>
      <c r="P1" s="229"/>
      <c r="Q1" s="100"/>
    </row>
    <row r="2" spans="1:19" s="39" customFormat="1">
      <c r="A2" s="223"/>
      <c r="B2" s="40" t="s">
        <v>159</v>
      </c>
      <c r="C2" s="224"/>
      <c r="D2" s="225"/>
      <c r="E2" s="226"/>
      <c r="F2" s="227"/>
      <c r="G2" s="227"/>
      <c r="H2" s="227"/>
      <c r="I2" s="227"/>
      <c r="J2" s="227"/>
      <c r="K2" s="227"/>
      <c r="L2" s="228"/>
      <c r="M2" s="228"/>
      <c r="N2" s="229"/>
      <c r="O2" s="228"/>
      <c r="P2" s="229"/>
      <c r="Q2" s="100"/>
    </row>
    <row r="3" spans="1:19" s="39" customFormat="1">
      <c r="A3" s="223"/>
      <c r="B3" s="230" t="s">
        <v>39</v>
      </c>
      <c r="C3" s="231"/>
      <c r="D3" s="232"/>
      <c r="E3" s="233"/>
      <c r="F3" s="227"/>
      <c r="G3" s="227"/>
      <c r="H3" s="227"/>
      <c r="I3" s="227"/>
      <c r="J3" s="227"/>
      <c r="K3" s="227"/>
      <c r="L3" s="228"/>
      <c r="M3" s="228"/>
      <c r="N3" s="229"/>
      <c r="O3" s="228"/>
      <c r="P3" s="229"/>
      <c r="Q3" s="100"/>
    </row>
    <row r="4" spans="1:19" s="39" customFormat="1" ht="13.5" customHeight="1">
      <c r="A4" s="234" t="s">
        <v>36</v>
      </c>
      <c r="B4" s="234" t="s">
        <v>1003</v>
      </c>
      <c r="C4" s="229"/>
      <c r="D4" s="227"/>
      <c r="E4" s="235"/>
      <c r="F4" s="227"/>
      <c r="G4" s="227"/>
      <c r="H4" s="227"/>
      <c r="I4" s="227"/>
      <c r="J4" s="227"/>
      <c r="K4" s="227"/>
      <c r="L4" s="236" t="s">
        <v>95</v>
      </c>
      <c r="M4" s="228"/>
      <c r="N4" s="229"/>
      <c r="O4" s="228"/>
      <c r="P4" s="229"/>
      <c r="Q4" s="100"/>
      <c r="R4" s="55"/>
    </row>
    <row r="5" spans="1:19" s="39" customFormat="1">
      <c r="A5" s="234"/>
      <c r="B5" s="234"/>
      <c r="C5" s="229"/>
      <c r="D5" s="227"/>
      <c r="E5" s="235"/>
      <c r="F5" s="227"/>
      <c r="G5" s="227"/>
      <c r="H5" s="227"/>
      <c r="I5" s="227"/>
      <c r="J5" s="227"/>
      <c r="K5" s="227"/>
      <c r="L5" s="236" t="s">
        <v>109</v>
      </c>
      <c r="M5" s="228"/>
      <c r="N5" s="229"/>
      <c r="O5" s="228"/>
      <c r="P5" s="229"/>
      <c r="Q5" s="100"/>
      <c r="R5" s="97"/>
    </row>
    <row r="6" spans="1:19" s="243" customFormat="1">
      <c r="A6" s="223"/>
      <c r="B6" s="237"/>
      <c r="C6" s="237"/>
      <c r="D6" s="237"/>
      <c r="E6" s="238"/>
      <c r="F6" s="239"/>
      <c r="G6" s="239"/>
      <c r="H6" s="225" t="s">
        <v>12</v>
      </c>
      <c r="I6" s="234" t="s">
        <v>12</v>
      </c>
      <c r="J6" s="225" t="s">
        <v>12</v>
      </c>
      <c r="K6" s="239"/>
      <c r="L6" s="240" t="s">
        <v>65</v>
      </c>
      <c r="M6" s="241" t="s">
        <v>139</v>
      </c>
      <c r="N6" s="237" t="s">
        <v>72</v>
      </c>
      <c r="O6" s="241" t="s">
        <v>64</v>
      </c>
      <c r="P6" s="237" t="s">
        <v>138</v>
      </c>
      <c r="Q6" s="242" t="s">
        <v>137</v>
      </c>
      <c r="R6" s="243" t="s">
        <v>140</v>
      </c>
    </row>
    <row r="7" spans="1:19" s="243" customFormat="1">
      <c r="A7" s="239" t="s">
        <v>60</v>
      </c>
      <c r="B7" s="237"/>
      <c r="C7" s="237"/>
      <c r="D7" s="237"/>
      <c r="E7" s="238"/>
      <c r="F7" s="239"/>
      <c r="G7" s="239"/>
      <c r="H7" s="225" t="s">
        <v>40</v>
      </c>
      <c r="I7" s="234" t="s">
        <v>40</v>
      </c>
      <c r="J7" s="225" t="s">
        <v>40</v>
      </c>
      <c r="K7" s="239"/>
      <c r="L7" s="241" t="s">
        <v>66</v>
      </c>
      <c r="M7" s="241"/>
      <c r="N7" s="237"/>
      <c r="O7" s="241"/>
      <c r="P7" s="237"/>
      <c r="Q7" s="242"/>
      <c r="R7" s="97"/>
    </row>
    <row r="8" spans="1:19" s="243" customFormat="1">
      <c r="A8" s="223" t="s">
        <v>17</v>
      </c>
      <c r="B8" s="40" t="s">
        <v>18</v>
      </c>
      <c r="C8" s="224" t="s">
        <v>19</v>
      </c>
      <c r="D8" s="225" t="s">
        <v>10</v>
      </c>
      <c r="E8" s="226" t="s">
        <v>21</v>
      </c>
      <c r="F8" s="225" t="s">
        <v>22</v>
      </c>
      <c r="G8" s="225" t="s">
        <v>23</v>
      </c>
      <c r="H8" s="225" t="s">
        <v>32</v>
      </c>
      <c r="I8" s="234" t="s">
        <v>25</v>
      </c>
      <c r="J8" s="225" t="s">
        <v>26</v>
      </c>
      <c r="K8" s="225" t="s">
        <v>20</v>
      </c>
      <c r="L8" s="244" t="s">
        <v>67</v>
      </c>
      <c r="M8" s="244"/>
      <c r="N8" s="40"/>
      <c r="O8" s="244"/>
      <c r="P8" s="40"/>
      <c r="Q8" s="242"/>
      <c r="R8" s="7"/>
    </row>
    <row r="9" spans="1:19">
      <c r="A9" s="69"/>
      <c r="B9" s="69"/>
      <c r="C9" s="69"/>
      <c r="D9" s="69"/>
      <c r="E9" s="245"/>
      <c r="F9" s="69"/>
      <c r="G9" s="69"/>
      <c r="H9" s="247"/>
      <c r="I9" s="248"/>
      <c r="J9" s="247"/>
      <c r="L9" s="245"/>
      <c r="M9" s="249"/>
      <c r="N9" s="69"/>
      <c r="O9" s="249"/>
      <c r="P9" s="69"/>
      <c r="Q9" s="246"/>
      <c r="S9" s="69"/>
    </row>
    <row r="11" spans="1:19">
      <c r="A11" s="79" t="s">
        <v>774</v>
      </c>
      <c r="B11" s="255" t="s">
        <v>754</v>
      </c>
      <c r="C11" s="98">
        <v>2012</v>
      </c>
      <c r="D11" s="139" t="s">
        <v>516</v>
      </c>
      <c r="E11" s="79" t="s">
        <v>392</v>
      </c>
      <c r="F11" s="79">
        <v>240909</v>
      </c>
      <c r="G11" s="129"/>
      <c r="H11" s="79">
        <v>0</v>
      </c>
      <c r="I11" s="79"/>
      <c r="J11" s="79"/>
      <c r="K11" s="139" t="s">
        <v>149</v>
      </c>
      <c r="L11" s="140" t="s">
        <v>162</v>
      </c>
      <c r="M11" s="139" t="s">
        <v>225</v>
      </c>
      <c r="N11" s="139" t="s">
        <v>194</v>
      </c>
      <c r="O11" s="73" t="s">
        <v>322</v>
      </c>
      <c r="P11" s="139" t="s">
        <v>743</v>
      </c>
    </row>
    <row r="12" spans="1:19" s="5" customFormat="1">
      <c r="A12" s="6">
        <v>11.32</v>
      </c>
      <c r="B12" s="255" t="s">
        <v>754</v>
      </c>
      <c r="C12" s="6">
        <v>2012</v>
      </c>
      <c r="D12" s="6" t="s">
        <v>463</v>
      </c>
      <c r="E12" s="5" t="s">
        <v>392</v>
      </c>
      <c r="F12" s="6">
        <v>240513</v>
      </c>
      <c r="G12" s="6">
        <v>-1.1000000000000001</v>
      </c>
      <c r="H12" s="6">
        <v>252</v>
      </c>
      <c r="I12" s="6"/>
      <c r="J12" s="66"/>
      <c r="K12" s="41" t="s">
        <v>149</v>
      </c>
      <c r="L12" s="41" t="s">
        <v>162</v>
      </c>
      <c r="M12" s="5" t="s">
        <v>225</v>
      </c>
      <c r="N12" s="39" t="s">
        <v>194</v>
      </c>
      <c r="O12" s="5" t="s">
        <v>152</v>
      </c>
      <c r="P12" s="41"/>
      <c r="Q12" s="41"/>
      <c r="R12" s="41"/>
      <c r="S12" s="41"/>
    </row>
    <row r="13" spans="1:19" s="5" customFormat="1">
      <c r="A13" s="72">
        <v>11</v>
      </c>
      <c r="B13" s="255" t="s">
        <v>754</v>
      </c>
      <c r="C13" s="6">
        <v>2012</v>
      </c>
      <c r="D13" s="5" t="s">
        <v>223</v>
      </c>
      <c r="E13" s="5" t="s">
        <v>123</v>
      </c>
      <c r="F13" s="6">
        <v>240210</v>
      </c>
      <c r="G13" s="6"/>
      <c r="H13" s="6">
        <v>338</v>
      </c>
      <c r="I13" s="6"/>
      <c r="J13" s="6"/>
      <c r="K13" s="5" t="s">
        <v>149</v>
      </c>
      <c r="L13" s="5" t="s">
        <v>162</v>
      </c>
      <c r="M13" s="5" t="s">
        <v>225</v>
      </c>
      <c r="N13" s="6" t="s">
        <v>194</v>
      </c>
      <c r="O13" s="5" t="s">
        <v>152</v>
      </c>
      <c r="Q13" s="9"/>
      <c r="R13" s="8"/>
      <c r="S13" s="8"/>
    </row>
    <row r="14" spans="1:19" s="5" customFormat="1">
      <c r="A14" s="72">
        <v>0.8</v>
      </c>
      <c r="B14" s="255" t="s">
        <v>754</v>
      </c>
      <c r="C14" s="6">
        <v>2012</v>
      </c>
      <c r="D14" s="5" t="s">
        <v>103</v>
      </c>
      <c r="E14" s="5" t="s">
        <v>190</v>
      </c>
      <c r="F14" s="6">
        <v>240115</v>
      </c>
      <c r="G14" s="6"/>
      <c r="H14" s="6">
        <v>620</v>
      </c>
      <c r="I14" s="6"/>
      <c r="J14" s="6"/>
      <c r="K14" s="5" t="s">
        <v>149</v>
      </c>
      <c r="L14" s="5" t="s">
        <v>162</v>
      </c>
      <c r="M14" s="5" t="s">
        <v>150</v>
      </c>
      <c r="N14" s="6" t="s">
        <v>194</v>
      </c>
      <c r="O14" s="5" t="s">
        <v>152</v>
      </c>
    </row>
    <row r="15" spans="1:19" s="5" customFormat="1">
      <c r="A15" s="6">
        <v>0.85</v>
      </c>
      <c r="B15" s="255" t="s">
        <v>754</v>
      </c>
      <c r="C15" s="79">
        <v>2012</v>
      </c>
      <c r="D15" s="6" t="s">
        <v>520</v>
      </c>
      <c r="E15" s="5" t="s">
        <v>392</v>
      </c>
      <c r="F15" s="6">
        <v>240513</v>
      </c>
      <c r="G15" s="6"/>
      <c r="H15" s="6">
        <v>557</v>
      </c>
      <c r="I15" s="6"/>
      <c r="J15" s="66"/>
      <c r="K15" s="41" t="s">
        <v>149</v>
      </c>
      <c r="L15" s="41" t="s">
        <v>162</v>
      </c>
      <c r="M15" s="5" t="s">
        <v>150</v>
      </c>
      <c r="N15" s="39" t="s">
        <v>194</v>
      </c>
      <c r="O15" s="5" t="s">
        <v>152</v>
      </c>
      <c r="P15" s="41"/>
      <c r="Q15" s="41"/>
      <c r="R15" s="41"/>
      <c r="S15" s="41"/>
    </row>
    <row r="16" spans="1:19" s="5" customFormat="1">
      <c r="A16" s="39">
        <v>3.77</v>
      </c>
      <c r="B16" s="255" t="s">
        <v>754</v>
      </c>
      <c r="C16" s="39">
        <v>2012</v>
      </c>
      <c r="D16" s="41" t="s">
        <v>466</v>
      </c>
      <c r="E16" s="41" t="s">
        <v>392</v>
      </c>
      <c r="F16" s="39">
        <v>240527</v>
      </c>
      <c r="G16" s="39"/>
      <c r="H16" s="39">
        <v>350</v>
      </c>
      <c r="I16" s="39"/>
      <c r="J16" s="39"/>
      <c r="K16" s="41" t="s">
        <v>149</v>
      </c>
      <c r="L16" s="41" t="s">
        <v>162</v>
      </c>
      <c r="M16" s="41" t="s">
        <v>222</v>
      </c>
      <c r="N16" s="41" t="s">
        <v>194</v>
      </c>
      <c r="O16" s="41" t="s">
        <v>322</v>
      </c>
      <c r="P16" s="41"/>
      <c r="Q16" s="41"/>
      <c r="R16" s="41"/>
      <c r="S16" s="41"/>
    </row>
    <row r="17" spans="1:19" s="5" customFormat="1">
      <c r="A17" s="6">
        <v>2.41</v>
      </c>
      <c r="B17" s="255" t="s">
        <v>754</v>
      </c>
      <c r="C17" s="79">
        <v>2012</v>
      </c>
      <c r="D17" s="6" t="s">
        <v>522</v>
      </c>
      <c r="E17" s="5" t="s">
        <v>392</v>
      </c>
      <c r="F17" s="6">
        <v>240513</v>
      </c>
      <c r="G17" s="6">
        <v>1.1000000000000001</v>
      </c>
      <c r="H17" s="6">
        <v>519</v>
      </c>
      <c r="I17" s="6"/>
      <c r="J17" s="66"/>
      <c r="K17" s="41" t="s">
        <v>149</v>
      </c>
      <c r="L17" s="41" t="s">
        <v>162</v>
      </c>
      <c r="M17" s="5" t="s">
        <v>150</v>
      </c>
      <c r="N17" s="39" t="s">
        <v>194</v>
      </c>
      <c r="O17" s="5" t="s">
        <v>152</v>
      </c>
      <c r="P17" s="41"/>
      <c r="Q17" s="41"/>
      <c r="R17" s="41"/>
      <c r="S17" s="41"/>
    </row>
    <row r="18" spans="1:19" s="5" customFormat="1">
      <c r="A18" s="72">
        <v>1.6</v>
      </c>
      <c r="B18" s="255" t="s">
        <v>754</v>
      </c>
      <c r="C18" s="6">
        <v>2012</v>
      </c>
      <c r="D18" s="8" t="s">
        <v>37</v>
      </c>
      <c r="E18" s="140" t="s">
        <v>190</v>
      </c>
      <c r="F18" s="6">
        <v>240219</v>
      </c>
      <c r="G18" s="8"/>
      <c r="H18" s="141">
        <v>580</v>
      </c>
      <c r="I18" s="141"/>
      <c r="J18" s="141"/>
      <c r="K18" s="8" t="s">
        <v>149</v>
      </c>
      <c r="L18" s="140" t="s">
        <v>162</v>
      </c>
      <c r="M18" s="10" t="s">
        <v>150</v>
      </c>
      <c r="N18" s="6" t="s">
        <v>194</v>
      </c>
      <c r="O18" s="5" t="s">
        <v>152</v>
      </c>
      <c r="P18" s="8"/>
      <c r="Q18" s="41"/>
      <c r="R18" s="41"/>
      <c r="S18" s="41"/>
    </row>
    <row r="19" spans="1:19" s="5" customFormat="1">
      <c r="A19" s="187" t="s">
        <v>531</v>
      </c>
      <c r="B19" s="5" t="s">
        <v>257</v>
      </c>
      <c r="C19" s="8">
        <v>2015</v>
      </c>
      <c r="D19" s="6" t="s">
        <v>462</v>
      </c>
      <c r="E19" s="140" t="s">
        <v>512</v>
      </c>
      <c r="F19" s="6">
        <v>240508</v>
      </c>
      <c r="G19" s="39">
        <v>-0.6</v>
      </c>
      <c r="H19" s="39">
        <v>580</v>
      </c>
      <c r="I19" s="8"/>
      <c r="J19" s="141"/>
      <c r="K19" s="8" t="s">
        <v>148</v>
      </c>
      <c r="L19" s="140" t="s">
        <v>162</v>
      </c>
      <c r="M19" s="10" t="s">
        <v>225</v>
      </c>
      <c r="N19" s="6" t="s">
        <v>342</v>
      </c>
      <c r="O19" s="139" t="s">
        <v>322</v>
      </c>
      <c r="P19" s="8"/>
      <c r="Q19" s="9"/>
      <c r="R19" s="8"/>
      <c r="S19" s="8"/>
    </row>
    <row r="20" spans="1:19" s="5" customFormat="1">
      <c r="A20" s="72">
        <v>10.98</v>
      </c>
      <c r="B20" s="5" t="s">
        <v>257</v>
      </c>
      <c r="C20" s="6">
        <v>2015</v>
      </c>
      <c r="D20" s="6" t="s">
        <v>463</v>
      </c>
      <c r="E20" s="5" t="s">
        <v>392</v>
      </c>
      <c r="F20" s="6">
        <v>240513</v>
      </c>
      <c r="G20" s="6">
        <v>0.5</v>
      </c>
      <c r="H20" s="6">
        <v>519</v>
      </c>
      <c r="I20" s="6"/>
      <c r="J20" s="66"/>
      <c r="K20" s="41" t="s">
        <v>148</v>
      </c>
      <c r="L20" s="41" t="s">
        <v>162</v>
      </c>
      <c r="M20" s="5" t="s">
        <v>225</v>
      </c>
      <c r="N20" s="6" t="s">
        <v>342</v>
      </c>
      <c r="O20" s="8" t="s">
        <v>322</v>
      </c>
    </row>
    <row r="21" spans="1:19" s="5" customFormat="1">
      <c r="A21" s="187" t="s">
        <v>532</v>
      </c>
      <c r="B21" s="5" t="s">
        <v>257</v>
      </c>
      <c r="C21" s="8">
        <v>2015</v>
      </c>
      <c r="D21" s="6" t="s">
        <v>463</v>
      </c>
      <c r="E21" s="140" t="s">
        <v>512</v>
      </c>
      <c r="F21" s="6">
        <v>240508</v>
      </c>
      <c r="G21" s="39">
        <v>-0.6</v>
      </c>
      <c r="H21" s="39">
        <v>406</v>
      </c>
      <c r="I21" s="6"/>
      <c r="J21" s="141"/>
      <c r="K21" s="8" t="s">
        <v>148</v>
      </c>
      <c r="L21" s="140" t="s">
        <v>162</v>
      </c>
      <c r="M21" s="10" t="s">
        <v>225</v>
      </c>
      <c r="N21" s="6" t="s">
        <v>342</v>
      </c>
      <c r="O21" s="139" t="s">
        <v>322</v>
      </c>
      <c r="P21" s="8"/>
      <c r="Q21" s="9"/>
      <c r="R21" s="8"/>
      <c r="S21" s="8"/>
    </row>
    <row r="22" spans="1:19" s="5" customFormat="1">
      <c r="A22" s="6" t="s">
        <v>897</v>
      </c>
      <c r="B22" s="5" t="s">
        <v>257</v>
      </c>
      <c r="C22" s="8">
        <v>2015</v>
      </c>
      <c r="D22" s="6" t="s">
        <v>464</v>
      </c>
      <c r="E22" s="140" t="s">
        <v>512</v>
      </c>
      <c r="F22" s="6">
        <v>240508</v>
      </c>
      <c r="G22" s="6">
        <v>-0.8</v>
      </c>
      <c r="H22" s="6">
        <v>417</v>
      </c>
      <c r="I22" s="39"/>
      <c r="J22" s="141"/>
      <c r="K22" s="8" t="s">
        <v>148</v>
      </c>
      <c r="L22" s="140" t="s">
        <v>162</v>
      </c>
      <c r="M22" s="10" t="s">
        <v>225</v>
      </c>
      <c r="N22" s="6" t="s">
        <v>342</v>
      </c>
      <c r="O22" s="139" t="s">
        <v>322</v>
      </c>
      <c r="P22" s="8"/>
      <c r="Q22" s="9"/>
      <c r="R22" s="8"/>
      <c r="S22" s="8"/>
    </row>
    <row r="23" spans="1:19" s="5" customFormat="1">
      <c r="A23" s="72">
        <v>7.33</v>
      </c>
      <c r="B23" s="5" t="s">
        <v>257</v>
      </c>
      <c r="C23" s="8">
        <v>2015</v>
      </c>
      <c r="D23" s="6" t="s">
        <v>465</v>
      </c>
      <c r="E23" s="140" t="s">
        <v>512</v>
      </c>
      <c r="F23" s="6">
        <v>240508</v>
      </c>
      <c r="G23" s="8"/>
      <c r="H23" s="6">
        <v>0</v>
      </c>
      <c r="I23" s="39"/>
      <c r="J23" s="141"/>
      <c r="K23" s="8" t="s">
        <v>148</v>
      </c>
      <c r="L23" s="140" t="s">
        <v>162</v>
      </c>
      <c r="M23" s="10" t="s">
        <v>222</v>
      </c>
      <c r="N23" s="6" t="s">
        <v>342</v>
      </c>
      <c r="O23" s="139" t="s">
        <v>322</v>
      </c>
      <c r="P23" s="8"/>
      <c r="Q23" s="9"/>
      <c r="R23" s="8"/>
      <c r="S23" s="8"/>
    </row>
    <row r="24" spans="1:19" s="5" customFormat="1">
      <c r="A24" s="6">
        <v>0.65</v>
      </c>
      <c r="B24" s="5" t="s">
        <v>257</v>
      </c>
      <c r="C24" s="6">
        <v>2015</v>
      </c>
      <c r="D24" s="8" t="s">
        <v>103</v>
      </c>
      <c r="E24" s="140" t="s">
        <v>190</v>
      </c>
      <c r="F24" s="6">
        <v>240219</v>
      </c>
      <c r="G24" s="8"/>
      <c r="H24" s="141">
        <v>702</v>
      </c>
      <c r="I24" s="141"/>
      <c r="J24" s="141"/>
      <c r="K24" s="8" t="s">
        <v>148</v>
      </c>
      <c r="L24" s="140" t="s">
        <v>162</v>
      </c>
      <c r="M24" s="10" t="s">
        <v>150</v>
      </c>
      <c r="N24" s="6" t="s">
        <v>198</v>
      </c>
      <c r="O24" s="139" t="s">
        <v>322</v>
      </c>
      <c r="P24" s="8"/>
      <c r="Q24" s="41"/>
      <c r="R24" s="41"/>
      <c r="S24" s="41"/>
    </row>
    <row r="25" spans="1:19" s="5" customFormat="1">
      <c r="A25" s="189">
        <v>0.95</v>
      </c>
      <c r="B25" s="5" t="s">
        <v>257</v>
      </c>
      <c r="C25" s="79">
        <v>2015</v>
      </c>
      <c r="D25" s="6" t="s">
        <v>520</v>
      </c>
      <c r="E25" s="5" t="s">
        <v>392</v>
      </c>
      <c r="F25" s="6">
        <v>240513</v>
      </c>
      <c r="G25" s="39"/>
      <c r="H25" s="39">
        <v>790</v>
      </c>
      <c r="I25" s="6"/>
      <c r="J25" s="66"/>
      <c r="K25" s="41" t="s">
        <v>148</v>
      </c>
      <c r="L25" s="41" t="s">
        <v>162</v>
      </c>
      <c r="M25" s="5" t="s">
        <v>150</v>
      </c>
      <c r="N25" s="6" t="s">
        <v>342</v>
      </c>
      <c r="O25" s="8" t="s">
        <v>322</v>
      </c>
      <c r="Q25" s="41"/>
      <c r="R25" s="41"/>
      <c r="S25" s="41"/>
    </row>
    <row r="26" spans="1:19" s="5" customFormat="1">
      <c r="A26" s="194">
        <v>4.54</v>
      </c>
      <c r="B26" s="73" t="s">
        <v>257</v>
      </c>
      <c r="C26" s="191">
        <v>2015</v>
      </c>
      <c r="D26" s="73" t="s">
        <v>466</v>
      </c>
      <c r="E26" s="41" t="s">
        <v>392</v>
      </c>
      <c r="F26" s="39">
        <v>240527</v>
      </c>
      <c r="G26" s="39"/>
      <c r="H26" s="42">
        <v>626</v>
      </c>
      <c r="I26" s="42"/>
      <c r="J26" s="39"/>
      <c r="K26" s="41" t="s">
        <v>148</v>
      </c>
      <c r="L26" s="41" t="s">
        <v>162</v>
      </c>
      <c r="M26" s="41" t="s">
        <v>222</v>
      </c>
      <c r="N26" s="42" t="s">
        <v>342</v>
      </c>
      <c r="O26" s="73" t="s">
        <v>322</v>
      </c>
      <c r="P26" s="41"/>
      <c r="Q26" s="41"/>
      <c r="R26" s="41"/>
      <c r="S26" s="41"/>
    </row>
    <row r="27" spans="1:19" s="5" customFormat="1">
      <c r="A27" s="72">
        <v>2.2999999999999998</v>
      </c>
      <c r="B27" s="5" t="s">
        <v>257</v>
      </c>
      <c r="C27" s="8">
        <v>2015</v>
      </c>
      <c r="D27" s="6" t="s">
        <v>467</v>
      </c>
      <c r="E27" s="140" t="s">
        <v>512</v>
      </c>
      <c r="F27" s="6">
        <v>240508</v>
      </c>
      <c r="G27" s="6">
        <v>0</v>
      </c>
      <c r="H27" s="6">
        <v>630</v>
      </c>
      <c r="I27" s="8"/>
      <c r="J27" s="141"/>
      <c r="K27" s="8" t="s">
        <v>148</v>
      </c>
      <c r="L27" s="140" t="s">
        <v>162</v>
      </c>
      <c r="M27" s="10" t="s">
        <v>150</v>
      </c>
      <c r="N27" s="6" t="s">
        <v>342</v>
      </c>
      <c r="O27" s="139" t="s">
        <v>322</v>
      </c>
      <c r="P27" s="8"/>
    </row>
    <row r="28" spans="1:19" s="5" customFormat="1">
      <c r="A28" s="189">
        <v>2.23</v>
      </c>
      <c r="B28" s="5" t="s">
        <v>257</v>
      </c>
      <c r="C28" s="8">
        <v>2015</v>
      </c>
      <c r="D28" s="6" t="s">
        <v>522</v>
      </c>
      <c r="E28" s="5" t="s">
        <v>392</v>
      </c>
      <c r="F28" s="6">
        <v>240513</v>
      </c>
      <c r="G28" s="39">
        <v>0.7</v>
      </c>
      <c r="H28" s="39">
        <v>616</v>
      </c>
      <c r="I28" s="6"/>
      <c r="J28" s="66"/>
      <c r="K28" s="41" t="s">
        <v>148</v>
      </c>
      <c r="L28" s="41" t="s">
        <v>162</v>
      </c>
      <c r="M28" s="5" t="s">
        <v>150</v>
      </c>
      <c r="N28" s="6" t="s">
        <v>342</v>
      </c>
      <c r="O28" s="8" t="s">
        <v>322</v>
      </c>
      <c r="P28" s="41"/>
      <c r="Q28" s="254"/>
      <c r="R28" s="254"/>
      <c r="S28" s="254"/>
    </row>
    <row r="29" spans="1:19" s="5" customFormat="1">
      <c r="A29" s="6">
        <v>1.62</v>
      </c>
      <c r="B29" s="5" t="s">
        <v>257</v>
      </c>
      <c r="C29" s="6">
        <v>2015</v>
      </c>
      <c r="D29" s="8" t="s">
        <v>37</v>
      </c>
      <c r="E29" s="140" t="s">
        <v>190</v>
      </c>
      <c r="F29" s="6">
        <v>240219</v>
      </c>
      <c r="G29" s="8"/>
      <c r="H29" s="141">
        <v>760</v>
      </c>
      <c r="I29" s="141"/>
      <c r="J29" s="141"/>
      <c r="K29" s="8" t="s">
        <v>148</v>
      </c>
      <c r="L29" s="140" t="s">
        <v>162</v>
      </c>
      <c r="M29" s="10" t="s">
        <v>150</v>
      </c>
      <c r="N29" s="6" t="s">
        <v>198</v>
      </c>
      <c r="O29" s="139" t="s">
        <v>322</v>
      </c>
      <c r="P29" s="8"/>
      <c r="Q29" s="41"/>
      <c r="R29" s="41"/>
      <c r="S29" s="41"/>
    </row>
    <row r="30" spans="1:19" s="5" customFormat="1">
      <c r="A30" s="72" t="s">
        <v>408</v>
      </c>
      <c r="B30" s="41" t="s">
        <v>409</v>
      </c>
      <c r="C30" s="39">
        <v>1990</v>
      </c>
      <c r="D30" s="8" t="s">
        <v>880</v>
      </c>
      <c r="E30" s="5" t="s">
        <v>399</v>
      </c>
      <c r="F30" s="6">
        <v>240427</v>
      </c>
      <c r="G30" s="6"/>
      <c r="H30" s="6"/>
      <c r="I30" s="6"/>
      <c r="J30" s="6"/>
      <c r="K30" s="6" t="s">
        <v>148</v>
      </c>
      <c r="L30" s="140" t="s">
        <v>253</v>
      </c>
      <c r="M30" s="5" t="s">
        <v>251</v>
      </c>
      <c r="N30" s="6"/>
      <c r="O30" s="5" t="s">
        <v>152</v>
      </c>
      <c r="P30" s="6"/>
      <c r="Q30" s="9"/>
      <c r="R30" s="8"/>
      <c r="S30" s="8"/>
    </row>
    <row r="31" spans="1:19" s="5" customFormat="1">
      <c r="A31" s="6">
        <v>0.65</v>
      </c>
      <c r="B31" s="5" t="s">
        <v>260</v>
      </c>
      <c r="C31" s="6">
        <v>2015</v>
      </c>
      <c r="D31" s="8" t="s">
        <v>103</v>
      </c>
      <c r="E31" s="140" t="s">
        <v>190</v>
      </c>
      <c r="F31" s="6">
        <v>240219</v>
      </c>
      <c r="G31" s="8"/>
      <c r="H31" s="141">
        <v>702</v>
      </c>
      <c r="I31" s="141"/>
      <c r="J31" s="141"/>
      <c r="K31" s="8" t="s">
        <v>148</v>
      </c>
      <c r="L31" s="140" t="s">
        <v>162</v>
      </c>
      <c r="M31" s="10" t="s">
        <v>150</v>
      </c>
      <c r="N31" s="6" t="s">
        <v>198</v>
      </c>
      <c r="O31" s="139" t="s">
        <v>322</v>
      </c>
      <c r="P31" s="8"/>
      <c r="Q31" s="41"/>
      <c r="R31" s="41"/>
      <c r="S31" s="41"/>
    </row>
    <row r="32" spans="1:19" s="5" customFormat="1">
      <c r="A32" s="39">
        <v>2.89</v>
      </c>
      <c r="B32" s="41" t="s">
        <v>260</v>
      </c>
      <c r="C32" s="39">
        <v>2015</v>
      </c>
      <c r="D32" s="41" t="s">
        <v>466</v>
      </c>
      <c r="E32" s="41" t="s">
        <v>392</v>
      </c>
      <c r="F32" s="39">
        <v>240527</v>
      </c>
      <c r="G32" s="39"/>
      <c r="H32" s="39">
        <v>428</v>
      </c>
      <c r="I32" s="39"/>
      <c r="J32" s="39"/>
      <c r="K32" s="41" t="s">
        <v>148</v>
      </c>
      <c r="L32" s="140" t="s">
        <v>162</v>
      </c>
      <c r="M32" s="41" t="s">
        <v>222</v>
      </c>
      <c r="N32" s="42" t="s">
        <v>342</v>
      </c>
      <c r="O32" s="41" t="s">
        <v>322</v>
      </c>
      <c r="P32" s="41"/>
      <c r="Q32" s="41"/>
      <c r="R32" s="41"/>
      <c r="S32" s="41"/>
    </row>
    <row r="33" spans="1:19" s="5" customFormat="1">
      <c r="A33" s="6">
        <v>1.27</v>
      </c>
      <c r="B33" s="5" t="s">
        <v>260</v>
      </c>
      <c r="C33" s="6">
        <v>2015</v>
      </c>
      <c r="D33" s="8" t="s">
        <v>37</v>
      </c>
      <c r="E33" s="140" t="s">
        <v>190</v>
      </c>
      <c r="F33" s="6">
        <v>240219</v>
      </c>
      <c r="G33" s="8"/>
      <c r="H33" s="141">
        <v>585</v>
      </c>
      <c r="I33" s="141"/>
      <c r="J33" s="141"/>
      <c r="K33" s="8" t="s">
        <v>148</v>
      </c>
      <c r="L33" s="140" t="s">
        <v>162</v>
      </c>
      <c r="M33" s="10" t="s">
        <v>150</v>
      </c>
      <c r="N33" s="6" t="s">
        <v>198</v>
      </c>
      <c r="O33" s="139" t="s">
        <v>322</v>
      </c>
      <c r="P33" s="8"/>
      <c r="Q33" s="41"/>
      <c r="R33" s="41"/>
      <c r="S33" s="41"/>
    </row>
    <row r="34" spans="1:19" s="5" customFormat="1">
      <c r="A34" s="8" t="s">
        <v>244</v>
      </c>
      <c r="B34" s="8" t="s">
        <v>166</v>
      </c>
      <c r="C34" s="8" t="s">
        <v>241</v>
      </c>
      <c r="D34" s="8" t="s">
        <v>242</v>
      </c>
      <c r="E34" s="5" t="s">
        <v>123</v>
      </c>
      <c r="F34" s="6">
        <v>240210</v>
      </c>
      <c r="G34" s="8"/>
      <c r="H34" s="141">
        <v>437</v>
      </c>
      <c r="I34" s="141">
        <v>306</v>
      </c>
      <c r="J34" s="141"/>
      <c r="K34" s="8" t="s">
        <v>149</v>
      </c>
      <c r="L34" s="140" t="s">
        <v>151</v>
      </c>
      <c r="M34" s="10" t="s">
        <v>225</v>
      </c>
      <c r="N34" s="8" t="s">
        <v>243</v>
      </c>
      <c r="O34" s="5" t="s">
        <v>152</v>
      </c>
      <c r="P34" s="8"/>
    </row>
    <row r="35" spans="1:19" s="5" customFormat="1" ht="14" customHeight="1">
      <c r="A35" s="42" t="s">
        <v>756</v>
      </c>
      <c r="B35" s="73" t="s">
        <v>166</v>
      </c>
      <c r="C35" s="42">
        <v>2006</v>
      </c>
      <c r="D35" s="5" t="s">
        <v>391</v>
      </c>
      <c r="E35" s="79" t="s">
        <v>392</v>
      </c>
      <c r="F35" s="79">
        <v>240909</v>
      </c>
      <c r="G35" s="6"/>
      <c r="H35" s="79">
        <v>507</v>
      </c>
      <c r="I35" s="79">
        <v>281</v>
      </c>
      <c r="J35" s="79"/>
      <c r="K35" s="139" t="s">
        <v>149</v>
      </c>
      <c r="L35" s="140" t="s">
        <v>151</v>
      </c>
      <c r="M35" s="139" t="s">
        <v>225</v>
      </c>
      <c r="N35" s="5" t="s">
        <v>757</v>
      </c>
      <c r="O35" s="139" t="s">
        <v>322</v>
      </c>
      <c r="P35" s="5" t="s">
        <v>743</v>
      </c>
    </row>
    <row r="36" spans="1:19" s="5" customFormat="1">
      <c r="A36" s="6" t="s">
        <v>517</v>
      </c>
      <c r="B36" s="8" t="s">
        <v>166</v>
      </c>
      <c r="C36" s="6">
        <v>2006</v>
      </c>
      <c r="D36" s="8" t="s">
        <v>516</v>
      </c>
      <c r="E36" s="5" t="s">
        <v>392</v>
      </c>
      <c r="F36" s="6">
        <v>240513</v>
      </c>
      <c r="G36" s="8"/>
      <c r="H36" s="141">
        <v>241</v>
      </c>
      <c r="I36" s="6"/>
      <c r="J36" s="66"/>
      <c r="K36" s="8" t="s">
        <v>149</v>
      </c>
      <c r="L36" s="140" t="s">
        <v>151</v>
      </c>
      <c r="M36" s="5" t="s">
        <v>225</v>
      </c>
      <c r="N36" s="8" t="s">
        <v>243</v>
      </c>
      <c r="O36" s="5" t="s">
        <v>152</v>
      </c>
      <c r="P36" s="8"/>
      <c r="Q36" s="9"/>
      <c r="R36" s="8"/>
      <c r="S36" s="8"/>
    </row>
    <row r="37" spans="1:19" s="5" customFormat="1">
      <c r="A37" s="72">
        <v>3.63</v>
      </c>
      <c r="B37" s="8" t="s">
        <v>166</v>
      </c>
      <c r="C37" s="6">
        <v>2006</v>
      </c>
      <c r="D37" s="8" t="s">
        <v>521</v>
      </c>
      <c r="E37" s="5" t="s">
        <v>392</v>
      </c>
      <c r="F37" s="6">
        <v>240513</v>
      </c>
      <c r="G37" s="188">
        <v>1.2</v>
      </c>
      <c r="H37" s="141">
        <v>580</v>
      </c>
      <c r="I37" s="6">
        <v>288</v>
      </c>
      <c r="J37" s="66"/>
      <c r="K37" s="8" t="s">
        <v>149</v>
      </c>
      <c r="L37" s="140" t="s">
        <v>151</v>
      </c>
      <c r="M37" s="5" t="s">
        <v>150</v>
      </c>
      <c r="N37" s="8" t="s">
        <v>243</v>
      </c>
      <c r="O37" s="5" t="s">
        <v>152</v>
      </c>
      <c r="P37" s="8"/>
      <c r="Q37" s="9"/>
      <c r="R37" s="8"/>
      <c r="S37" s="8"/>
    </row>
    <row r="38" spans="1:19" s="5" customFormat="1">
      <c r="A38" s="73" t="s">
        <v>323</v>
      </c>
      <c r="B38" s="186" t="s">
        <v>321</v>
      </c>
      <c r="C38" s="42">
        <v>2016</v>
      </c>
      <c r="D38" s="8" t="s">
        <v>390</v>
      </c>
      <c r="E38" s="140" t="s">
        <v>392</v>
      </c>
      <c r="F38" s="6">
        <v>240425</v>
      </c>
      <c r="G38" s="8"/>
      <c r="H38" s="141"/>
      <c r="I38" s="141"/>
      <c r="J38" s="141"/>
      <c r="K38" s="8" t="s">
        <v>149</v>
      </c>
      <c r="L38" s="140" t="s">
        <v>162</v>
      </c>
      <c r="M38" s="10" t="s">
        <v>225</v>
      </c>
      <c r="N38" s="6" t="s">
        <v>324</v>
      </c>
      <c r="O38" s="73" t="s">
        <v>394</v>
      </c>
      <c r="P38" s="8"/>
      <c r="Q38" s="9"/>
      <c r="R38" s="8"/>
      <c r="S38" s="8"/>
    </row>
    <row r="39" spans="1:19" s="5" customFormat="1">
      <c r="A39" s="79" t="s">
        <v>775</v>
      </c>
      <c r="B39" s="253" t="s">
        <v>762</v>
      </c>
      <c r="C39" s="98">
        <v>2015</v>
      </c>
      <c r="D39" s="139" t="s">
        <v>516</v>
      </c>
      <c r="E39" s="79" t="s">
        <v>392</v>
      </c>
      <c r="F39" s="79">
        <v>240909</v>
      </c>
      <c r="G39" s="129"/>
      <c r="H39" s="79">
        <v>0</v>
      </c>
      <c r="I39" s="79"/>
      <c r="J39" s="79"/>
      <c r="K39" s="139" t="s">
        <v>149</v>
      </c>
      <c r="L39" s="140" t="s">
        <v>162</v>
      </c>
      <c r="M39" s="139" t="s">
        <v>225</v>
      </c>
      <c r="N39" s="139" t="s">
        <v>324</v>
      </c>
      <c r="O39" s="253" t="s">
        <v>322</v>
      </c>
      <c r="P39" s="139" t="s">
        <v>759</v>
      </c>
      <c r="Q39" s="9"/>
      <c r="R39" s="8"/>
      <c r="S39" s="8"/>
    </row>
    <row r="40" spans="1:19" s="5" customFormat="1">
      <c r="A40" s="72" t="s">
        <v>410</v>
      </c>
      <c r="B40" s="41" t="s">
        <v>411</v>
      </c>
      <c r="C40" s="39">
        <v>1999</v>
      </c>
      <c r="D40" s="8" t="s">
        <v>880</v>
      </c>
      <c r="E40" s="5" t="s">
        <v>399</v>
      </c>
      <c r="F40" s="6">
        <v>240427</v>
      </c>
      <c r="G40" s="6"/>
      <c r="H40" s="6"/>
      <c r="I40" s="6"/>
      <c r="J40" s="6"/>
      <c r="K40" s="6" t="s">
        <v>148</v>
      </c>
      <c r="L40" s="140" t="s">
        <v>253</v>
      </c>
      <c r="M40" s="5" t="s">
        <v>251</v>
      </c>
      <c r="N40" s="6"/>
      <c r="O40" s="5" t="s">
        <v>621</v>
      </c>
      <c r="P40" s="6"/>
      <c r="Q40" s="9"/>
      <c r="R40" s="8"/>
      <c r="S40" s="8"/>
    </row>
    <row r="41" spans="1:19" s="5" customFormat="1">
      <c r="A41" s="6">
        <v>1.45</v>
      </c>
      <c r="B41" s="8" t="s">
        <v>167</v>
      </c>
      <c r="C41" s="6">
        <v>1972</v>
      </c>
      <c r="D41" s="6" t="s">
        <v>37</v>
      </c>
      <c r="E41" s="5" t="s">
        <v>190</v>
      </c>
      <c r="F41" s="6">
        <v>240115</v>
      </c>
      <c r="G41" s="6"/>
      <c r="H41" s="79"/>
      <c r="I41" s="79"/>
      <c r="J41" s="79">
        <v>98</v>
      </c>
      <c r="K41" s="5" t="s">
        <v>149</v>
      </c>
      <c r="L41" s="5" t="s">
        <v>151</v>
      </c>
      <c r="M41" s="5" t="s">
        <v>150</v>
      </c>
      <c r="N41" s="6" t="s">
        <v>191</v>
      </c>
      <c r="O41" s="5" t="s">
        <v>152</v>
      </c>
      <c r="P41" s="252"/>
      <c r="Q41" s="41"/>
      <c r="R41" s="41"/>
      <c r="S41" s="41"/>
    </row>
    <row r="42" spans="1:19" s="5" customFormat="1">
      <c r="A42" s="72" t="s">
        <v>422</v>
      </c>
      <c r="B42" s="41" t="s">
        <v>423</v>
      </c>
      <c r="C42" s="39">
        <v>1969</v>
      </c>
      <c r="D42" s="8" t="s">
        <v>880</v>
      </c>
      <c r="E42" s="5" t="s">
        <v>399</v>
      </c>
      <c r="F42" s="6">
        <v>240427</v>
      </c>
      <c r="G42" s="6"/>
      <c r="H42" s="6"/>
      <c r="I42" s="6"/>
      <c r="J42" s="6"/>
      <c r="K42" s="6" t="s">
        <v>148</v>
      </c>
      <c r="L42" s="140" t="s">
        <v>253</v>
      </c>
      <c r="M42" s="5" t="s">
        <v>251</v>
      </c>
      <c r="N42" s="6"/>
      <c r="O42" s="5" t="s">
        <v>620</v>
      </c>
      <c r="P42" s="6"/>
      <c r="Q42" s="9"/>
      <c r="R42" s="8"/>
      <c r="S42" s="8"/>
    </row>
    <row r="43" spans="1:19" s="5" customFormat="1">
      <c r="A43" s="72">
        <v>17.350000000000001</v>
      </c>
      <c r="B43" s="8" t="s">
        <v>575</v>
      </c>
      <c r="C43" s="6">
        <v>1942</v>
      </c>
      <c r="D43" s="6" t="s">
        <v>514</v>
      </c>
      <c r="E43" s="5" t="s">
        <v>576</v>
      </c>
      <c r="F43" s="6">
        <v>240621</v>
      </c>
      <c r="G43" s="193">
        <v>0</v>
      </c>
      <c r="H43" s="210"/>
      <c r="I43" s="39"/>
      <c r="J43" s="6">
        <v>520</v>
      </c>
      <c r="K43" s="6" t="s">
        <v>148</v>
      </c>
      <c r="L43" s="41" t="s">
        <v>162</v>
      </c>
      <c r="M43" s="41" t="s">
        <v>225</v>
      </c>
      <c r="N43" s="8" t="s">
        <v>181</v>
      </c>
      <c r="O43" s="5" t="s">
        <v>152</v>
      </c>
      <c r="P43" s="41"/>
      <c r="Q43" s="41"/>
      <c r="R43" s="41"/>
      <c r="S43" s="41"/>
    </row>
    <row r="44" spans="1:19" s="5" customFormat="1">
      <c r="A44" s="72">
        <v>36.47</v>
      </c>
      <c r="B44" s="8" t="s">
        <v>575</v>
      </c>
      <c r="C44" s="6">
        <v>1942</v>
      </c>
      <c r="D44" s="6" t="s">
        <v>554</v>
      </c>
      <c r="E44" s="5" t="s">
        <v>576</v>
      </c>
      <c r="F44" s="6">
        <v>240622</v>
      </c>
      <c r="G44" s="210">
        <v>-1.7</v>
      </c>
      <c r="H44" s="205" t="s">
        <v>0</v>
      </c>
      <c r="I44" s="39"/>
      <c r="J44" s="6">
        <v>512</v>
      </c>
      <c r="K44" s="6" t="s">
        <v>148</v>
      </c>
      <c r="L44" s="41" t="s">
        <v>162</v>
      </c>
      <c r="M44" s="41" t="s">
        <v>225</v>
      </c>
      <c r="N44" s="8" t="s">
        <v>181</v>
      </c>
      <c r="O44" s="5" t="s">
        <v>152</v>
      </c>
      <c r="P44" s="41"/>
    </row>
    <row r="45" spans="1:19" s="5" customFormat="1">
      <c r="A45" s="72" t="s">
        <v>581</v>
      </c>
      <c r="B45" s="8" t="s">
        <v>575</v>
      </c>
      <c r="C45" s="6">
        <v>1942</v>
      </c>
      <c r="D45" s="6" t="s">
        <v>537</v>
      </c>
      <c r="E45" s="5" t="s">
        <v>576</v>
      </c>
      <c r="F45" s="6">
        <v>240623</v>
      </c>
      <c r="G45" s="210" t="s">
        <v>0</v>
      </c>
      <c r="H45" s="205" t="s">
        <v>0</v>
      </c>
      <c r="I45" s="39"/>
      <c r="J45" s="6">
        <v>389</v>
      </c>
      <c r="K45" s="6" t="s">
        <v>148</v>
      </c>
      <c r="L45" s="41" t="s">
        <v>162</v>
      </c>
      <c r="M45" s="41" t="s">
        <v>225</v>
      </c>
      <c r="N45" s="8" t="s">
        <v>181</v>
      </c>
      <c r="O45" s="5" t="s">
        <v>152</v>
      </c>
      <c r="P45" s="41"/>
      <c r="Q45" s="41"/>
      <c r="R45" s="41"/>
      <c r="S45" s="41"/>
    </row>
    <row r="46" spans="1:19" s="5" customFormat="1">
      <c r="A46" s="72">
        <v>11.33</v>
      </c>
      <c r="B46" s="8" t="s">
        <v>575</v>
      </c>
      <c r="C46" s="6">
        <v>1942</v>
      </c>
      <c r="D46" s="6" t="s">
        <v>463</v>
      </c>
      <c r="E46" s="5" t="s">
        <v>309</v>
      </c>
      <c r="F46" s="6">
        <v>240916</v>
      </c>
      <c r="G46" s="210">
        <v>0</v>
      </c>
      <c r="H46" s="205" t="s">
        <v>0</v>
      </c>
      <c r="I46" s="39"/>
      <c r="J46" s="6">
        <v>378</v>
      </c>
      <c r="K46" s="6" t="s">
        <v>148</v>
      </c>
      <c r="L46" s="41" t="s">
        <v>162</v>
      </c>
      <c r="M46" s="41" t="s">
        <v>225</v>
      </c>
      <c r="N46" s="8" t="s">
        <v>181</v>
      </c>
      <c r="O46" s="5" t="s">
        <v>152</v>
      </c>
      <c r="P46" s="41"/>
      <c r="Q46" s="41"/>
      <c r="R46" s="41"/>
      <c r="S46" s="41"/>
    </row>
    <row r="47" spans="1:19" s="5" customFormat="1">
      <c r="A47" s="79" t="s">
        <v>776</v>
      </c>
      <c r="B47" s="253" t="s">
        <v>763</v>
      </c>
      <c r="C47" s="98">
        <v>2018</v>
      </c>
      <c r="D47" s="139" t="s">
        <v>516</v>
      </c>
      <c r="E47" s="79" t="s">
        <v>392</v>
      </c>
      <c r="F47" s="79">
        <v>240909</v>
      </c>
      <c r="G47" s="129"/>
      <c r="H47" s="79">
        <v>0</v>
      </c>
      <c r="I47" s="79"/>
      <c r="J47" s="79"/>
      <c r="K47" s="139" t="s">
        <v>149</v>
      </c>
      <c r="L47" s="41" t="s">
        <v>162</v>
      </c>
      <c r="M47" s="139" t="s">
        <v>225</v>
      </c>
      <c r="N47" s="139" t="s">
        <v>324</v>
      </c>
      <c r="O47" s="253" t="s">
        <v>322</v>
      </c>
      <c r="P47" s="139" t="s">
        <v>759</v>
      </c>
      <c r="Q47" s="9"/>
      <c r="R47" s="8"/>
      <c r="S47" s="8"/>
    </row>
    <row r="48" spans="1:19" s="5" customFormat="1">
      <c r="A48" s="39">
        <v>12.53</v>
      </c>
      <c r="B48" s="41" t="s">
        <v>155</v>
      </c>
      <c r="C48" s="39">
        <v>2009</v>
      </c>
      <c r="D48" s="41" t="s">
        <v>514</v>
      </c>
      <c r="E48" s="140" t="s">
        <v>392</v>
      </c>
      <c r="F48" s="39">
        <v>240619</v>
      </c>
      <c r="G48" s="190" t="s">
        <v>566</v>
      </c>
      <c r="H48" s="39">
        <v>901</v>
      </c>
      <c r="I48" s="39">
        <v>505</v>
      </c>
      <c r="J48" s="39"/>
      <c r="K48" s="41" t="s">
        <v>148</v>
      </c>
      <c r="L48" s="250" t="s">
        <v>210</v>
      </c>
      <c r="M48" s="5" t="s">
        <v>225</v>
      </c>
      <c r="N48" s="41" t="s">
        <v>105</v>
      </c>
      <c r="O48" s="5" t="s">
        <v>152</v>
      </c>
      <c r="P48" s="41"/>
      <c r="Q48" s="41"/>
      <c r="R48" s="41"/>
      <c r="S48" s="41"/>
    </row>
    <row r="49" spans="1:19" s="5" customFormat="1">
      <c r="A49" s="72">
        <v>7.92</v>
      </c>
      <c r="B49" s="5" t="s">
        <v>155</v>
      </c>
      <c r="C49" s="6">
        <v>2009</v>
      </c>
      <c r="D49" s="5" t="s">
        <v>223</v>
      </c>
      <c r="E49" s="5" t="s">
        <v>271</v>
      </c>
      <c r="F49" s="6">
        <v>240309</v>
      </c>
      <c r="G49" s="8"/>
      <c r="H49" s="6">
        <v>900</v>
      </c>
      <c r="I49" s="6">
        <v>520</v>
      </c>
      <c r="J49" s="6"/>
      <c r="K49" s="5" t="s">
        <v>148</v>
      </c>
      <c r="L49" s="250" t="s">
        <v>210</v>
      </c>
      <c r="M49" s="5" t="s">
        <v>225</v>
      </c>
      <c r="N49" s="79" t="s">
        <v>105</v>
      </c>
      <c r="O49" s="5" t="s">
        <v>152</v>
      </c>
      <c r="P49" s="252"/>
      <c r="Q49" s="9"/>
      <c r="R49" s="8"/>
      <c r="S49" s="8"/>
    </row>
    <row r="50" spans="1:19" s="5" customFormat="1">
      <c r="A50" s="6">
        <v>24.04</v>
      </c>
      <c r="B50" s="5" t="s">
        <v>155</v>
      </c>
      <c r="C50" s="6">
        <v>2009</v>
      </c>
      <c r="D50" s="5" t="s">
        <v>456</v>
      </c>
      <c r="E50" s="5" t="s">
        <v>447</v>
      </c>
      <c r="F50" s="6">
        <v>240504</v>
      </c>
      <c r="G50" s="6"/>
      <c r="H50" s="6">
        <v>0</v>
      </c>
      <c r="I50" s="6"/>
      <c r="J50" s="6"/>
      <c r="K50" s="5" t="s">
        <v>148</v>
      </c>
      <c r="L50" s="250" t="s">
        <v>210</v>
      </c>
      <c r="M50" s="5" t="s">
        <v>222</v>
      </c>
      <c r="N50" s="79" t="s">
        <v>105</v>
      </c>
      <c r="O50" s="5" t="s">
        <v>152</v>
      </c>
      <c r="P50" s="252"/>
      <c r="Q50" s="9"/>
      <c r="R50" s="8"/>
      <c r="S50" s="8"/>
    </row>
    <row r="51" spans="1:19" s="5" customFormat="1">
      <c r="A51" s="72">
        <v>1.3</v>
      </c>
      <c r="B51" s="5" t="s">
        <v>155</v>
      </c>
      <c r="C51" s="6">
        <v>2009</v>
      </c>
      <c r="D51" s="5" t="s">
        <v>103</v>
      </c>
      <c r="E51" s="5" t="s">
        <v>190</v>
      </c>
      <c r="F51" s="6">
        <v>240115</v>
      </c>
      <c r="G51" s="8"/>
      <c r="H51" s="6">
        <v>881</v>
      </c>
      <c r="I51" s="6">
        <v>440</v>
      </c>
      <c r="J51" s="6"/>
      <c r="K51" s="5" t="s">
        <v>148</v>
      </c>
      <c r="L51" s="250" t="s">
        <v>210</v>
      </c>
      <c r="M51" s="5" t="s">
        <v>150</v>
      </c>
      <c r="N51" s="79" t="s">
        <v>105</v>
      </c>
      <c r="O51" s="5" t="s">
        <v>152</v>
      </c>
      <c r="P51" s="252"/>
      <c r="Q51" s="41"/>
      <c r="R51" s="41"/>
      <c r="S51" s="41"/>
    </row>
    <row r="52" spans="1:19" s="5" customFormat="1">
      <c r="A52" s="6">
        <v>1.55</v>
      </c>
      <c r="B52" s="5" t="s">
        <v>155</v>
      </c>
      <c r="C52" s="6">
        <v>2009</v>
      </c>
      <c r="D52" s="72" t="s">
        <v>520</v>
      </c>
      <c r="E52" s="5" t="s">
        <v>392</v>
      </c>
      <c r="F52" s="6">
        <v>240513</v>
      </c>
      <c r="G52" s="8"/>
      <c r="H52" s="6">
        <v>825</v>
      </c>
      <c r="I52" s="6">
        <v>408</v>
      </c>
      <c r="J52" s="66"/>
      <c r="K52" s="5" t="s">
        <v>148</v>
      </c>
      <c r="L52" s="250" t="s">
        <v>210</v>
      </c>
      <c r="M52" s="5" t="s">
        <v>150</v>
      </c>
      <c r="N52" s="79" t="s">
        <v>105</v>
      </c>
      <c r="O52" s="5" t="s">
        <v>152</v>
      </c>
      <c r="P52" s="252"/>
      <c r="Q52" s="41"/>
      <c r="R52" s="41"/>
      <c r="S52" s="41"/>
    </row>
    <row r="53" spans="1:19" s="5" customFormat="1">
      <c r="A53" s="72">
        <v>1.5</v>
      </c>
      <c r="B53" s="5" t="s">
        <v>155</v>
      </c>
      <c r="C53" s="6">
        <v>2009</v>
      </c>
      <c r="D53" s="5" t="s">
        <v>218</v>
      </c>
      <c r="E53" s="5" t="s">
        <v>123</v>
      </c>
      <c r="F53" s="6">
        <v>240120</v>
      </c>
      <c r="G53" s="8"/>
      <c r="H53" s="6">
        <v>790</v>
      </c>
      <c r="I53" s="6">
        <v>353</v>
      </c>
      <c r="J53" s="6"/>
      <c r="K53" s="5" t="s">
        <v>148</v>
      </c>
      <c r="L53" s="250" t="s">
        <v>210</v>
      </c>
      <c r="M53" s="5" t="s">
        <v>150</v>
      </c>
      <c r="N53" s="79" t="s">
        <v>105</v>
      </c>
      <c r="O53" s="5" t="s">
        <v>152</v>
      </c>
      <c r="P53" s="252"/>
      <c r="Q53" s="41"/>
      <c r="R53" s="41"/>
      <c r="S53" s="41"/>
    </row>
    <row r="54" spans="1:19" s="5" customFormat="1" ht="13.5" thickBot="1">
      <c r="A54" s="39">
        <v>8.68</v>
      </c>
      <c r="B54" s="41" t="s">
        <v>155</v>
      </c>
      <c r="C54" s="39">
        <v>2009</v>
      </c>
      <c r="D54" s="41" t="s">
        <v>450</v>
      </c>
      <c r="E54" s="41" t="s">
        <v>392</v>
      </c>
      <c r="F54" s="39">
        <v>240904</v>
      </c>
      <c r="G54" s="39"/>
      <c r="H54" s="39">
        <v>389</v>
      </c>
      <c r="I54" s="100"/>
      <c r="J54" s="39"/>
      <c r="K54" s="139" t="s">
        <v>148</v>
      </c>
      <c r="L54" s="268" t="s">
        <v>210</v>
      </c>
      <c r="M54" s="5" t="s">
        <v>222</v>
      </c>
      <c r="N54" s="190" t="s">
        <v>448</v>
      </c>
      <c r="O54" s="41" t="s">
        <v>322</v>
      </c>
      <c r="P54" s="41"/>
      <c r="Q54" s="254"/>
      <c r="R54" s="254"/>
      <c r="S54" s="254"/>
    </row>
    <row r="55" spans="1:19" s="5" customFormat="1">
      <c r="A55" s="72">
        <v>7.76</v>
      </c>
      <c r="B55" s="5" t="s">
        <v>155</v>
      </c>
      <c r="C55" s="6">
        <v>2009</v>
      </c>
      <c r="D55" s="139" t="s">
        <v>221</v>
      </c>
      <c r="E55" s="5" t="s">
        <v>123</v>
      </c>
      <c r="F55" s="6">
        <v>240120</v>
      </c>
      <c r="G55" s="6"/>
      <c r="H55" s="6">
        <v>278</v>
      </c>
      <c r="I55" s="6"/>
      <c r="J55" s="6"/>
      <c r="K55" s="5" t="s">
        <v>148</v>
      </c>
      <c r="L55" s="250" t="s">
        <v>210</v>
      </c>
      <c r="M55" s="5" t="s">
        <v>222</v>
      </c>
      <c r="N55" s="79" t="s">
        <v>105</v>
      </c>
      <c r="O55" s="5" t="s">
        <v>152</v>
      </c>
      <c r="P55" s="252"/>
      <c r="Q55" s="9"/>
      <c r="R55" s="8"/>
      <c r="S55" s="8"/>
    </row>
    <row r="56" spans="1:19" s="5" customFormat="1">
      <c r="A56" s="39">
        <v>5.42</v>
      </c>
      <c r="B56" s="41" t="s">
        <v>155</v>
      </c>
      <c r="C56" s="39">
        <v>2009</v>
      </c>
      <c r="D56" s="41" t="s">
        <v>521</v>
      </c>
      <c r="E56" s="140" t="s">
        <v>392</v>
      </c>
      <c r="F56" s="39">
        <v>240619</v>
      </c>
      <c r="G56" s="190" t="s">
        <v>573</v>
      </c>
      <c r="H56" s="210">
        <v>854</v>
      </c>
      <c r="I56" s="39">
        <v>472</v>
      </c>
      <c r="J56" s="39"/>
      <c r="K56" s="5" t="s">
        <v>148</v>
      </c>
      <c r="L56" s="250" t="s">
        <v>210</v>
      </c>
      <c r="M56" s="5" t="s">
        <v>150</v>
      </c>
      <c r="N56" s="41" t="s">
        <v>105</v>
      </c>
      <c r="O56" s="41" t="s">
        <v>322</v>
      </c>
      <c r="P56" s="41"/>
      <c r="Q56" s="9"/>
      <c r="R56" s="8"/>
      <c r="S56" s="8"/>
    </row>
    <row r="57" spans="1:19" s="5" customFormat="1">
      <c r="A57" s="72">
        <v>5.46</v>
      </c>
      <c r="B57" s="5" t="s">
        <v>155</v>
      </c>
      <c r="C57" s="6">
        <v>2009</v>
      </c>
      <c r="D57" s="5" t="s">
        <v>226</v>
      </c>
      <c r="E57" s="5" t="s">
        <v>123</v>
      </c>
      <c r="F57" s="6">
        <v>240121</v>
      </c>
      <c r="G57" s="8"/>
      <c r="H57" s="6">
        <v>862</v>
      </c>
      <c r="I57" s="6">
        <v>481</v>
      </c>
      <c r="J57" s="6"/>
      <c r="K57" s="5" t="s">
        <v>148</v>
      </c>
      <c r="L57" s="250" t="s">
        <v>210</v>
      </c>
      <c r="M57" s="5" t="s">
        <v>150</v>
      </c>
      <c r="N57" s="79" t="s">
        <v>105</v>
      </c>
      <c r="O57" s="5" t="s">
        <v>152</v>
      </c>
      <c r="P57" s="252"/>
      <c r="Q57" s="41"/>
      <c r="R57" s="41"/>
      <c r="S57" s="41"/>
    </row>
    <row r="58" spans="1:19" s="296" customFormat="1">
      <c r="A58" s="290">
        <v>2.66</v>
      </c>
      <c r="B58" s="291" t="s">
        <v>155</v>
      </c>
      <c r="C58" s="290">
        <v>2009</v>
      </c>
      <c r="D58" s="291" t="s">
        <v>37</v>
      </c>
      <c r="E58" s="291" t="s">
        <v>996</v>
      </c>
      <c r="F58" s="290">
        <v>241127</v>
      </c>
      <c r="G58" s="290"/>
      <c r="H58" s="290">
        <v>890</v>
      </c>
      <c r="I58" s="290">
        <v>478</v>
      </c>
      <c r="J58" s="290"/>
      <c r="K58" s="291" t="s">
        <v>148</v>
      </c>
      <c r="L58" s="292" t="s">
        <v>210</v>
      </c>
      <c r="M58" s="291" t="s">
        <v>150</v>
      </c>
      <c r="N58" s="293" t="s">
        <v>105</v>
      </c>
      <c r="O58" s="291" t="s">
        <v>152</v>
      </c>
      <c r="P58" s="294"/>
      <c r="Q58" s="295"/>
      <c r="R58" s="295"/>
      <c r="S58" s="295"/>
    </row>
    <row r="59" spans="1:19" s="296" customFormat="1">
      <c r="A59" s="290">
        <v>8.0399999999999991</v>
      </c>
      <c r="B59" s="291" t="s">
        <v>155</v>
      </c>
      <c r="C59" s="290">
        <v>2009</v>
      </c>
      <c r="D59" s="291" t="s">
        <v>158</v>
      </c>
      <c r="E59" s="291" t="s">
        <v>996</v>
      </c>
      <c r="F59" s="290">
        <v>241127</v>
      </c>
      <c r="G59" s="290"/>
      <c r="H59" s="290" t="s">
        <v>0</v>
      </c>
      <c r="I59" s="290" t="s">
        <v>0</v>
      </c>
      <c r="J59" s="290"/>
      <c r="K59" s="291" t="s">
        <v>148</v>
      </c>
      <c r="L59" s="292" t="s">
        <v>210</v>
      </c>
      <c r="M59" s="291" t="s">
        <v>150</v>
      </c>
      <c r="N59" s="293" t="s">
        <v>105</v>
      </c>
      <c r="O59" s="291" t="s">
        <v>152</v>
      </c>
      <c r="P59" s="294"/>
      <c r="Q59" s="295"/>
      <c r="R59" s="295"/>
      <c r="S59" s="295"/>
    </row>
    <row r="60" spans="1:19">
      <c r="A60" s="39">
        <v>32.32</v>
      </c>
      <c r="B60" s="41" t="s">
        <v>155</v>
      </c>
      <c r="C60" s="39">
        <v>2009</v>
      </c>
      <c r="D60" s="41" t="s">
        <v>452</v>
      </c>
      <c r="E60" s="41" t="s">
        <v>392</v>
      </c>
      <c r="F60" s="39">
        <v>240904</v>
      </c>
      <c r="G60" s="39"/>
      <c r="H60" s="39">
        <v>420</v>
      </c>
      <c r="I60" s="100"/>
      <c r="J60" s="39"/>
      <c r="K60" s="139" t="s">
        <v>148</v>
      </c>
      <c r="L60" s="250" t="s">
        <v>210</v>
      </c>
      <c r="M60" s="5" t="s">
        <v>222</v>
      </c>
      <c r="N60" s="190" t="s">
        <v>448</v>
      </c>
      <c r="O60" s="41" t="s">
        <v>322</v>
      </c>
      <c r="P60" s="41"/>
      <c r="Q60" s="41"/>
      <c r="R60" s="41"/>
      <c r="S60" s="41"/>
    </row>
    <row r="61" spans="1:19">
      <c r="A61" s="73" t="s">
        <v>326</v>
      </c>
      <c r="B61" s="73" t="s">
        <v>325</v>
      </c>
      <c r="C61" s="42">
        <v>2012</v>
      </c>
      <c r="D61" s="8" t="s">
        <v>390</v>
      </c>
      <c r="E61" s="140" t="s">
        <v>392</v>
      </c>
      <c r="F61" s="6">
        <v>240425</v>
      </c>
      <c r="K61" s="8" t="s">
        <v>149</v>
      </c>
      <c r="L61" s="140" t="s">
        <v>162</v>
      </c>
      <c r="M61" s="10" t="s">
        <v>225</v>
      </c>
      <c r="N61" s="6" t="s">
        <v>194</v>
      </c>
      <c r="O61" s="73" t="s">
        <v>395</v>
      </c>
    </row>
    <row r="62" spans="1:19" s="5" customFormat="1">
      <c r="A62" s="72" t="s">
        <v>586</v>
      </c>
      <c r="B62" s="8" t="s">
        <v>416</v>
      </c>
      <c r="C62" s="6">
        <v>1978</v>
      </c>
      <c r="D62" s="6" t="s">
        <v>559</v>
      </c>
      <c r="E62" s="5" t="s">
        <v>309</v>
      </c>
      <c r="F62" s="6">
        <v>240703</v>
      </c>
      <c r="G62" s="210"/>
      <c r="H62" s="205"/>
      <c r="I62" s="39">
        <v>455</v>
      </c>
      <c r="J62" s="6">
        <v>519</v>
      </c>
      <c r="K62" s="6" t="s">
        <v>148</v>
      </c>
      <c r="L62" s="250" t="s">
        <v>561</v>
      </c>
      <c r="M62" s="41" t="s">
        <v>225</v>
      </c>
      <c r="N62" s="8" t="s">
        <v>359</v>
      </c>
      <c r="O62" s="5" t="s">
        <v>152</v>
      </c>
      <c r="P62" s="41"/>
      <c r="Q62" s="41"/>
      <c r="R62" s="41"/>
      <c r="S62" s="41"/>
    </row>
    <row r="63" spans="1:19" s="5" customFormat="1">
      <c r="A63" s="72" t="s">
        <v>415</v>
      </c>
      <c r="B63" s="41" t="s">
        <v>416</v>
      </c>
      <c r="C63" s="39">
        <v>1978</v>
      </c>
      <c r="D63" s="8" t="s">
        <v>880</v>
      </c>
      <c r="E63" s="5" t="s">
        <v>399</v>
      </c>
      <c r="F63" s="6">
        <v>240427</v>
      </c>
      <c r="G63" s="6"/>
      <c r="H63" s="6"/>
      <c r="I63" s="6"/>
      <c r="J63" s="6"/>
      <c r="K63" s="6" t="s">
        <v>148</v>
      </c>
      <c r="L63" s="250" t="s">
        <v>561</v>
      </c>
      <c r="M63" s="5" t="s">
        <v>251</v>
      </c>
      <c r="N63" s="6"/>
      <c r="O63" s="5" t="s">
        <v>152</v>
      </c>
      <c r="P63" s="6"/>
      <c r="Q63" s="9"/>
      <c r="R63" s="8"/>
      <c r="S63" s="8"/>
    </row>
    <row r="64" spans="1:19" s="5" customFormat="1">
      <c r="A64" s="41" t="s">
        <v>712</v>
      </c>
      <c r="B64" s="260" t="s">
        <v>416</v>
      </c>
      <c r="C64" s="39">
        <v>1978</v>
      </c>
      <c r="D64" s="8" t="s">
        <v>880</v>
      </c>
      <c r="E64" s="5" t="s">
        <v>290</v>
      </c>
      <c r="F64" s="6">
        <v>240908</v>
      </c>
      <c r="G64" s="6"/>
      <c r="H64" s="6"/>
      <c r="I64" s="6"/>
      <c r="J64" s="6"/>
      <c r="K64" s="6" t="s">
        <v>148</v>
      </c>
      <c r="L64" s="250" t="s">
        <v>561</v>
      </c>
      <c r="M64" s="5" t="s">
        <v>251</v>
      </c>
      <c r="N64" s="261" t="s">
        <v>711</v>
      </c>
      <c r="O64" s="5" t="s">
        <v>152</v>
      </c>
      <c r="P64" s="6"/>
      <c r="Q64" s="9"/>
      <c r="R64" s="8"/>
      <c r="S64" s="8"/>
    </row>
    <row r="65" spans="1:19" s="5" customFormat="1">
      <c r="A65" s="79" t="s">
        <v>777</v>
      </c>
      <c r="B65" s="253" t="s">
        <v>719</v>
      </c>
      <c r="C65" s="98">
        <v>2015</v>
      </c>
      <c r="D65" s="139" t="s">
        <v>516</v>
      </c>
      <c r="E65" s="79" t="s">
        <v>392</v>
      </c>
      <c r="F65" s="79">
        <v>240909</v>
      </c>
      <c r="G65" s="129"/>
      <c r="H65" s="79">
        <v>0</v>
      </c>
      <c r="I65" s="79"/>
      <c r="J65" s="79"/>
      <c r="K65" s="5" t="s">
        <v>148</v>
      </c>
      <c r="L65" s="139" t="s">
        <v>151</v>
      </c>
      <c r="M65" s="139" t="s">
        <v>225</v>
      </c>
      <c r="N65" s="139" t="s">
        <v>342</v>
      </c>
      <c r="O65" s="73" t="s">
        <v>322</v>
      </c>
      <c r="P65" s="139" t="s">
        <v>747</v>
      </c>
      <c r="Q65" s="9"/>
      <c r="R65" s="8"/>
      <c r="S65" s="8"/>
    </row>
    <row r="66" spans="1:19" s="5" customFormat="1" ht="15.5" customHeight="1">
      <c r="A66" s="6">
        <v>12.18</v>
      </c>
      <c r="B66" s="5" t="s">
        <v>719</v>
      </c>
      <c r="C66" s="8">
        <v>2015</v>
      </c>
      <c r="D66" s="6" t="s">
        <v>463</v>
      </c>
      <c r="E66" s="5" t="s">
        <v>392</v>
      </c>
      <c r="F66" s="6">
        <v>240513</v>
      </c>
      <c r="G66" s="6">
        <v>-2.6</v>
      </c>
      <c r="H66" s="6">
        <v>195</v>
      </c>
      <c r="I66" s="6"/>
      <c r="J66" s="66"/>
      <c r="K66" s="41" t="s">
        <v>148</v>
      </c>
      <c r="L66" s="41" t="s">
        <v>162</v>
      </c>
      <c r="M66" s="5" t="s">
        <v>225</v>
      </c>
      <c r="N66" s="6" t="s">
        <v>342</v>
      </c>
      <c r="O66" s="8" t="s">
        <v>322</v>
      </c>
      <c r="P66" s="41"/>
      <c r="Q66" s="41"/>
      <c r="R66" s="41"/>
      <c r="S66" s="41"/>
    </row>
    <row r="67" spans="1:19" s="5" customFormat="1" ht="15.5" customHeight="1">
      <c r="A67" s="72">
        <v>0.9</v>
      </c>
      <c r="B67" s="5" t="s">
        <v>719</v>
      </c>
      <c r="C67" s="8">
        <v>2015</v>
      </c>
      <c r="D67" s="6" t="s">
        <v>520</v>
      </c>
      <c r="E67" s="5" t="s">
        <v>392</v>
      </c>
      <c r="F67" s="6">
        <v>240513</v>
      </c>
      <c r="G67" s="6" t="s">
        <v>0</v>
      </c>
      <c r="H67" s="6">
        <v>755</v>
      </c>
      <c r="I67" s="6"/>
      <c r="J67" s="66"/>
      <c r="K67" s="41" t="s">
        <v>148</v>
      </c>
      <c r="L67" s="41" t="s">
        <v>162</v>
      </c>
      <c r="M67" s="5" t="s">
        <v>150</v>
      </c>
      <c r="N67" s="6" t="s">
        <v>342</v>
      </c>
      <c r="O67" s="8" t="s">
        <v>322</v>
      </c>
      <c r="P67" s="41"/>
      <c r="Q67" s="41"/>
      <c r="R67" s="41"/>
      <c r="S67" s="41"/>
    </row>
    <row r="68" spans="1:19" s="5" customFormat="1">
      <c r="A68" s="72">
        <v>4.8</v>
      </c>
      <c r="B68" s="5" t="s">
        <v>719</v>
      </c>
      <c r="C68" s="8">
        <v>2015</v>
      </c>
      <c r="D68" s="72" t="s">
        <v>466</v>
      </c>
      <c r="E68" s="41" t="s">
        <v>392</v>
      </c>
      <c r="F68" s="39">
        <v>240527</v>
      </c>
      <c r="G68" s="39"/>
      <c r="H68" s="6">
        <v>658</v>
      </c>
      <c r="I68" s="6"/>
      <c r="J68" s="66"/>
      <c r="K68" s="41" t="s">
        <v>148</v>
      </c>
      <c r="L68" s="41" t="s">
        <v>162</v>
      </c>
      <c r="M68" s="41" t="s">
        <v>222</v>
      </c>
      <c r="N68" s="6" t="s">
        <v>342</v>
      </c>
      <c r="O68" s="8" t="s">
        <v>322</v>
      </c>
      <c r="P68" s="41"/>
      <c r="Q68" s="41"/>
      <c r="R68" s="41"/>
      <c r="S68" s="41"/>
    </row>
    <row r="69" spans="1:19">
      <c r="A69" s="6">
        <v>2.44</v>
      </c>
      <c r="B69" s="5" t="s">
        <v>719</v>
      </c>
      <c r="C69" s="6">
        <v>2015</v>
      </c>
      <c r="D69" s="6" t="s">
        <v>522</v>
      </c>
      <c r="E69" s="5" t="s">
        <v>392</v>
      </c>
      <c r="F69" s="6">
        <v>240513</v>
      </c>
      <c r="G69" s="6">
        <v>0.9</v>
      </c>
      <c r="H69" s="6">
        <v>658</v>
      </c>
      <c r="I69" s="6"/>
      <c r="J69" s="66"/>
      <c r="K69" s="41" t="s">
        <v>148</v>
      </c>
      <c r="L69" s="41" t="s">
        <v>162</v>
      </c>
      <c r="M69" s="5" t="s">
        <v>150</v>
      </c>
      <c r="N69" s="6" t="s">
        <v>342</v>
      </c>
      <c r="O69" s="8" t="s">
        <v>322</v>
      </c>
      <c r="P69" s="41"/>
      <c r="Q69" s="41"/>
      <c r="R69" s="41"/>
      <c r="S69" s="41"/>
    </row>
    <row r="70" spans="1:19" s="5" customFormat="1">
      <c r="A70" s="39" t="s">
        <v>667</v>
      </c>
      <c r="B70" s="41" t="s">
        <v>126</v>
      </c>
      <c r="C70" s="39">
        <v>2006</v>
      </c>
      <c r="D70" s="41" t="s">
        <v>391</v>
      </c>
      <c r="E70" s="140" t="s">
        <v>664</v>
      </c>
      <c r="F70" s="39">
        <v>240830</v>
      </c>
      <c r="G70" s="210"/>
      <c r="H70" s="39">
        <v>977</v>
      </c>
      <c r="I70" s="39">
        <v>695</v>
      </c>
      <c r="J70" s="39"/>
      <c r="K70" s="8" t="s">
        <v>148</v>
      </c>
      <c r="L70" s="250" t="s">
        <v>560</v>
      </c>
      <c r="M70" s="10" t="s">
        <v>225</v>
      </c>
      <c r="N70" s="41" t="s">
        <v>102</v>
      </c>
      <c r="O70" s="5" t="s">
        <v>152</v>
      </c>
      <c r="P70" s="41"/>
    </row>
    <row r="71" spans="1:19" s="5" customFormat="1">
      <c r="A71" s="39" t="s">
        <v>567</v>
      </c>
      <c r="B71" s="41" t="s">
        <v>126</v>
      </c>
      <c r="C71" s="39">
        <v>2006</v>
      </c>
      <c r="D71" s="41" t="s">
        <v>559</v>
      </c>
      <c r="E71" s="140" t="s">
        <v>392</v>
      </c>
      <c r="F71" s="39">
        <v>240619</v>
      </c>
      <c r="G71" s="210"/>
      <c r="H71" s="39">
        <v>751</v>
      </c>
      <c r="I71" s="39">
        <v>414</v>
      </c>
      <c r="J71" s="39"/>
      <c r="K71" s="8" t="s">
        <v>148</v>
      </c>
      <c r="L71" s="250" t="s">
        <v>560</v>
      </c>
      <c r="M71" s="10" t="s">
        <v>225</v>
      </c>
      <c r="N71" s="41" t="s">
        <v>102</v>
      </c>
      <c r="O71" s="5" t="s">
        <v>152</v>
      </c>
      <c r="P71" s="41"/>
      <c r="Q71" s="41"/>
      <c r="R71" s="41"/>
      <c r="S71" s="41"/>
    </row>
    <row r="72" spans="1:19" s="5" customFormat="1">
      <c r="A72" s="39" t="s">
        <v>691</v>
      </c>
      <c r="B72" s="41" t="s">
        <v>126</v>
      </c>
      <c r="C72" s="39">
        <v>2006</v>
      </c>
      <c r="D72" s="41" t="s">
        <v>563</v>
      </c>
      <c r="E72" s="140" t="s">
        <v>664</v>
      </c>
      <c r="F72" s="39">
        <v>240901</v>
      </c>
      <c r="G72" s="210"/>
      <c r="H72" s="39">
        <v>930</v>
      </c>
      <c r="I72" s="39">
        <v>699</v>
      </c>
      <c r="J72" s="39"/>
      <c r="K72" s="8" t="s">
        <v>148</v>
      </c>
      <c r="L72" s="250" t="s">
        <v>560</v>
      </c>
      <c r="M72" s="10" t="s">
        <v>225</v>
      </c>
      <c r="N72" s="41" t="s">
        <v>102</v>
      </c>
      <c r="O72" s="5" t="s">
        <v>152</v>
      </c>
      <c r="P72" s="41"/>
      <c r="Q72" s="9"/>
      <c r="R72" s="8"/>
      <c r="S72" s="8"/>
    </row>
    <row r="73" spans="1:19" s="5" customFormat="1" ht="13" customHeight="1">
      <c r="A73" s="6" t="s">
        <v>804</v>
      </c>
      <c r="B73" s="5" t="s">
        <v>126</v>
      </c>
      <c r="C73" s="8">
        <v>2006</v>
      </c>
      <c r="D73" s="6" t="s">
        <v>464</v>
      </c>
      <c r="E73" s="140" t="s">
        <v>512</v>
      </c>
      <c r="F73" s="6">
        <v>240508</v>
      </c>
      <c r="G73" s="6">
        <v>-1.8</v>
      </c>
      <c r="H73" s="6">
        <v>703</v>
      </c>
      <c r="I73" s="6"/>
      <c r="J73" s="141"/>
      <c r="K73" s="8" t="s">
        <v>148</v>
      </c>
      <c r="L73" s="250" t="s">
        <v>560</v>
      </c>
      <c r="M73" s="10" t="s">
        <v>225</v>
      </c>
      <c r="N73" s="6" t="s">
        <v>102</v>
      </c>
      <c r="O73" s="5" t="s">
        <v>152</v>
      </c>
      <c r="P73" s="8"/>
      <c r="Q73" s="9"/>
      <c r="R73" s="8"/>
      <c r="S73" s="8"/>
    </row>
    <row r="74" spans="1:19" s="41" customFormat="1" ht="15.5" customHeight="1">
      <c r="A74" s="6">
        <v>1.05</v>
      </c>
      <c r="B74" s="8" t="s">
        <v>126</v>
      </c>
      <c r="C74" s="6">
        <v>2006</v>
      </c>
      <c r="D74" s="8" t="s">
        <v>103</v>
      </c>
      <c r="E74" s="140" t="s">
        <v>190</v>
      </c>
      <c r="F74" s="6">
        <v>240219</v>
      </c>
      <c r="G74" s="8"/>
      <c r="H74" s="141">
        <v>541</v>
      </c>
      <c r="I74" s="141"/>
      <c r="J74" s="141"/>
      <c r="K74" s="8" t="s">
        <v>148</v>
      </c>
      <c r="L74" s="250" t="s">
        <v>560</v>
      </c>
      <c r="M74" s="10" t="s">
        <v>150</v>
      </c>
      <c r="N74" s="6" t="s">
        <v>102</v>
      </c>
      <c r="O74" s="5" t="s">
        <v>152</v>
      </c>
      <c r="P74" s="8"/>
    </row>
    <row r="75" spans="1:19" s="5" customFormat="1">
      <c r="A75" s="6">
        <v>4.0599999999999996</v>
      </c>
      <c r="B75" s="5" t="s">
        <v>126</v>
      </c>
      <c r="C75" s="6">
        <v>2006</v>
      </c>
      <c r="D75" s="6" t="s">
        <v>521</v>
      </c>
      <c r="E75" s="5" t="s">
        <v>392</v>
      </c>
      <c r="F75" s="6">
        <v>240513</v>
      </c>
      <c r="G75" s="6">
        <v>0.6</v>
      </c>
      <c r="H75" s="6">
        <v>452</v>
      </c>
      <c r="I75" s="6">
        <v>135</v>
      </c>
      <c r="J75" s="66"/>
      <c r="K75" s="41" t="s">
        <v>148</v>
      </c>
      <c r="L75" s="250" t="s">
        <v>560</v>
      </c>
      <c r="M75" s="5" t="s">
        <v>150</v>
      </c>
      <c r="N75" s="6" t="s">
        <v>102</v>
      </c>
      <c r="O75" s="5" t="s">
        <v>152</v>
      </c>
      <c r="Q75" s="9"/>
      <c r="R75" s="8"/>
      <c r="S75" s="8"/>
    </row>
    <row r="76" spans="1:19" s="5" customFormat="1">
      <c r="A76" s="6">
        <v>2.52</v>
      </c>
      <c r="B76" s="8" t="s">
        <v>126</v>
      </c>
      <c r="C76" s="6">
        <v>2006</v>
      </c>
      <c r="D76" s="8" t="s">
        <v>37</v>
      </c>
      <c r="E76" s="140" t="s">
        <v>190</v>
      </c>
      <c r="F76" s="6">
        <v>240219</v>
      </c>
      <c r="G76" s="8"/>
      <c r="H76" s="141">
        <v>710</v>
      </c>
      <c r="I76" s="141">
        <v>382</v>
      </c>
      <c r="J76" s="141"/>
      <c r="K76" s="8" t="s">
        <v>148</v>
      </c>
      <c r="L76" s="250" t="s">
        <v>560</v>
      </c>
      <c r="M76" s="10" t="s">
        <v>150</v>
      </c>
      <c r="N76" s="6" t="s">
        <v>102</v>
      </c>
      <c r="O76" s="5" t="s">
        <v>152</v>
      </c>
      <c r="P76" s="8"/>
      <c r="Q76" s="41"/>
      <c r="R76" s="41"/>
      <c r="S76" s="41"/>
    </row>
    <row r="77" spans="1:19">
      <c r="A77" s="6">
        <v>6.21</v>
      </c>
      <c r="B77" s="8" t="s">
        <v>126</v>
      </c>
      <c r="C77" s="6">
        <v>2006</v>
      </c>
      <c r="D77" s="8" t="s">
        <v>158</v>
      </c>
      <c r="E77" s="140" t="s">
        <v>190</v>
      </c>
      <c r="F77" s="6">
        <v>240219</v>
      </c>
      <c r="K77" s="8" t="s">
        <v>148</v>
      </c>
      <c r="L77" s="250" t="s">
        <v>560</v>
      </c>
      <c r="M77" s="10" t="s">
        <v>150</v>
      </c>
      <c r="N77" s="6" t="s">
        <v>102</v>
      </c>
      <c r="O77" s="5" t="s">
        <v>152</v>
      </c>
      <c r="Q77" s="5"/>
      <c r="R77" s="5"/>
      <c r="S77" s="5"/>
    </row>
    <row r="78" spans="1:19">
      <c r="A78" s="39" t="s">
        <v>401</v>
      </c>
      <c r="B78" s="41" t="s">
        <v>869</v>
      </c>
      <c r="C78" s="8" t="s">
        <v>890</v>
      </c>
      <c r="D78" s="8" t="s">
        <v>880</v>
      </c>
      <c r="E78" s="41" t="s">
        <v>881</v>
      </c>
      <c r="F78" s="39">
        <v>241005</v>
      </c>
      <c r="G78" s="39"/>
      <c r="H78" s="39"/>
      <c r="K78" s="8" t="s">
        <v>148</v>
      </c>
      <c r="L78" s="140" t="s">
        <v>253</v>
      </c>
      <c r="M78" s="10" t="s">
        <v>251</v>
      </c>
      <c r="N78" s="41" t="s">
        <v>707</v>
      </c>
      <c r="O78" s="10" t="s">
        <v>620</v>
      </c>
      <c r="P78" s="41"/>
      <c r="S78" s="100"/>
    </row>
    <row r="79" spans="1:19">
      <c r="A79" s="6">
        <v>34.29</v>
      </c>
      <c r="B79" s="251" t="s">
        <v>273</v>
      </c>
      <c r="C79" s="6">
        <v>1996</v>
      </c>
      <c r="D79" s="8" t="s">
        <v>277</v>
      </c>
      <c r="E79" s="140" t="s">
        <v>275</v>
      </c>
      <c r="F79" s="8" t="s">
        <v>276</v>
      </c>
      <c r="K79" s="8" t="s">
        <v>148</v>
      </c>
      <c r="L79" s="5" t="s">
        <v>272</v>
      </c>
      <c r="M79" s="10" t="s">
        <v>251</v>
      </c>
      <c r="N79" s="8" t="s">
        <v>279</v>
      </c>
      <c r="O79" s="5" t="s">
        <v>152</v>
      </c>
      <c r="Q79" s="5"/>
      <c r="R79" s="5"/>
      <c r="S79" s="5"/>
    </row>
    <row r="80" spans="1:19">
      <c r="A80" s="73" t="s">
        <v>374</v>
      </c>
      <c r="B80" s="251" t="s">
        <v>273</v>
      </c>
      <c r="C80" s="42">
        <v>1996</v>
      </c>
      <c r="D80" s="8" t="s">
        <v>391</v>
      </c>
      <c r="E80" s="140" t="s">
        <v>392</v>
      </c>
      <c r="F80" s="6">
        <v>240425</v>
      </c>
      <c r="I80" s="141">
        <v>373</v>
      </c>
      <c r="K80" s="8" t="s">
        <v>148</v>
      </c>
      <c r="L80" s="5" t="s">
        <v>272</v>
      </c>
      <c r="M80" s="10" t="s">
        <v>225</v>
      </c>
      <c r="N80" s="6" t="s">
        <v>104</v>
      </c>
      <c r="O80" s="5" t="s">
        <v>152</v>
      </c>
      <c r="Q80" s="5"/>
      <c r="R80" s="5"/>
      <c r="S80" s="5"/>
    </row>
    <row r="81" spans="1:19" ht="13.5" customHeight="1">
      <c r="A81" s="73" t="s">
        <v>558</v>
      </c>
      <c r="B81" s="251" t="s">
        <v>273</v>
      </c>
      <c r="C81" s="42">
        <v>1996</v>
      </c>
      <c r="D81" s="8" t="s">
        <v>559</v>
      </c>
      <c r="E81" s="140" t="s">
        <v>309</v>
      </c>
      <c r="F81" s="6">
        <v>240605</v>
      </c>
      <c r="I81" s="141">
        <v>533</v>
      </c>
      <c r="K81" s="8" t="s">
        <v>148</v>
      </c>
      <c r="L81" s="5" t="s">
        <v>272</v>
      </c>
      <c r="M81" s="10" t="s">
        <v>225</v>
      </c>
      <c r="N81" s="6" t="s">
        <v>104</v>
      </c>
      <c r="O81" s="5" t="s">
        <v>152</v>
      </c>
    </row>
    <row r="82" spans="1:19" ht="13.5" customHeight="1">
      <c r="A82" s="6">
        <v>16.43</v>
      </c>
      <c r="B82" s="251" t="s">
        <v>273</v>
      </c>
      <c r="C82" s="6">
        <v>1996</v>
      </c>
      <c r="D82" s="8" t="s">
        <v>278</v>
      </c>
      <c r="E82" s="140" t="s">
        <v>513</v>
      </c>
      <c r="F82" s="8" t="s">
        <v>400</v>
      </c>
      <c r="K82" s="8" t="s">
        <v>148</v>
      </c>
      <c r="L82" s="5" t="s">
        <v>272</v>
      </c>
      <c r="M82" s="10" t="s">
        <v>251</v>
      </c>
      <c r="N82" s="8" t="s">
        <v>279</v>
      </c>
      <c r="O82" s="5" t="s">
        <v>152</v>
      </c>
    </row>
    <row r="83" spans="1:19">
      <c r="A83" s="41" t="s">
        <v>705</v>
      </c>
      <c r="B83" s="251" t="s">
        <v>273</v>
      </c>
      <c r="C83" s="39">
        <v>1996</v>
      </c>
      <c r="D83" s="8" t="s">
        <v>880</v>
      </c>
      <c r="E83" s="5" t="s">
        <v>290</v>
      </c>
      <c r="F83" s="6">
        <v>240908</v>
      </c>
      <c r="G83" s="6"/>
      <c r="H83" s="6"/>
      <c r="I83" s="6"/>
      <c r="J83" s="6"/>
      <c r="K83" s="6" t="s">
        <v>148</v>
      </c>
      <c r="L83" s="5" t="s">
        <v>272</v>
      </c>
      <c r="M83" s="5" t="s">
        <v>251</v>
      </c>
      <c r="N83" s="261" t="s">
        <v>703</v>
      </c>
      <c r="O83" s="5" t="s">
        <v>152</v>
      </c>
      <c r="P83" s="6"/>
    </row>
    <row r="84" spans="1:19">
      <c r="A84" s="6" t="s">
        <v>398</v>
      </c>
      <c r="B84" s="251" t="s">
        <v>273</v>
      </c>
      <c r="C84" s="6">
        <v>1996</v>
      </c>
      <c r="D84" s="8" t="s">
        <v>880</v>
      </c>
      <c r="E84" s="140" t="s">
        <v>399</v>
      </c>
      <c r="F84" s="8" t="s">
        <v>400</v>
      </c>
      <c r="K84" s="8" t="s">
        <v>148</v>
      </c>
      <c r="L84" s="5" t="s">
        <v>272</v>
      </c>
      <c r="M84" s="10" t="s">
        <v>251</v>
      </c>
      <c r="N84" s="8" t="s">
        <v>279</v>
      </c>
      <c r="O84" s="5" t="s">
        <v>152</v>
      </c>
    </row>
    <row r="85" spans="1:19">
      <c r="A85" s="6" t="s">
        <v>820</v>
      </c>
      <c r="B85" s="251" t="s">
        <v>273</v>
      </c>
      <c r="C85" s="6">
        <v>1996</v>
      </c>
      <c r="D85" s="8" t="s">
        <v>821</v>
      </c>
      <c r="E85" s="140" t="s">
        <v>822</v>
      </c>
      <c r="F85" s="8" t="s">
        <v>823</v>
      </c>
      <c r="K85" s="8" t="s">
        <v>148</v>
      </c>
      <c r="L85" s="5" t="s">
        <v>272</v>
      </c>
      <c r="M85" s="10" t="s">
        <v>251</v>
      </c>
      <c r="N85" s="8" t="s">
        <v>279</v>
      </c>
      <c r="O85" s="5" t="s">
        <v>152</v>
      </c>
      <c r="S85" s="8" t="s">
        <v>825</v>
      </c>
    </row>
    <row r="86" spans="1:19">
      <c r="A86" s="72">
        <v>0.6</v>
      </c>
      <c r="B86" s="6" t="s">
        <v>201</v>
      </c>
      <c r="C86" s="6">
        <v>2016</v>
      </c>
      <c r="D86" s="6" t="s">
        <v>103</v>
      </c>
      <c r="E86" s="5" t="s">
        <v>190</v>
      </c>
      <c r="F86" s="6">
        <v>240115</v>
      </c>
      <c r="G86" s="6"/>
      <c r="H86" s="6">
        <v>660</v>
      </c>
      <c r="I86" s="6"/>
      <c r="J86" s="6"/>
      <c r="K86" s="5" t="s">
        <v>148</v>
      </c>
      <c r="L86" s="5" t="s">
        <v>162</v>
      </c>
      <c r="M86" s="5" t="s">
        <v>150</v>
      </c>
      <c r="N86" s="6" t="s">
        <v>198</v>
      </c>
      <c r="O86" s="5" t="s">
        <v>152</v>
      </c>
      <c r="P86" s="252"/>
      <c r="Q86" s="41"/>
      <c r="R86" s="41"/>
      <c r="S86" s="41"/>
    </row>
    <row r="87" spans="1:19">
      <c r="A87" s="6">
        <v>1.28</v>
      </c>
      <c r="B87" s="6" t="s">
        <v>201</v>
      </c>
      <c r="C87" s="6">
        <v>2016</v>
      </c>
      <c r="D87" s="8" t="s">
        <v>37</v>
      </c>
      <c r="E87" s="140" t="s">
        <v>190</v>
      </c>
      <c r="F87" s="6">
        <v>240219</v>
      </c>
      <c r="H87" s="141">
        <v>590</v>
      </c>
      <c r="K87" s="8" t="s">
        <v>148</v>
      </c>
      <c r="L87" s="140" t="s">
        <v>162</v>
      </c>
      <c r="M87" s="10" t="s">
        <v>150</v>
      </c>
      <c r="N87" s="6" t="s">
        <v>198</v>
      </c>
      <c r="O87" s="5" t="s">
        <v>152</v>
      </c>
      <c r="Q87" s="41"/>
      <c r="R87" s="41"/>
      <c r="S87" s="41"/>
    </row>
    <row r="88" spans="1:19">
      <c r="A88" s="6">
        <v>11.82</v>
      </c>
      <c r="B88" s="5" t="s">
        <v>146</v>
      </c>
      <c r="C88" s="129">
        <v>2007</v>
      </c>
      <c r="D88" s="72" t="s">
        <v>514</v>
      </c>
      <c r="E88" s="140" t="s">
        <v>392</v>
      </c>
      <c r="F88" s="39">
        <v>240619</v>
      </c>
      <c r="G88" s="8" t="s">
        <v>566</v>
      </c>
      <c r="H88" s="39">
        <v>945</v>
      </c>
      <c r="I88" s="79">
        <v>648</v>
      </c>
      <c r="J88" s="66"/>
      <c r="K88" s="41" t="s">
        <v>148</v>
      </c>
      <c r="L88" s="250" t="s">
        <v>203</v>
      </c>
      <c r="M88" s="41" t="s">
        <v>225</v>
      </c>
      <c r="N88" s="6" t="s">
        <v>136</v>
      </c>
      <c r="O88" s="139" t="s">
        <v>322</v>
      </c>
      <c r="P88" s="5"/>
      <c r="Q88" s="251"/>
      <c r="R88" s="251"/>
      <c r="S88" s="139"/>
    </row>
    <row r="89" spans="1:19">
      <c r="A89" s="79">
        <v>28.25</v>
      </c>
      <c r="B89" s="5" t="s">
        <v>146</v>
      </c>
      <c r="C89" s="79">
        <v>2007</v>
      </c>
      <c r="D89" s="139" t="s">
        <v>806</v>
      </c>
      <c r="E89" s="5" t="s">
        <v>807</v>
      </c>
      <c r="F89" s="6">
        <v>240914</v>
      </c>
      <c r="G89" s="79" t="s">
        <v>808</v>
      </c>
      <c r="H89" s="79">
        <v>925</v>
      </c>
      <c r="I89" s="79"/>
      <c r="J89" s="79"/>
      <c r="K89" s="139" t="s">
        <v>148</v>
      </c>
      <c r="L89" s="250" t="s">
        <v>203</v>
      </c>
      <c r="M89" s="5" t="s">
        <v>220</v>
      </c>
      <c r="N89" s="6" t="s">
        <v>136</v>
      </c>
      <c r="O89" s="5" t="s">
        <v>152</v>
      </c>
      <c r="P89" s="252"/>
      <c r="Q89" s="5"/>
      <c r="R89" s="5"/>
      <c r="S89" s="5"/>
    </row>
    <row r="90" spans="1:19">
      <c r="A90" s="42" t="s">
        <v>744</v>
      </c>
      <c r="B90" s="73" t="s">
        <v>146</v>
      </c>
      <c r="C90" s="42">
        <v>2007</v>
      </c>
      <c r="D90" s="5" t="s">
        <v>391</v>
      </c>
      <c r="E90" s="79" t="s">
        <v>392</v>
      </c>
      <c r="F90" s="79">
        <v>240909</v>
      </c>
      <c r="G90" s="6"/>
      <c r="H90" s="79">
        <v>503</v>
      </c>
      <c r="I90" s="79">
        <v>201</v>
      </c>
      <c r="J90" s="79"/>
      <c r="K90" s="5" t="s">
        <v>148</v>
      </c>
      <c r="L90" s="250" t="s">
        <v>203</v>
      </c>
      <c r="M90" s="139" t="s">
        <v>225</v>
      </c>
      <c r="N90" s="5" t="s">
        <v>136</v>
      </c>
      <c r="O90" s="253" t="s">
        <v>322</v>
      </c>
      <c r="P90" s="5"/>
      <c r="Q90" s="5"/>
      <c r="R90" s="5"/>
      <c r="S90" s="5"/>
    </row>
    <row r="91" spans="1:19">
      <c r="A91" s="79">
        <v>8.81</v>
      </c>
      <c r="B91" s="5" t="s">
        <v>146</v>
      </c>
      <c r="C91" s="79">
        <v>2007</v>
      </c>
      <c r="D91" s="139" t="s">
        <v>219</v>
      </c>
      <c r="E91" s="5" t="s">
        <v>123</v>
      </c>
      <c r="F91" s="6">
        <v>240120</v>
      </c>
      <c r="G91" s="79"/>
      <c r="H91" s="79" t="s">
        <v>16</v>
      </c>
      <c r="I91" s="79"/>
      <c r="J91" s="79"/>
      <c r="K91" s="139" t="s">
        <v>148</v>
      </c>
      <c r="L91" s="250" t="s">
        <v>203</v>
      </c>
      <c r="M91" s="5" t="s">
        <v>220</v>
      </c>
      <c r="N91" s="6" t="s">
        <v>136</v>
      </c>
      <c r="O91" s="5" t="s">
        <v>152</v>
      </c>
      <c r="P91" s="252"/>
      <c r="Q91" s="252"/>
      <c r="R91" s="139"/>
      <c r="S91" s="139"/>
    </row>
    <row r="92" spans="1:19">
      <c r="A92" s="142">
        <v>7.6</v>
      </c>
      <c r="B92" s="5" t="s">
        <v>146</v>
      </c>
      <c r="C92" s="79">
        <v>2007</v>
      </c>
      <c r="D92" s="139" t="s">
        <v>463</v>
      </c>
      <c r="E92" s="5" t="s">
        <v>309</v>
      </c>
      <c r="F92" s="6">
        <v>240703</v>
      </c>
      <c r="G92" s="79">
        <v>0.8</v>
      </c>
      <c r="H92" s="79">
        <v>919</v>
      </c>
      <c r="I92" s="79">
        <v>625</v>
      </c>
      <c r="J92" s="79"/>
      <c r="K92" s="139" t="s">
        <v>148</v>
      </c>
      <c r="L92" s="250" t="s">
        <v>203</v>
      </c>
      <c r="M92" s="5" t="s">
        <v>225</v>
      </c>
      <c r="N92" s="6" t="s">
        <v>136</v>
      </c>
      <c r="O92" s="5" t="s">
        <v>152</v>
      </c>
      <c r="P92" s="252"/>
      <c r="Q92" s="252"/>
      <c r="R92" s="139"/>
      <c r="S92" s="139"/>
    </row>
    <row r="93" spans="1:19">
      <c r="A93" s="79">
        <v>7.58</v>
      </c>
      <c r="B93" s="5" t="s">
        <v>146</v>
      </c>
      <c r="C93" s="79">
        <v>2007</v>
      </c>
      <c r="D93" s="139" t="s">
        <v>223</v>
      </c>
      <c r="E93" s="5" t="s">
        <v>123</v>
      </c>
      <c r="F93" s="6">
        <v>240121</v>
      </c>
      <c r="G93" s="79"/>
      <c r="H93" s="79">
        <v>924</v>
      </c>
      <c r="I93" s="79">
        <v>632</v>
      </c>
      <c r="J93" s="79"/>
      <c r="K93" s="139" t="s">
        <v>148</v>
      </c>
      <c r="L93" s="250" t="s">
        <v>203</v>
      </c>
      <c r="M93" s="5" t="s">
        <v>225</v>
      </c>
      <c r="N93" s="6" t="s">
        <v>136</v>
      </c>
      <c r="O93" s="5" t="s">
        <v>152</v>
      </c>
      <c r="P93" s="252"/>
    </row>
    <row r="94" spans="1:19">
      <c r="A94" s="72">
        <v>1.8</v>
      </c>
      <c r="B94" s="5" t="s">
        <v>146</v>
      </c>
      <c r="C94" s="129">
        <v>2007</v>
      </c>
      <c r="D94" s="79" t="s">
        <v>520</v>
      </c>
      <c r="E94" s="5" t="s">
        <v>562</v>
      </c>
      <c r="F94" s="6">
        <v>240614</v>
      </c>
      <c r="G94" s="79"/>
      <c r="H94" s="79">
        <v>909</v>
      </c>
      <c r="I94" s="6">
        <v>652</v>
      </c>
      <c r="J94" s="66"/>
      <c r="K94" s="139" t="s">
        <v>148</v>
      </c>
      <c r="L94" s="250" t="s">
        <v>203</v>
      </c>
      <c r="M94" s="5" t="s">
        <v>150</v>
      </c>
      <c r="N94" s="6" t="s">
        <v>136</v>
      </c>
      <c r="O94" s="5" t="s">
        <v>152</v>
      </c>
      <c r="P94" s="252"/>
      <c r="Q94" s="41"/>
      <c r="R94" s="41"/>
      <c r="S94" s="41"/>
    </row>
    <row r="95" spans="1:19">
      <c r="A95" s="79">
        <v>1.79</v>
      </c>
      <c r="B95" s="5" t="s">
        <v>146</v>
      </c>
      <c r="C95" s="79">
        <v>2007</v>
      </c>
      <c r="D95" s="139" t="s">
        <v>218</v>
      </c>
      <c r="E95" s="5" t="s">
        <v>271</v>
      </c>
      <c r="F95" s="6">
        <v>240309</v>
      </c>
      <c r="G95" s="79"/>
      <c r="H95" s="79">
        <v>902</v>
      </c>
      <c r="I95" s="79">
        <v>643</v>
      </c>
      <c r="J95" s="79"/>
      <c r="K95" s="139" t="s">
        <v>148</v>
      </c>
      <c r="L95" s="250" t="s">
        <v>203</v>
      </c>
      <c r="M95" s="5" t="s">
        <v>150</v>
      </c>
      <c r="N95" s="6" t="s">
        <v>136</v>
      </c>
      <c r="O95" s="5" t="s">
        <v>152</v>
      </c>
      <c r="P95" s="252"/>
      <c r="Q95" s="41"/>
      <c r="R95" s="41"/>
      <c r="S95" s="41"/>
    </row>
    <row r="96" spans="1:19">
      <c r="A96" s="6">
        <v>8.4600000000000009</v>
      </c>
      <c r="B96" s="5" t="s">
        <v>146</v>
      </c>
      <c r="C96" s="129">
        <v>2007</v>
      </c>
      <c r="D96" s="41" t="s">
        <v>545</v>
      </c>
      <c r="E96" s="41" t="s">
        <v>392</v>
      </c>
      <c r="F96" s="39">
        <v>240904</v>
      </c>
      <c r="G96" s="39"/>
      <c r="H96" s="79">
        <v>308</v>
      </c>
      <c r="I96" s="97"/>
      <c r="J96" s="6"/>
      <c r="K96" s="139" t="s">
        <v>148</v>
      </c>
      <c r="L96" s="250" t="s">
        <v>203</v>
      </c>
      <c r="M96" s="5" t="s">
        <v>222</v>
      </c>
      <c r="N96" s="6" t="s">
        <v>693</v>
      </c>
      <c r="O96" s="139" t="s">
        <v>322</v>
      </c>
      <c r="P96" s="41"/>
    </row>
    <row r="97" spans="1:19">
      <c r="A97" s="142">
        <v>6.5</v>
      </c>
      <c r="B97" s="5" t="s">
        <v>146</v>
      </c>
      <c r="C97" s="79">
        <v>2007</v>
      </c>
      <c r="D97" s="139" t="s">
        <v>521</v>
      </c>
      <c r="E97" s="5" t="s">
        <v>562</v>
      </c>
      <c r="F97" s="6">
        <v>240616</v>
      </c>
      <c r="G97" s="285" t="s">
        <v>565</v>
      </c>
      <c r="H97" s="79" t="s">
        <v>0</v>
      </c>
      <c r="I97" s="79" t="s">
        <v>0</v>
      </c>
      <c r="J97" s="79"/>
      <c r="K97" s="139" t="s">
        <v>148</v>
      </c>
      <c r="L97" s="250" t="s">
        <v>203</v>
      </c>
      <c r="M97" s="5" t="s">
        <v>150</v>
      </c>
      <c r="N97" s="6" t="s">
        <v>136</v>
      </c>
      <c r="O97" s="5" t="s">
        <v>152</v>
      </c>
      <c r="P97" s="252"/>
    </row>
    <row r="98" spans="1:19">
      <c r="A98" s="79">
        <v>6.25</v>
      </c>
      <c r="B98" s="5" t="s">
        <v>146</v>
      </c>
      <c r="C98" s="79">
        <v>2007</v>
      </c>
      <c r="D98" s="139" t="s">
        <v>521</v>
      </c>
      <c r="E98" s="5" t="s">
        <v>562</v>
      </c>
      <c r="F98" s="6">
        <v>240616</v>
      </c>
      <c r="G98" s="207" t="s">
        <v>564</v>
      </c>
      <c r="H98" s="79">
        <v>930</v>
      </c>
      <c r="I98" s="79">
        <v>663</v>
      </c>
      <c r="J98" s="79"/>
      <c r="K98" s="139" t="s">
        <v>148</v>
      </c>
      <c r="L98" s="250" t="s">
        <v>203</v>
      </c>
      <c r="M98" s="5" t="s">
        <v>150</v>
      </c>
      <c r="N98" s="6" t="s">
        <v>136</v>
      </c>
      <c r="O98" s="5" t="s">
        <v>152</v>
      </c>
      <c r="P98" s="252"/>
    </row>
    <row r="99" spans="1:19">
      <c r="A99" s="79">
        <v>6.07</v>
      </c>
      <c r="B99" s="5" t="s">
        <v>146</v>
      </c>
      <c r="C99" s="79">
        <v>2007</v>
      </c>
      <c r="D99" s="139" t="s">
        <v>226</v>
      </c>
      <c r="E99" s="5" t="s">
        <v>123</v>
      </c>
      <c r="F99" s="6">
        <v>240121</v>
      </c>
      <c r="G99" s="79"/>
      <c r="H99" s="79">
        <v>894</v>
      </c>
      <c r="I99" s="79">
        <v>622</v>
      </c>
      <c r="J99" s="79"/>
      <c r="K99" s="139" t="s">
        <v>148</v>
      </c>
      <c r="L99" s="250" t="s">
        <v>203</v>
      </c>
      <c r="M99" s="5" t="s">
        <v>150</v>
      </c>
      <c r="N99" s="6" t="s">
        <v>136</v>
      </c>
      <c r="O99" s="5" t="s">
        <v>152</v>
      </c>
      <c r="P99" s="252"/>
      <c r="Q99" s="41"/>
      <c r="R99" s="41"/>
      <c r="S99" s="41"/>
    </row>
    <row r="100" spans="1:19">
      <c r="A100" s="6">
        <v>2.65</v>
      </c>
      <c r="B100" s="5" t="s">
        <v>146</v>
      </c>
      <c r="C100" s="6">
        <v>2007</v>
      </c>
      <c r="D100" s="6" t="s">
        <v>37</v>
      </c>
      <c r="E100" s="5" t="s">
        <v>190</v>
      </c>
      <c r="F100" s="6">
        <v>240115</v>
      </c>
      <c r="G100" s="6"/>
      <c r="H100" s="6">
        <v>800</v>
      </c>
      <c r="I100" s="6">
        <v>472</v>
      </c>
      <c r="J100" s="6"/>
      <c r="K100" s="5" t="s">
        <v>148</v>
      </c>
      <c r="L100" s="250" t="s">
        <v>203</v>
      </c>
      <c r="M100" s="5" t="s">
        <v>150</v>
      </c>
      <c r="N100" s="6" t="s">
        <v>136</v>
      </c>
      <c r="O100" s="5" t="s">
        <v>152</v>
      </c>
      <c r="P100" s="252"/>
      <c r="Q100" s="41"/>
      <c r="R100" s="41"/>
      <c r="S100" s="41"/>
    </row>
    <row r="101" spans="1:19">
      <c r="A101" s="6">
        <v>22.91</v>
      </c>
      <c r="B101" s="5" t="s">
        <v>146</v>
      </c>
      <c r="C101" s="129">
        <v>2007</v>
      </c>
      <c r="D101" s="263" t="s">
        <v>551</v>
      </c>
      <c r="E101" s="41" t="s">
        <v>392</v>
      </c>
      <c r="F101" s="39">
        <v>240904</v>
      </c>
      <c r="G101" s="39"/>
      <c r="H101" s="79">
        <v>0</v>
      </c>
      <c r="I101" s="97"/>
      <c r="J101" s="66"/>
      <c r="K101" s="139" t="s">
        <v>148</v>
      </c>
      <c r="L101" s="250" t="s">
        <v>203</v>
      </c>
      <c r="M101" s="5" t="s">
        <v>222</v>
      </c>
      <c r="N101" s="6" t="s">
        <v>693</v>
      </c>
      <c r="O101" s="139" t="s">
        <v>322</v>
      </c>
      <c r="P101" s="41"/>
      <c r="Q101" s="5"/>
      <c r="R101" s="5"/>
      <c r="S101" s="5"/>
    </row>
    <row r="102" spans="1:19" s="296" customFormat="1">
      <c r="A102" s="293">
        <v>7.79</v>
      </c>
      <c r="B102" s="291" t="s">
        <v>146</v>
      </c>
      <c r="C102" s="293">
        <v>2007</v>
      </c>
      <c r="D102" s="297" t="s">
        <v>158</v>
      </c>
      <c r="E102" s="291" t="s">
        <v>996</v>
      </c>
      <c r="F102" s="290">
        <v>241127</v>
      </c>
      <c r="G102" s="293"/>
      <c r="H102" s="293"/>
      <c r="I102" s="293"/>
      <c r="J102" s="293"/>
      <c r="K102" s="297" t="s">
        <v>148</v>
      </c>
      <c r="L102" s="292" t="s">
        <v>203</v>
      </c>
      <c r="M102" s="291" t="s">
        <v>150</v>
      </c>
      <c r="N102" s="290" t="s">
        <v>136</v>
      </c>
      <c r="O102" s="291" t="s">
        <v>152</v>
      </c>
      <c r="P102" s="294"/>
      <c r="Q102" s="291"/>
      <c r="R102" s="291"/>
      <c r="S102" s="291"/>
    </row>
    <row r="103" spans="1:19">
      <c r="A103" s="6">
        <v>4.6500000000000004</v>
      </c>
      <c r="B103" s="5" t="s">
        <v>146</v>
      </c>
      <c r="C103" s="129">
        <v>2007</v>
      </c>
      <c r="D103" s="41" t="s">
        <v>692</v>
      </c>
      <c r="E103" s="41" t="s">
        <v>392</v>
      </c>
      <c r="F103" s="39">
        <v>240904</v>
      </c>
      <c r="G103" s="39"/>
      <c r="H103" s="79"/>
      <c r="I103" s="97"/>
      <c r="J103" s="66"/>
      <c r="K103" s="139" t="s">
        <v>148</v>
      </c>
      <c r="L103" s="250" t="s">
        <v>203</v>
      </c>
      <c r="M103" s="5" t="s">
        <v>222</v>
      </c>
      <c r="N103" s="6" t="s">
        <v>693</v>
      </c>
      <c r="O103" s="139" t="s">
        <v>322</v>
      </c>
      <c r="P103" s="41"/>
      <c r="Q103" s="8"/>
    </row>
    <row r="104" spans="1:19">
      <c r="A104" s="6" t="s">
        <v>779</v>
      </c>
      <c r="B104" s="5" t="s">
        <v>476</v>
      </c>
      <c r="C104" s="8">
        <v>1981</v>
      </c>
      <c r="D104" s="6" t="s">
        <v>463</v>
      </c>
      <c r="E104" s="140" t="s">
        <v>512</v>
      </c>
      <c r="F104" s="6">
        <v>240508</v>
      </c>
      <c r="G104" s="6">
        <v>-0.8</v>
      </c>
      <c r="H104" s="6"/>
      <c r="I104" s="8"/>
      <c r="K104" s="8" t="s">
        <v>148</v>
      </c>
      <c r="L104" s="140" t="s">
        <v>151</v>
      </c>
      <c r="M104" s="10" t="s">
        <v>225</v>
      </c>
      <c r="N104" s="6" t="s">
        <v>359</v>
      </c>
      <c r="O104" s="8" t="s">
        <v>625</v>
      </c>
      <c r="S104" s="8" t="s">
        <v>626</v>
      </c>
    </row>
    <row r="105" spans="1:19">
      <c r="A105" s="6" t="s">
        <v>780</v>
      </c>
      <c r="B105" s="5" t="s">
        <v>476</v>
      </c>
      <c r="C105" s="8">
        <v>1981</v>
      </c>
      <c r="D105" s="6" t="s">
        <v>464</v>
      </c>
      <c r="E105" s="140" t="s">
        <v>512</v>
      </c>
      <c r="F105" s="6">
        <v>240508</v>
      </c>
      <c r="G105" s="6">
        <v>-1.4</v>
      </c>
      <c r="H105" s="6"/>
      <c r="I105" s="8"/>
      <c r="K105" s="8" t="s">
        <v>148</v>
      </c>
      <c r="L105" s="140" t="s">
        <v>151</v>
      </c>
      <c r="M105" s="10" t="s">
        <v>225</v>
      </c>
      <c r="N105" s="6" t="s">
        <v>359</v>
      </c>
      <c r="O105" s="8" t="s">
        <v>625</v>
      </c>
      <c r="S105" s="8" t="s">
        <v>626</v>
      </c>
    </row>
    <row r="106" spans="1:19">
      <c r="A106" s="79" t="s">
        <v>778</v>
      </c>
      <c r="B106" s="253" t="s">
        <v>477</v>
      </c>
      <c r="C106" s="98">
        <v>2012</v>
      </c>
      <c r="D106" s="139" t="s">
        <v>516</v>
      </c>
      <c r="E106" s="79" t="s">
        <v>392</v>
      </c>
      <c r="F106" s="79">
        <v>240909</v>
      </c>
      <c r="G106" s="129"/>
      <c r="H106" s="79">
        <v>0</v>
      </c>
      <c r="I106" s="79"/>
      <c r="J106" s="79"/>
      <c r="K106" s="139" t="s">
        <v>149</v>
      </c>
      <c r="L106" s="139" t="s">
        <v>162</v>
      </c>
      <c r="M106" s="139" t="s">
        <v>225</v>
      </c>
      <c r="N106" s="139" t="s">
        <v>194</v>
      </c>
      <c r="O106" s="253" t="s">
        <v>322</v>
      </c>
      <c r="P106" s="139" t="s">
        <v>755</v>
      </c>
    </row>
    <row r="107" spans="1:19">
      <c r="A107" s="72">
        <v>9.08</v>
      </c>
      <c r="B107" s="5" t="s">
        <v>477</v>
      </c>
      <c r="C107" s="8">
        <v>2012</v>
      </c>
      <c r="D107" s="6" t="s">
        <v>465</v>
      </c>
      <c r="E107" s="140" t="s">
        <v>512</v>
      </c>
      <c r="F107" s="6">
        <v>240508</v>
      </c>
      <c r="G107" s="39"/>
      <c r="H107" s="39">
        <v>0</v>
      </c>
      <c r="I107" s="39"/>
      <c r="K107" s="8" t="s">
        <v>149</v>
      </c>
      <c r="L107" s="140" t="s">
        <v>162</v>
      </c>
      <c r="M107" s="10" t="s">
        <v>222</v>
      </c>
      <c r="N107" s="39" t="s">
        <v>194</v>
      </c>
      <c r="O107" s="39" t="s">
        <v>322</v>
      </c>
      <c r="P107" s="8" t="s">
        <v>621</v>
      </c>
    </row>
    <row r="108" spans="1:19">
      <c r="A108" s="72">
        <v>4</v>
      </c>
      <c r="B108" s="5" t="s">
        <v>477</v>
      </c>
      <c r="C108" s="8">
        <v>2012</v>
      </c>
      <c r="D108" s="6" t="s">
        <v>466</v>
      </c>
      <c r="E108" s="140" t="s">
        <v>512</v>
      </c>
      <c r="F108" s="6">
        <v>240508</v>
      </c>
      <c r="G108" s="39"/>
      <c r="H108" s="39">
        <v>378</v>
      </c>
      <c r="I108" s="39"/>
      <c r="K108" s="8" t="s">
        <v>149</v>
      </c>
      <c r="L108" s="140" t="s">
        <v>162</v>
      </c>
      <c r="M108" s="10" t="s">
        <v>222</v>
      </c>
      <c r="N108" s="39" t="s">
        <v>194</v>
      </c>
      <c r="O108" s="39" t="s">
        <v>322</v>
      </c>
      <c r="P108" s="8" t="s">
        <v>621</v>
      </c>
      <c r="Q108" s="41"/>
      <c r="R108" s="41"/>
      <c r="S108" s="41"/>
    </row>
    <row r="109" spans="1:19">
      <c r="A109" s="189">
        <v>2.3199999999999998</v>
      </c>
      <c r="B109" s="5" t="s">
        <v>477</v>
      </c>
      <c r="C109" s="8">
        <v>2012</v>
      </c>
      <c r="D109" s="39" t="s">
        <v>467</v>
      </c>
      <c r="E109" s="140" t="s">
        <v>512</v>
      </c>
      <c r="F109" s="6">
        <v>240508</v>
      </c>
      <c r="G109" s="39">
        <v>0</v>
      </c>
      <c r="H109" s="39">
        <v>500</v>
      </c>
      <c r="I109" s="39"/>
      <c r="K109" s="8" t="s">
        <v>149</v>
      </c>
      <c r="L109" s="140" t="s">
        <v>162</v>
      </c>
      <c r="M109" s="10" t="s">
        <v>150</v>
      </c>
      <c r="N109" s="39" t="s">
        <v>194</v>
      </c>
      <c r="O109" s="39" t="s">
        <v>322</v>
      </c>
      <c r="P109" s="8" t="s">
        <v>621</v>
      </c>
      <c r="Q109" s="41"/>
      <c r="R109" s="41"/>
      <c r="S109" s="41"/>
    </row>
    <row r="110" spans="1:19" ht="26">
      <c r="A110" s="73" t="s">
        <v>329</v>
      </c>
      <c r="B110" s="73" t="s">
        <v>327</v>
      </c>
      <c r="C110" s="42">
        <v>2014</v>
      </c>
      <c r="D110" s="8" t="s">
        <v>390</v>
      </c>
      <c r="E110" s="140" t="s">
        <v>392</v>
      </c>
      <c r="F110" s="8" t="s">
        <v>393</v>
      </c>
      <c r="K110" s="8" t="s">
        <v>149</v>
      </c>
      <c r="L110" s="140" t="s">
        <v>162</v>
      </c>
      <c r="M110" s="10" t="s">
        <v>225</v>
      </c>
      <c r="N110" s="6" t="s">
        <v>330</v>
      </c>
      <c r="O110" s="73" t="s">
        <v>328</v>
      </c>
      <c r="P110" s="8" t="s">
        <v>394</v>
      </c>
      <c r="R110" s="8" t="s">
        <v>16</v>
      </c>
      <c r="S110" s="8" t="s">
        <v>623</v>
      </c>
    </row>
    <row r="111" spans="1:19">
      <c r="A111" s="6">
        <v>15.19</v>
      </c>
      <c r="B111" s="139" t="s">
        <v>154</v>
      </c>
      <c r="C111" s="6">
        <v>2009</v>
      </c>
      <c r="D111" s="79" t="s">
        <v>514</v>
      </c>
      <c r="E111" s="5" t="s">
        <v>392</v>
      </c>
      <c r="F111" s="6">
        <v>240513</v>
      </c>
      <c r="G111" s="79">
        <v>-0.9</v>
      </c>
      <c r="H111" s="79">
        <v>449</v>
      </c>
      <c r="I111" s="6">
        <v>103</v>
      </c>
      <c r="J111" s="66"/>
      <c r="K111" s="5" t="s">
        <v>148</v>
      </c>
      <c r="L111" s="250" t="s">
        <v>208</v>
      </c>
      <c r="M111" s="5" t="s">
        <v>225</v>
      </c>
      <c r="N111" s="79" t="s">
        <v>105</v>
      </c>
      <c r="O111" s="5" t="s">
        <v>152</v>
      </c>
      <c r="P111" s="252"/>
      <c r="Q111" s="252"/>
      <c r="R111" s="139"/>
      <c r="S111" s="139"/>
    </row>
    <row r="112" spans="1:19">
      <c r="A112" s="6">
        <v>9.6300000000000008</v>
      </c>
      <c r="B112" s="139" t="s">
        <v>154</v>
      </c>
      <c r="C112" s="6">
        <v>2009</v>
      </c>
      <c r="D112" s="79" t="s">
        <v>463</v>
      </c>
      <c r="E112" s="5" t="s">
        <v>392</v>
      </c>
      <c r="F112" s="6">
        <v>240513</v>
      </c>
      <c r="G112" s="79">
        <v>0.7</v>
      </c>
      <c r="H112" s="79">
        <v>438</v>
      </c>
      <c r="I112" s="6">
        <v>87</v>
      </c>
      <c r="J112" s="66"/>
      <c r="K112" s="5" t="s">
        <v>148</v>
      </c>
      <c r="L112" s="250" t="s">
        <v>208</v>
      </c>
      <c r="M112" s="5" t="s">
        <v>225</v>
      </c>
      <c r="N112" s="79" t="s">
        <v>105</v>
      </c>
      <c r="O112" s="5" t="s">
        <v>152</v>
      </c>
      <c r="P112" s="252"/>
      <c r="Q112" s="252"/>
      <c r="R112" s="139"/>
      <c r="S112" s="139"/>
    </row>
    <row r="113" spans="1:19">
      <c r="A113" s="79">
        <v>26.18</v>
      </c>
      <c r="B113" s="139" t="s">
        <v>154</v>
      </c>
      <c r="C113" s="79">
        <v>2009</v>
      </c>
      <c r="D113" s="139" t="s">
        <v>456</v>
      </c>
      <c r="E113" s="5" t="s">
        <v>447</v>
      </c>
      <c r="F113" s="6">
        <v>240504</v>
      </c>
      <c r="G113" s="79" t="s">
        <v>530</v>
      </c>
      <c r="H113" s="79">
        <v>14</v>
      </c>
      <c r="I113" s="79"/>
      <c r="J113" s="79"/>
      <c r="K113" s="139" t="s">
        <v>148</v>
      </c>
      <c r="L113" s="250" t="s">
        <v>208</v>
      </c>
      <c r="M113" s="5" t="s">
        <v>222</v>
      </c>
      <c r="N113" s="79" t="s">
        <v>105</v>
      </c>
      <c r="O113" s="5" t="s">
        <v>152</v>
      </c>
      <c r="P113" s="252"/>
    </row>
    <row r="114" spans="1:19">
      <c r="A114" s="72">
        <v>1.1499999999999999</v>
      </c>
      <c r="B114" s="139" t="s">
        <v>154</v>
      </c>
      <c r="C114" s="6">
        <v>2009</v>
      </c>
      <c r="D114" s="6" t="s">
        <v>103</v>
      </c>
      <c r="E114" s="5" t="s">
        <v>190</v>
      </c>
      <c r="F114" s="6">
        <v>240115</v>
      </c>
      <c r="G114" s="6"/>
      <c r="H114" s="6">
        <v>753</v>
      </c>
      <c r="I114" s="6">
        <v>180</v>
      </c>
      <c r="J114" s="6"/>
      <c r="K114" s="5" t="s">
        <v>148</v>
      </c>
      <c r="L114" s="250" t="s">
        <v>208</v>
      </c>
      <c r="M114" s="5" t="s">
        <v>150</v>
      </c>
      <c r="N114" s="79" t="s">
        <v>105</v>
      </c>
      <c r="O114" s="5" t="s">
        <v>152</v>
      </c>
      <c r="P114" s="252"/>
      <c r="Q114" s="41"/>
      <c r="R114" s="41"/>
      <c r="S114" s="41"/>
    </row>
    <row r="115" spans="1:19">
      <c r="A115" s="72">
        <v>1.3</v>
      </c>
      <c r="B115" s="139" t="s">
        <v>154</v>
      </c>
      <c r="C115" s="6">
        <v>2009</v>
      </c>
      <c r="D115" s="79" t="s">
        <v>520</v>
      </c>
      <c r="E115" s="140" t="s">
        <v>392</v>
      </c>
      <c r="F115" s="39">
        <v>240619</v>
      </c>
      <c r="G115" s="39"/>
      <c r="H115" s="39">
        <v>650</v>
      </c>
      <c r="I115" s="79">
        <v>96</v>
      </c>
      <c r="J115" s="66"/>
      <c r="K115" s="5" t="s">
        <v>148</v>
      </c>
      <c r="L115" s="250" t="s">
        <v>208</v>
      </c>
      <c r="M115" s="5" t="s">
        <v>150</v>
      </c>
      <c r="N115" s="79" t="s">
        <v>105</v>
      </c>
      <c r="O115" s="5" t="s">
        <v>152</v>
      </c>
      <c r="P115" s="5"/>
      <c r="Q115" s="41"/>
      <c r="R115" s="41"/>
      <c r="S115" s="41"/>
    </row>
    <row r="116" spans="1:19">
      <c r="A116" s="72">
        <v>9.4600000000000009</v>
      </c>
      <c r="B116" s="139" t="s">
        <v>154</v>
      </c>
      <c r="C116" s="6">
        <v>2009</v>
      </c>
      <c r="D116" s="139" t="s">
        <v>221</v>
      </c>
      <c r="E116" s="5" t="s">
        <v>271</v>
      </c>
      <c r="F116" s="6">
        <v>240310</v>
      </c>
      <c r="G116" s="6"/>
      <c r="H116" s="6">
        <v>482</v>
      </c>
      <c r="I116" s="6" t="s">
        <v>0</v>
      </c>
      <c r="J116" s="6"/>
      <c r="K116" s="5" t="s">
        <v>148</v>
      </c>
      <c r="L116" s="250" t="s">
        <v>208</v>
      </c>
      <c r="M116" s="5" t="s">
        <v>222</v>
      </c>
      <c r="N116" s="79" t="s">
        <v>105</v>
      </c>
      <c r="O116" s="5" t="s">
        <v>152</v>
      </c>
      <c r="P116" s="252"/>
    </row>
    <row r="117" spans="1:19">
      <c r="A117" s="79">
        <v>9.7200000000000006</v>
      </c>
      <c r="B117" s="139" t="s">
        <v>154</v>
      </c>
      <c r="C117" s="6">
        <v>2009</v>
      </c>
      <c r="D117" s="139" t="s">
        <v>455</v>
      </c>
      <c r="E117" s="5" t="s">
        <v>447</v>
      </c>
      <c r="F117" s="6">
        <v>240504</v>
      </c>
      <c r="G117" s="79" t="s">
        <v>530</v>
      </c>
      <c r="H117" s="79">
        <v>514</v>
      </c>
      <c r="I117" s="79"/>
      <c r="J117" s="79"/>
      <c r="K117" s="5" t="s">
        <v>148</v>
      </c>
      <c r="L117" s="250" t="s">
        <v>208</v>
      </c>
      <c r="M117" s="5" t="s">
        <v>222</v>
      </c>
      <c r="N117" s="79" t="s">
        <v>105</v>
      </c>
      <c r="O117" s="5" t="s">
        <v>152</v>
      </c>
      <c r="P117" s="252"/>
    </row>
    <row r="118" spans="1:19" ht="18.5" customHeight="1">
      <c r="A118" s="79">
        <v>2.04</v>
      </c>
      <c r="B118" s="139" t="s">
        <v>154</v>
      </c>
      <c r="C118" s="79">
        <v>2009</v>
      </c>
      <c r="D118" s="139" t="s">
        <v>37</v>
      </c>
      <c r="E118" s="5" t="s">
        <v>190</v>
      </c>
      <c r="F118" s="6">
        <v>240115</v>
      </c>
      <c r="G118" s="79"/>
      <c r="H118" s="79">
        <v>580</v>
      </c>
      <c r="I118" s="79"/>
      <c r="J118" s="79"/>
      <c r="K118" s="139" t="s">
        <v>148</v>
      </c>
      <c r="L118" s="250" t="s">
        <v>208</v>
      </c>
      <c r="M118" s="5" t="s">
        <v>150</v>
      </c>
      <c r="N118" s="79" t="s">
        <v>105</v>
      </c>
      <c r="O118" s="5" t="s">
        <v>152</v>
      </c>
      <c r="P118" s="252"/>
      <c r="Q118" s="41"/>
      <c r="R118" s="41"/>
      <c r="S118" s="41"/>
    </row>
    <row r="119" spans="1:19" ht="18.5" customHeight="1">
      <c r="A119" s="142">
        <v>25.1</v>
      </c>
      <c r="B119" s="139" t="s">
        <v>154</v>
      </c>
      <c r="C119" s="79">
        <v>2009</v>
      </c>
      <c r="D119" s="139" t="s">
        <v>457</v>
      </c>
      <c r="E119" s="5" t="s">
        <v>447</v>
      </c>
      <c r="F119" s="6">
        <v>240504</v>
      </c>
      <c r="G119" s="79"/>
      <c r="H119" s="79">
        <v>204</v>
      </c>
      <c r="I119" s="79"/>
      <c r="J119" s="79"/>
      <c r="K119" s="139" t="s">
        <v>148</v>
      </c>
      <c r="L119" s="250" t="s">
        <v>208</v>
      </c>
      <c r="M119" s="5" t="s">
        <v>222</v>
      </c>
      <c r="N119" s="79" t="s">
        <v>105</v>
      </c>
      <c r="O119" s="5" t="s">
        <v>152</v>
      </c>
      <c r="P119" s="252"/>
      <c r="Q119" s="252"/>
      <c r="R119" s="139"/>
      <c r="S119" s="139"/>
    </row>
    <row r="120" spans="1:19" ht="18.5" customHeight="1">
      <c r="A120" s="79">
        <v>20.45</v>
      </c>
      <c r="B120" s="139" t="s">
        <v>154</v>
      </c>
      <c r="C120" s="6">
        <v>2009</v>
      </c>
      <c r="D120" s="139" t="s">
        <v>457</v>
      </c>
      <c r="E120" s="5" t="s">
        <v>447</v>
      </c>
      <c r="F120" s="6">
        <v>240504</v>
      </c>
      <c r="G120" s="79" t="s">
        <v>530</v>
      </c>
      <c r="H120" s="79"/>
      <c r="I120" s="79"/>
      <c r="J120" s="79"/>
      <c r="K120" s="5" t="s">
        <v>148</v>
      </c>
      <c r="L120" s="250" t="s">
        <v>208</v>
      </c>
      <c r="M120" s="5" t="s">
        <v>222</v>
      </c>
      <c r="N120" s="79" t="s">
        <v>105</v>
      </c>
      <c r="O120" s="5" t="s">
        <v>152</v>
      </c>
      <c r="P120" s="252"/>
      <c r="Q120" s="252"/>
      <c r="R120" s="139"/>
      <c r="S120" s="139"/>
    </row>
    <row r="121" spans="1:19" ht="18.5" customHeight="1">
      <c r="A121" s="142">
        <v>32.6</v>
      </c>
      <c r="B121" s="139" t="s">
        <v>154</v>
      </c>
      <c r="C121" s="79">
        <v>2009</v>
      </c>
      <c r="D121" s="5" t="s">
        <v>454</v>
      </c>
      <c r="E121" s="5" t="s">
        <v>524</v>
      </c>
      <c r="F121" s="6">
        <v>240825</v>
      </c>
      <c r="G121" s="79" t="s">
        <v>0</v>
      </c>
      <c r="H121" s="79">
        <v>432</v>
      </c>
      <c r="I121" s="79"/>
      <c r="J121" s="79"/>
      <c r="K121" s="139" t="s">
        <v>148</v>
      </c>
      <c r="L121" s="250" t="s">
        <v>208</v>
      </c>
      <c r="M121" s="5" t="s">
        <v>222</v>
      </c>
      <c r="N121" s="79" t="s">
        <v>105</v>
      </c>
      <c r="O121" s="5" t="s">
        <v>152</v>
      </c>
      <c r="P121" s="252"/>
      <c r="Q121" s="265"/>
      <c r="R121" s="265"/>
      <c r="S121" s="265"/>
    </row>
    <row r="122" spans="1:19" ht="18.5" customHeight="1">
      <c r="A122" s="142">
        <v>30.5</v>
      </c>
      <c r="B122" s="139" t="s">
        <v>154</v>
      </c>
      <c r="C122" s="6">
        <v>2009</v>
      </c>
      <c r="D122" s="139" t="s">
        <v>454</v>
      </c>
      <c r="E122" s="5" t="s">
        <v>447</v>
      </c>
      <c r="F122" s="6">
        <v>240504</v>
      </c>
      <c r="G122" s="79"/>
      <c r="H122" s="79">
        <v>348</v>
      </c>
      <c r="I122" s="79"/>
      <c r="J122" s="79"/>
      <c r="K122" s="5" t="s">
        <v>148</v>
      </c>
      <c r="L122" s="250" t="s">
        <v>208</v>
      </c>
      <c r="M122" s="5" t="s">
        <v>222</v>
      </c>
      <c r="N122" s="79" t="s">
        <v>105</v>
      </c>
      <c r="O122" s="5" t="s">
        <v>152</v>
      </c>
      <c r="P122" s="252"/>
      <c r="Q122" s="5"/>
      <c r="R122" s="5"/>
      <c r="S122" s="5"/>
    </row>
    <row r="123" spans="1:19" ht="18.5" customHeight="1">
      <c r="A123" s="79">
        <v>30.42</v>
      </c>
      <c r="B123" s="139" t="s">
        <v>154</v>
      </c>
      <c r="C123" s="79">
        <v>2009</v>
      </c>
      <c r="D123" s="5" t="s">
        <v>454</v>
      </c>
      <c r="E123" s="5" t="s">
        <v>447</v>
      </c>
      <c r="F123" s="6">
        <v>240504</v>
      </c>
      <c r="G123" s="79" t="s">
        <v>530</v>
      </c>
      <c r="H123" s="79"/>
      <c r="I123" s="79"/>
      <c r="J123" s="79"/>
      <c r="K123" s="139" t="s">
        <v>148</v>
      </c>
      <c r="L123" s="250" t="s">
        <v>208</v>
      </c>
      <c r="M123" s="5" t="s">
        <v>222</v>
      </c>
      <c r="N123" s="79" t="s">
        <v>105</v>
      </c>
      <c r="O123" s="5" t="s">
        <v>152</v>
      </c>
      <c r="P123" s="252"/>
      <c r="Q123" s="5"/>
      <c r="R123" s="5"/>
      <c r="S123" s="5"/>
    </row>
    <row r="124" spans="1:19" ht="18.5" customHeight="1">
      <c r="A124" s="79">
        <v>6.29</v>
      </c>
      <c r="B124" s="139" t="s">
        <v>154</v>
      </c>
      <c r="C124" s="6">
        <v>2009</v>
      </c>
      <c r="D124" s="139" t="s">
        <v>458</v>
      </c>
      <c r="E124" s="5" t="s">
        <v>447</v>
      </c>
      <c r="F124" s="6">
        <v>240504</v>
      </c>
      <c r="G124" s="79"/>
      <c r="H124" s="79"/>
      <c r="I124" s="79"/>
      <c r="J124" s="79"/>
      <c r="K124" s="5" t="s">
        <v>148</v>
      </c>
      <c r="L124" s="250" t="s">
        <v>208</v>
      </c>
      <c r="M124" s="5" t="s">
        <v>222</v>
      </c>
      <c r="N124" s="79" t="s">
        <v>105</v>
      </c>
      <c r="O124" s="5" t="s">
        <v>152</v>
      </c>
      <c r="P124" s="252"/>
      <c r="Q124" s="8"/>
    </row>
    <row r="125" spans="1:19" ht="18.5" customHeight="1">
      <c r="A125" s="79" t="s">
        <v>781</v>
      </c>
      <c r="B125" s="253" t="s">
        <v>258</v>
      </c>
      <c r="C125" s="98">
        <v>2015</v>
      </c>
      <c r="D125" s="139" t="s">
        <v>516</v>
      </c>
      <c r="E125" s="79" t="s">
        <v>392</v>
      </c>
      <c r="F125" s="79">
        <v>240909</v>
      </c>
      <c r="G125" s="129"/>
      <c r="H125" s="79">
        <v>4</v>
      </c>
      <c r="I125" s="79"/>
      <c r="J125" s="79"/>
      <c r="K125" s="5" t="s">
        <v>148</v>
      </c>
      <c r="L125" s="139" t="s">
        <v>162</v>
      </c>
      <c r="M125" s="139" t="s">
        <v>225</v>
      </c>
      <c r="N125" s="139" t="s">
        <v>342</v>
      </c>
      <c r="O125" s="139" t="s">
        <v>322</v>
      </c>
      <c r="P125" s="256" t="s">
        <v>748</v>
      </c>
    </row>
    <row r="126" spans="1:19" ht="18.5" customHeight="1">
      <c r="A126" s="6">
        <v>11.02</v>
      </c>
      <c r="B126" s="5" t="s">
        <v>258</v>
      </c>
      <c r="C126" s="6">
        <v>2015</v>
      </c>
      <c r="D126" s="6" t="s">
        <v>463</v>
      </c>
      <c r="E126" s="5" t="s">
        <v>392</v>
      </c>
      <c r="F126" s="6">
        <v>240513</v>
      </c>
      <c r="G126" s="6">
        <v>-2.6</v>
      </c>
      <c r="H126" s="6">
        <v>508</v>
      </c>
      <c r="I126" s="6"/>
      <c r="J126" s="66"/>
      <c r="K126" s="41" t="s">
        <v>148</v>
      </c>
      <c r="L126" s="41" t="s">
        <v>162</v>
      </c>
      <c r="M126" s="5" t="s">
        <v>225</v>
      </c>
      <c r="N126" s="6" t="s">
        <v>342</v>
      </c>
      <c r="O126" s="139" t="s">
        <v>322</v>
      </c>
      <c r="P126" s="5"/>
      <c r="Q126" s="5"/>
      <c r="R126" s="5"/>
      <c r="S126" s="5"/>
    </row>
    <row r="127" spans="1:19" ht="18.5" customHeight="1">
      <c r="A127" s="72">
        <v>0.8</v>
      </c>
      <c r="B127" s="5" t="s">
        <v>258</v>
      </c>
      <c r="C127" s="6">
        <v>2015</v>
      </c>
      <c r="D127" s="8" t="s">
        <v>103</v>
      </c>
      <c r="E127" s="140" t="s">
        <v>190</v>
      </c>
      <c r="F127" s="6">
        <v>240219</v>
      </c>
      <c r="H127" s="141">
        <v>830</v>
      </c>
      <c r="K127" s="8" t="s">
        <v>148</v>
      </c>
      <c r="L127" s="140" t="s">
        <v>162</v>
      </c>
      <c r="M127" s="10" t="s">
        <v>150</v>
      </c>
      <c r="N127" s="6" t="s">
        <v>342</v>
      </c>
      <c r="O127" s="6" t="s">
        <v>322</v>
      </c>
      <c r="Q127" s="41"/>
      <c r="R127" s="41"/>
      <c r="S127" s="41"/>
    </row>
    <row r="128" spans="1:19" ht="18.5" customHeight="1">
      <c r="A128" s="72">
        <v>0.8</v>
      </c>
      <c r="B128" s="5" t="s">
        <v>258</v>
      </c>
      <c r="C128" s="6">
        <v>2015</v>
      </c>
      <c r="D128" s="6" t="s">
        <v>520</v>
      </c>
      <c r="E128" s="5" t="s">
        <v>392</v>
      </c>
      <c r="F128" s="6">
        <v>240513</v>
      </c>
      <c r="G128" s="6"/>
      <c r="H128" s="6">
        <v>685</v>
      </c>
      <c r="I128" s="6"/>
      <c r="J128" s="66"/>
      <c r="K128" s="41" t="s">
        <v>148</v>
      </c>
      <c r="L128" s="41" t="s">
        <v>162</v>
      </c>
      <c r="M128" s="5" t="s">
        <v>150</v>
      </c>
      <c r="N128" s="6" t="s">
        <v>342</v>
      </c>
      <c r="O128" s="139" t="s">
        <v>322</v>
      </c>
      <c r="P128" s="5"/>
      <c r="Q128" s="41"/>
      <c r="R128" s="41"/>
      <c r="S128" s="41"/>
    </row>
    <row r="129" spans="1:19" ht="18.5" customHeight="1">
      <c r="A129" s="177">
        <v>2.83</v>
      </c>
      <c r="B129" s="5" t="s">
        <v>258</v>
      </c>
      <c r="C129" s="6">
        <v>2015</v>
      </c>
      <c r="D129" s="6" t="s">
        <v>522</v>
      </c>
      <c r="E129" s="5" t="s">
        <v>392</v>
      </c>
      <c r="F129" s="6">
        <v>240513</v>
      </c>
      <c r="G129" s="79">
        <v>0.1</v>
      </c>
      <c r="H129" s="6">
        <v>736</v>
      </c>
      <c r="I129" s="6"/>
      <c r="J129" s="66"/>
      <c r="K129" s="41" t="s">
        <v>148</v>
      </c>
      <c r="L129" s="41" t="s">
        <v>162</v>
      </c>
      <c r="M129" s="5" t="s">
        <v>150</v>
      </c>
      <c r="N129" s="6" t="s">
        <v>342</v>
      </c>
      <c r="O129" s="139" t="s">
        <v>322</v>
      </c>
      <c r="P129" s="5"/>
      <c r="Q129" s="41"/>
      <c r="R129" s="41"/>
      <c r="S129" s="41"/>
    </row>
    <row r="130" spans="1:19" ht="18.5" customHeight="1">
      <c r="A130" s="177">
        <v>2.86</v>
      </c>
      <c r="B130" s="5" t="s">
        <v>258</v>
      </c>
      <c r="C130" s="6">
        <v>2015</v>
      </c>
      <c r="D130" s="6" t="s">
        <v>522</v>
      </c>
      <c r="E130" s="5" t="s">
        <v>392</v>
      </c>
      <c r="F130" s="6">
        <v>240513</v>
      </c>
      <c r="G130" s="264">
        <v>2.2999999999999998</v>
      </c>
      <c r="H130" s="6"/>
      <c r="I130" s="6"/>
      <c r="J130" s="66"/>
      <c r="K130" s="41" t="s">
        <v>148</v>
      </c>
      <c r="L130" s="41" t="s">
        <v>162</v>
      </c>
      <c r="M130" s="5" t="s">
        <v>150</v>
      </c>
      <c r="N130" s="6" t="s">
        <v>342</v>
      </c>
      <c r="O130" s="139" t="s">
        <v>322</v>
      </c>
      <c r="P130" s="5"/>
      <c r="Q130" s="41"/>
      <c r="R130" s="41"/>
      <c r="S130" s="41"/>
    </row>
    <row r="131" spans="1:19" ht="18.5" customHeight="1">
      <c r="A131" s="72">
        <v>1.51</v>
      </c>
      <c r="B131" s="5" t="s">
        <v>258</v>
      </c>
      <c r="C131" s="6">
        <v>2015</v>
      </c>
      <c r="D131" s="8" t="s">
        <v>37</v>
      </c>
      <c r="E131" s="140" t="s">
        <v>190</v>
      </c>
      <c r="F131" s="6">
        <v>240219</v>
      </c>
      <c r="H131" s="141">
        <v>705</v>
      </c>
      <c r="K131" s="8" t="s">
        <v>148</v>
      </c>
      <c r="L131" s="140" t="s">
        <v>162</v>
      </c>
      <c r="M131" s="10" t="s">
        <v>150</v>
      </c>
      <c r="N131" s="6" t="s">
        <v>342</v>
      </c>
      <c r="O131" s="6" t="s">
        <v>322</v>
      </c>
      <c r="Q131" s="41"/>
      <c r="R131" s="41"/>
      <c r="S131" s="41"/>
    </row>
    <row r="132" spans="1:19" ht="18.5" customHeight="1">
      <c r="A132" s="39" t="s">
        <v>571</v>
      </c>
      <c r="B132" s="41" t="s">
        <v>570</v>
      </c>
      <c r="C132" s="39">
        <v>1970</v>
      </c>
      <c r="D132" s="41" t="s">
        <v>559</v>
      </c>
      <c r="E132" s="140" t="s">
        <v>392</v>
      </c>
      <c r="F132" s="39">
        <v>240619</v>
      </c>
      <c r="G132" s="210"/>
      <c r="H132" s="39"/>
      <c r="I132" s="39">
        <v>326</v>
      </c>
      <c r="J132" s="39">
        <v>431</v>
      </c>
      <c r="K132" s="41" t="s">
        <v>148</v>
      </c>
      <c r="L132" s="41" t="s">
        <v>151</v>
      </c>
      <c r="M132" s="41" t="s">
        <v>225</v>
      </c>
      <c r="N132" s="41" t="s">
        <v>548</v>
      </c>
      <c r="O132" s="41" t="s">
        <v>322</v>
      </c>
      <c r="P132" s="41"/>
    </row>
    <row r="133" spans="1:19">
      <c r="A133" s="39" t="s">
        <v>591</v>
      </c>
      <c r="B133" s="41" t="s">
        <v>570</v>
      </c>
      <c r="C133" s="39">
        <v>1970</v>
      </c>
      <c r="D133" s="8" t="s">
        <v>880</v>
      </c>
      <c r="E133" s="140" t="s">
        <v>592</v>
      </c>
      <c r="F133" s="39">
        <v>240706</v>
      </c>
      <c r="G133" s="210"/>
      <c r="H133" s="39"/>
      <c r="I133" s="39" t="s">
        <v>0</v>
      </c>
      <c r="J133" s="39" t="s">
        <v>0</v>
      </c>
      <c r="K133" s="41" t="s">
        <v>148</v>
      </c>
      <c r="L133" s="41" t="s">
        <v>253</v>
      </c>
      <c r="M133" s="41" t="s">
        <v>225</v>
      </c>
      <c r="N133" s="41" t="s">
        <v>548</v>
      </c>
      <c r="O133" s="41" t="s">
        <v>322</v>
      </c>
      <c r="P133" s="41"/>
    </row>
    <row r="134" spans="1:19" ht="18.5" customHeight="1">
      <c r="A134" s="39" t="s">
        <v>843</v>
      </c>
      <c r="B134" s="41" t="s">
        <v>131</v>
      </c>
      <c r="C134" s="8" t="s">
        <v>893</v>
      </c>
      <c r="D134" s="8" t="s">
        <v>880</v>
      </c>
      <c r="E134" s="41" t="s">
        <v>881</v>
      </c>
      <c r="F134" s="39">
        <v>241005</v>
      </c>
      <c r="G134" s="39"/>
      <c r="H134" s="39"/>
      <c r="K134" s="8" t="s">
        <v>148</v>
      </c>
      <c r="L134" s="251" t="s">
        <v>185</v>
      </c>
      <c r="M134" s="10" t="s">
        <v>251</v>
      </c>
      <c r="N134" s="41" t="s">
        <v>711</v>
      </c>
      <c r="O134" s="10" t="s">
        <v>653</v>
      </c>
      <c r="P134" s="41"/>
      <c r="S134" s="100"/>
    </row>
    <row r="135" spans="1:19" ht="18.5" customHeight="1">
      <c r="A135" s="39">
        <v>9.3699999999999992</v>
      </c>
      <c r="B135" s="41" t="s">
        <v>229</v>
      </c>
      <c r="C135" s="39">
        <v>1972</v>
      </c>
      <c r="D135" s="41" t="s">
        <v>480</v>
      </c>
      <c r="E135" s="41" t="s">
        <v>392</v>
      </c>
      <c r="F135" s="39">
        <v>240527</v>
      </c>
      <c r="G135" s="39"/>
      <c r="H135" s="39"/>
      <c r="I135" s="39"/>
      <c r="J135" s="39">
        <v>569</v>
      </c>
      <c r="K135" s="41" t="s">
        <v>149</v>
      </c>
      <c r="L135" s="140" t="s">
        <v>228</v>
      </c>
      <c r="M135" s="41" t="s">
        <v>222</v>
      </c>
      <c r="N135" s="41" t="s">
        <v>540</v>
      </c>
      <c r="O135" s="39" t="s">
        <v>322</v>
      </c>
      <c r="P135" s="41"/>
      <c r="Q135" s="41"/>
      <c r="R135" s="41"/>
      <c r="S135" s="41"/>
    </row>
    <row r="136" spans="1:19" ht="18.5" customHeight="1">
      <c r="A136" s="72">
        <v>9.77</v>
      </c>
      <c r="B136" s="5" t="s">
        <v>229</v>
      </c>
      <c r="C136" s="6">
        <v>1972</v>
      </c>
      <c r="D136" s="8" t="s">
        <v>287</v>
      </c>
      <c r="E136" s="140" t="s">
        <v>123</v>
      </c>
      <c r="F136" s="6">
        <v>240222</v>
      </c>
      <c r="J136" s="141">
        <v>599</v>
      </c>
      <c r="K136" s="8" t="s">
        <v>149</v>
      </c>
      <c r="L136" s="140" t="s">
        <v>228</v>
      </c>
      <c r="M136" s="10" t="s">
        <v>222</v>
      </c>
      <c r="N136" s="6" t="s">
        <v>191</v>
      </c>
      <c r="O136" s="139" t="s">
        <v>152</v>
      </c>
      <c r="Q136" s="254"/>
      <c r="R136" s="254"/>
      <c r="S136" s="254"/>
    </row>
    <row r="137" spans="1:19" ht="18.5" customHeight="1">
      <c r="A137" s="143">
        <v>7.7</v>
      </c>
      <c r="B137" s="41" t="s">
        <v>229</v>
      </c>
      <c r="C137" s="39">
        <v>1972</v>
      </c>
      <c r="D137" s="41" t="s">
        <v>450</v>
      </c>
      <c r="E137" s="41" t="s">
        <v>392</v>
      </c>
      <c r="F137" s="39">
        <v>240527</v>
      </c>
      <c r="G137" s="39"/>
      <c r="H137" s="39"/>
      <c r="I137" s="39">
        <v>404</v>
      </c>
      <c r="J137" s="39"/>
      <c r="K137" s="41" t="s">
        <v>149</v>
      </c>
      <c r="L137" s="140" t="s">
        <v>228</v>
      </c>
      <c r="M137" s="41" t="s">
        <v>222</v>
      </c>
      <c r="N137" s="41" t="s">
        <v>542</v>
      </c>
      <c r="O137" s="39" t="s">
        <v>322</v>
      </c>
      <c r="P137" s="41"/>
      <c r="Q137" s="254"/>
      <c r="R137" s="254"/>
      <c r="S137" s="254"/>
    </row>
    <row r="138" spans="1:19" ht="18.5" customHeight="1">
      <c r="A138" s="143">
        <v>9.1999999999999993</v>
      </c>
      <c r="B138" s="41" t="s">
        <v>229</v>
      </c>
      <c r="C138" s="39">
        <v>1972</v>
      </c>
      <c r="D138" s="41" t="s">
        <v>694</v>
      </c>
      <c r="E138" s="41" t="s">
        <v>392</v>
      </c>
      <c r="F138" s="39">
        <v>240904</v>
      </c>
      <c r="G138" s="39"/>
      <c r="H138" s="39"/>
      <c r="I138" s="100"/>
      <c r="J138" s="39">
        <v>450</v>
      </c>
      <c r="K138" s="139" t="s">
        <v>149</v>
      </c>
      <c r="L138" s="140" t="s">
        <v>228</v>
      </c>
      <c r="M138" s="5" t="s">
        <v>222</v>
      </c>
      <c r="N138" s="41" t="s">
        <v>540</v>
      </c>
      <c r="O138" s="39" t="s">
        <v>322</v>
      </c>
      <c r="P138" s="41"/>
      <c r="Q138" s="8"/>
    </row>
    <row r="139" spans="1:19" ht="18.5" customHeight="1">
      <c r="A139" s="188" t="s">
        <v>536</v>
      </c>
      <c r="B139" s="41" t="s">
        <v>619</v>
      </c>
      <c r="C139" s="6">
        <v>1981</v>
      </c>
      <c r="D139" s="6" t="s">
        <v>463</v>
      </c>
      <c r="E139" s="140" t="s">
        <v>512</v>
      </c>
      <c r="F139" s="6">
        <v>240508</v>
      </c>
      <c r="G139" s="6">
        <v>-0.8</v>
      </c>
      <c r="H139" s="6"/>
      <c r="I139" s="6"/>
      <c r="J139" s="141">
        <v>306</v>
      </c>
      <c r="K139" s="8" t="s">
        <v>148</v>
      </c>
      <c r="L139" s="140" t="s">
        <v>151</v>
      </c>
      <c r="M139" s="10" t="s">
        <v>225</v>
      </c>
      <c r="N139" s="6" t="s">
        <v>268</v>
      </c>
      <c r="O139" s="6" t="s">
        <v>322</v>
      </c>
    </row>
    <row r="140" spans="1:19" ht="18.5" customHeight="1">
      <c r="A140" s="41" t="s">
        <v>716</v>
      </c>
      <c r="B140" s="41" t="s">
        <v>619</v>
      </c>
      <c r="C140" s="39">
        <v>1981</v>
      </c>
      <c r="D140" s="8" t="s">
        <v>880</v>
      </c>
      <c r="E140" s="5" t="s">
        <v>290</v>
      </c>
      <c r="F140" s="6">
        <v>240908</v>
      </c>
      <c r="G140" s="6"/>
      <c r="H140" s="6"/>
      <c r="I140" s="6"/>
      <c r="J140" s="6"/>
      <c r="K140" s="6" t="s">
        <v>148</v>
      </c>
      <c r="L140" s="213" t="s">
        <v>253</v>
      </c>
      <c r="M140" s="5" t="s">
        <v>251</v>
      </c>
      <c r="N140" s="261" t="s">
        <v>715</v>
      </c>
      <c r="O140" s="6" t="s">
        <v>322</v>
      </c>
      <c r="P140" s="6"/>
    </row>
    <row r="141" spans="1:19" ht="18.5" customHeight="1">
      <c r="A141" s="72" t="s">
        <v>414</v>
      </c>
      <c r="B141" s="41" t="s">
        <v>619</v>
      </c>
      <c r="C141" s="39">
        <v>1981</v>
      </c>
      <c r="D141" s="8" t="s">
        <v>880</v>
      </c>
      <c r="E141" s="5" t="s">
        <v>399</v>
      </c>
      <c r="F141" s="6">
        <v>240427</v>
      </c>
      <c r="G141" s="6"/>
      <c r="H141" s="6"/>
      <c r="I141" s="6"/>
      <c r="J141" s="6"/>
      <c r="K141" s="6" t="s">
        <v>148</v>
      </c>
      <c r="L141" s="140" t="s">
        <v>253</v>
      </c>
      <c r="M141" s="5" t="s">
        <v>251</v>
      </c>
      <c r="N141" s="6" t="s">
        <v>268</v>
      </c>
      <c r="O141" s="5" t="s">
        <v>152</v>
      </c>
      <c r="P141" s="6"/>
    </row>
    <row r="142" spans="1:19" ht="18.5" customHeight="1">
      <c r="A142" s="41" t="s">
        <v>708</v>
      </c>
      <c r="B142" s="260" t="s">
        <v>706</v>
      </c>
      <c r="C142" s="39">
        <v>1989</v>
      </c>
      <c r="D142" s="8" t="s">
        <v>880</v>
      </c>
      <c r="E142" s="5" t="s">
        <v>290</v>
      </c>
      <c r="F142" s="6">
        <v>240908</v>
      </c>
      <c r="G142" s="6"/>
      <c r="H142" s="6"/>
      <c r="I142" s="6"/>
      <c r="J142" s="6"/>
      <c r="K142" s="6" t="s">
        <v>148</v>
      </c>
      <c r="L142" s="213" t="s">
        <v>253</v>
      </c>
      <c r="M142" s="5" t="s">
        <v>251</v>
      </c>
      <c r="N142" s="261" t="s">
        <v>707</v>
      </c>
      <c r="O142" s="5"/>
      <c r="P142" s="6"/>
    </row>
    <row r="143" spans="1:19" ht="18.5" customHeight="1">
      <c r="A143" s="39" t="s">
        <v>844</v>
      </c>
      <c r="B143" s="41" t="s">
        <v>706</v>
      </c>
      <c r="C143" s="8" t="s">
        <v>890</v>
      </c>
      <c r="D143" s="8" t="s">
        <v>880</v>
      </c>
      <c r="E143" s="41" t="s">
        <v>881</v>
      </c>
      <c r="F143" s="39">
        <v>241005</v>
      </c>
      <c r="G143" s="39"/>
      <c r="H143" s="39"/>
      <c r="K143" s="8" t="s">
        <v>148</v>
      </c>
      <c r="L143" s="140" t="s">
        <v>253</v>
      </c>
      <c r="M143" s="10" t="s">
        <v>251</v>
      </c>
      <c r="N143" s="41" t="s">
        <v>707</v>
      </c>
      <c r="O143" s="10" t="s">
        <v>152</v>
      </c>
      <c r="P143" s="41"/>
      <c r="S143" s="100"/>
    </row>
    <row r="144" spans="1:19" ht="18.5" customHeight="1">
      <c r="A144" s="6">
        <v>39.229999999999997</v>
      </c>
      <c r="B144" s="8" t="s">
        <v>274</v>
      </c>
      <c r="C144" s="6">
        <v>1996</v>
      </c>
      <c r="D144" s="8" t="s">
        <v>277</v>
      </c>
      <c r="E144" s="140" t="s">
        <v>275</v>
      </c>
      <c r="F144" s="6">
        <v>240316</v>
      </c>
      <c r="K144" s="8" t="s">
        <v>148</v>
      </c>
      <c r="L144" s="140" t="s">
        <v>253</v>
      </c>
      <c r="M144" s="10" t="s">
        <v>251</v>
      </c>
      <c r="N144" s="8" t="s">
        <v>279</v>
      </c>
      <c r="O144" s="5" t="s">
        <v>152</v>
      </c>
      <c r="Q144" s="5"/>
      <c r="R144" s="5"/>
      <c r="S144" s="5"/>
    </row>
    <row r="145" spans="1:19" ht="17" customHeight="1">
      <c r="A145" s="6" t="s">
        <v>289</v>
      </c>
      <c r="B145" s="41" t="s">
        <v>274</v>
      </c>
      <c r="C145" s="39">
        <v>1996</v>
      </c>
      <c r="D145" s="8" t="s">
        <v>880</v>
      </c>
      <c r="E145" s="5" t="s">
        <v>288</v>
      </c>
      <c r="F145" s="6">
        <v>240406</v>
      </c>
      <c r="G145" s="6"/>
      <c r="H145" s="6"/>
      <c r="I145" s="6"/>
      <c r="J145" s="6"/>
      <c r="K145" s="5" t="s">
        <v>148</v>
      </c>
      <c r="L145" s="5" t="s">
        <v>253</v>
      </c>
      <c r="M145" s="5" t="s">
        <v>251</v>
      </c>
      <c r="N145" s="6" t="s">
        <v>104</v>
      </c>
      <c r="O145" s="5" t="s">
        <v>152</v>
      </c>
      <c r="P145" s="5"/>
      <c r="Q145" s="5"/>
      <c r="R145" s="5"/>
      <c r="S145" s="5"/>
    </row>
    <row r="146" spans="1:19" ht="18.5" customHeight="1">
      <c r="A146" s="73" t="s">
        <v>376</v>
      </c>
      <c r="B146" s="41" t="s">
        <v>132</v>
      </c>
      <c r="C146" s="42">
        <v>1977</v>
      </c>
      <c r="D146" s="8" t="s">
        <v>391</v>
      </c>
      <c r="E146" s="140" t="s">
        <v>392</v>
      </c>
      <c r="F146" s="6">
        <v>240425</v>
      </c>
      <c r="I146" s="141">
        <v>346</v>
      </c>
      <c r="J146" s="141">
        <v>425</v>
      </c>
      <c r="K146" s="8" t="s">
        <v>148</v>
      </c>
      <c r="L146" s="250" t="s">
        <v>207</v>
      </c>
      <c r="M146" s="10" t="s">
        <v>225</v>
      </c>
      <c r="N146" s="6" t="s">
        <v>359</v>
      </c>
      <c r="O146" s="5" t="s">
        <v>152</v>
      </c>
      <c r="Q146" s="5"/>
      <c r="R146" s="5"/>
      <c r="S146" s="5"/>
    </row>
    <row r="147" spans="1:19">
      <c r="A147" s="39" t="s">
        <v>569</v>
      </c>
      <c r="B147" s="41" t="s">
        <v>132</v>
      </c>
      <c r="C147" s="39">
        <v>1977</v>
      </c>
      <c r="D147" s="41" t="s">
        <v>559</v>
      </c>
      <c r="E147" s="140" t="s">
        <v>392</v>
      </c>
      <c r="F147" s="39">
        <v>240619</v>
      </c>
      <c r="G147" s="210"/>
      <c r="H147" s="39"/>
      <c r="I147" s="39">
        <v>399</v>
      </c>
      <c r="J147" s="39">
        <v>439</v>
      </c>
      <c r="K147" s="41" t="s">
        <v>148</v>
      </c>
      <c r="L147" s="250" t="s">
        <v>207</v>
      </c>
      <c r="M147" s="10" t="s">
        <v>225</v>
      </c>
      <c r="N147" s="6" t="s">
        <v>359</v>
      </c>
      <c r="O147" s="5" t="s">
        <v>152</v>
      </c>
      <c r="P147" s="41"/>
    </row>
    <row r="148" spans="1:19">
      <c r="A148" s="41" t="s">
        <v>718</v>
      </c>
      <c r="B148" s="41" t="s">
        <v>132</v>
      </c>
      <c r="C148" s="39">
        <v>1977</v>
      </c>
      <c r="D148" s="8" t="s">
        <v>880</v>
      </c>
      <c r="E148" s="5" t="s">
        <v>290</v>
      </c>
      <c r="F148" s="6">
        <v>240908</v>
      </c>
      <c r="G148" s="6"/>
      <c r="H148" s="6"/>
      <c r="I148" s="6"/>
      <c r="J148" s="6"/>
      <c r="K148" s="6" t="s">
        <v>148</v>
      </c>
      <c r="L148" s="250" t="s">
        <v>207</v>
      </c>
      <c r="M148" s="5" t="s">
        <v>251</v>
      </c>
      <c r="N148" s="261" t="s">
        <v>711</v>
      </c>
      <c r="O148" s="5" t="s">
        <v>152</v>
      </c>
      <c r="P148" s="6"/>
      <c r="Q148" s="5"/>
      <c r="R148" s="5"/>
      <c r="S148" s="5"/>
    </row>
    <row r="149" spans="1:19">
      <c r="A149" s="39" t="s">
        <v>845</v>
      </c>
      <c r="B149" s="41" t="s">
        <v>132</v>
      </c>
      <c r="C149" s="8" t="s">
        <v>893</v>
      </c>
      <c r="D149" s="8" t="s">
        <v>880</v>
      </c>
      <c r="E149" s="41" t="s">
        <v>881</v>
      </c>
      <c r="F149" s="39">
        <v>241005</v>
      </c>
      <c r="G149" s="39"/>
      <c r="H149" s="39"/>
      <c r="K149" s="8" t="s">
        <v>148</v>
      </c>
      <c r="L149" s="250" t="s">
        <v>207</v>
      </c>
      <c r="M149" s="10" t="s">
        <v>251</v>
      </c>
      <c r="N149" s="41" t="s">
        <v>711</v>
      </c>
      <c r="O149" s="5" t="s">
        <v>152</v>
      </c>
      <c r="P149" s="41"/>
      <c r="S149" s="100"/>
    </row>
    <row r="150" spans="1:19">
      <c r="A150" s="73" t="s">
        <v>588</v>
      </c>
      <c r="B150" s="41" t="s">
        <v>871</v>
      </c>
      <c r="C150" s="42">
        <v>1984</v>
      </c>
      <c r="D150" s="8" t="s">
        <v>559</v>
      </c>
      <c r="E150" s="140" t="s">
        <v>309</v>
      </c>
      <c r="F150" s="6">
        <v>240703</v>
      </c>
      <c r="I150" s="141">
        <v>531</v>
      </c>
      <c r="J150" s="141">
        <v>530</v>
      </c>
      <c r="K150" s="8" t="s">
        <v>149</v>
      </c>
      <c r="L150" s="10" t="s">
        <v>151</v>
      </c>
      <c r="M150" s="11" t="s">
        <v>225</v>
      </c>
      <c r="N150" s="6" t="s">
        <v>370</v>
      </c>
      <c r="O150" s="5" t="s">
        <v>152</v>
      </c>
    </row>
    <row r="151" spans="1:19">
      <c r="A151" s="39" t="s">
        <v>847</v>
      </c>
      <c r="B151" s="41" t="s">
        <v>871</v>
      </c>
      <c r="C151" s="8" t="s">
        <v>894</v>
      </c>
      <c r="D151" s="8" t="s">
        <v>880</v>
      </c>
      <c r="E151" s="41" t="s">
        <v>881</v>
      </c>
      <c r="F151" s="39">
        <v>241005</v>
      </c>
      <c r="G151" s="39"/>
      <c r="H151" s="39"/>
      <c r="K151" s="8" t="s">
        <v>149</v>
      </c>
      <c r="L151" s="140" t="s">
        <v>253</v>
      </c>
      <c r="M151" s="10" t="s">
        <v>251</v>
      </c>
      <c r="N151" s="41" t="s">
        <v>846</v>
      </c>
      <c r="O151" s="5" t="s">
        <v>152</v>
      </c>
      <c r="P151" s="41"/>
      <c r="S151" s="100"/>
    </row>
    <row r="152" spans="1:19">
      <c r="A152" s="73" t="s">
        <v>332</v>
      </c>
      <c r="B152" s="73" t="s">
        <v>331</v>
      </c>
      <c r="C152" s="42">
        <v>2010</v>
      </c>
      <c r="D152" s="8" t="s">
        <v>390</v>
      </c>
      <c r="E152" s="140" t="s">
        <v>392</v>
      </c>
      <c r="F152" s="6">
        <v>240425</v>
      </c>
      <c r="H152" s="141">
        <v>172</v>
      </c>
      <c r="K152" s="8" t="s">
        <v>149</v>
      </c>
      <c r="L152" s="140" t="s">
        <v>151</v>
      </c>
      <c r="M152" s="10" t="s">
        <v>225</v>
      </c>
      <c r="N152" s="6" t="s">
        <v>333</v>
      </c>
      <c r="O152" s="73" t="s">
        <v>395</v>
      </c>
    </row>
    <row r="153" spans="1:19">
      <c r="A153" s="73" t="s">
        <v>335</v>
      </c>
      <c r="B153" s="73" t="s">
        <v>334</v>
      </c>
      <c r="C153" s="42">
        <v>2017</v>
      </c>
      <c r="D153" s="8" t="s">
        <v>390</v>
      </c>
      <c r="E153" s="140" t="s">
        <v>392</v>
      </c>
      <c r="F153" s="6">
        <v>240425</v>
      </c>
      <c r="K153" s="8" t="s">
        <v>149</v>
      </c>
      <c r="L153" s="140" t="s">
        <v>162</v>
      </c>
      <c r="M153" s="10" t="s">
        <v>225</v>
      </c>
      <c r="N153" s="6" t="s">
        <v>324</v>
      </c>
      <c r="O153" s="73" t="s">
        <v>397</v>
      </c>
    </row>
    <row r="154" spans="1:19">
      <c r="A154" s="6" t="s">
        <v>908</v>
      </c>
      <c r="B154" s="6" t="s">
        <v>334</v>
      </c>
      <c r="C154" s="6">
        <v>2017</v>
      </c>
      <c r="D154" s="72" t="s">
        <v>634</v>
      </c>
      <c r="E154" s="5" t="s">
        <v>642</v>
      </c>
      <c r="F154" s="6">
        <v>240825</v>
      </c>
      <c r="G154" s="6">
        <v>0.1</v>
      </c>
      <c r="H154" s="6">
        <v>0</v>
      </c>
      <c r="I154" s="5"/>
      <c r="J154" s="6"/>
      <c r="K154" s="5" t="s">
        <v>149</v>
      </c>
      <c r="L154" s="5" t="s">
        <v>162</v>
      </c>
      <c r="M154" s="6" t="s">
        <v>225</v>
      </c>
      <c r="N154" s="6" t="s">
        <v>635</v>
      </c>
      <c r="O154" s="5" t="s">
        <v>636</v>
      </c>
      <c r="P154" s="5"/>
    </row>
    <row r="155" spans="1:19">
      <c r="A155" s="72">
        <v>3.06</v>
      </c>
      <c r="B155" s="6" t="s">
        <v>334</v>
      </c>
      <c r="C155" s="6">
        <v>2017</v>
      </c>
      <c r="D155" s="72" t="s">
        <v>639</v>
      </c>
      <c r="E155" s="5" t="s">
        <v>642</v>
      </c>
      <c r="F155" s="6">
        <v>240825</v>
      </c>
      <c r="G155" s="141"/>
      <c r="H155" s="6">
        <v>632</v>
      </c>
      <c r="I155" s="5"/>
      <c r="J155" s="6"/>
      <c r="K155" s="5" t="s">
        <v>149</v>
      </c>
      <c r="L155" s="5" t="s">
        <v>162</v>
      </c>
      <c r="M155" s="6" t="s">
        <v>222</v>
      </c>
      <c r="N155" s="6" t="s">
        <v>635</v>
      </c>
      <c r="O155" s="5" t="s">
        <v>636</v>
      </c>
      <c r="P155" s="5"/>
      <c r="Q155" s="41"/>
      <c r="R155" s="41"/>
      <c r="S155" s="41"/>
    </row>
    <row r="156" spans="1:19">
      <c r="A156" s="72">
        <v>1.76</v>
      </c>
      <c r="B156" s="6" t="s">
        <v>334</v>
      </c>
      <c r="C156" s="6">
        <v>2017</v>
      </c>
      <c r="D156" s="72" t="s">
        <v>640</v>
      </c>
      <c r="E156" s="5" t="s">
        <v>642</v>
      </c>
      <c r="F156" s="6">
        <v>240825</v>
      </c>
      <c r="G156" s="6">
        <v>0</v>
      </c>
      <c r="H156" s="6">
        <v>508</v>
      </c>
      <c r="I156" s="5"/>
      <c r="J156" s="6"/>
      <c r="K156" s="5" t="s">
        <v>149</v>
      </c>
      <c r="L156" s="5" t="s">
        <v>162</v>
      </c>
      <c r="M156" s="6" t="s">
        <v>150</v>
      </c>
      <c r="N156" s="6" t="s">
        <v>635</v>
      </c>
      <c r="O156" s="5" t="s">
        <v>636</v>
      </c>
      <c r="P156" s="5"/>
      <c r="Q156" s="41"/>
      <c r="R156" s="41"/>
      <c r="S156" s="41"/>
    </row>
    <row r="157" spans="1:19">
      <c r="A157" s="72">
        <v>0.7</v>
      </c>
      <c r="B157" s="5" t="s">
        <v>262</v>
      </c>
      <c r="C157" s="6">
        <v>2016</v>
      </c>
      <c r="D157" s="5" t="s">
        <v>103</v>
      </c>
      <c r="E157" s="5" t="s">
        <v>190</v>
      </c>
      <c r="F157" s="6">
        <v>240115</v>
      </c>
      <c r="H157" s="6">
        <v>745</v>
      </c>
      <c r="I157" s="6"/>
      <c r="J157" s="6"/>
      <c r="K157" s="5" t="s">
        <v>148</v>
      </c>
      <c r="L157" s="5" t="s">
        <v>162</v>
      </c>
      <c r="M157" s="5" t="s">
        <v>150</v>
      </c>
      <c r="N157" s="6" t="s">
        <v>198</v>
      </c>
      <c r="O157" s="5" t="s">
        <v>152</v>
      </c>
      <c r="P157" s="252"/>
      <c r="Q157" s="41"/>
      <c r="R157" s="41"/>
      <c r="S157" s="41"/>
    </row>
    <row r="158" spans="1:19">
      <c r="A158" s="72">
        <v>1.42</v>
      </c>
      <c r="B158" s="5" t="s">
        <v>262</v>
      </c>
      <c r="C158" s="6">
        <v>2016</v>
      </c>
      <c r="D158" s="8" t="s">
        <v>37</v>
      </c>
      <c r="E158" s="140" t="s">
        <v>190</v>
      </c>
      <c r="F158" s="6">
        <v>240219</v>
      </c>
      <c r="H158" s="141">
        <v>660</v>
      </c>
      <c r="K158" s="8" t="s">
        <v>148</v>
      </c>
      <c r="L158" s="140" t="s">
        <v>162</v>
      </c>
      <c r="M158" s="10" t="s">
        <v>150</v>
      </c>
      <c r="N158" s="6" t="s">
        <v>198</v>
      </c>
      <c r="O158" s="5" t="s">
        <v>152</v>
      </c>
      <c r="Q158" s="8"/>
    </row>
    <row r="159" spans="1:19">
      <c r="A159" s="6">
        <v>18.95</v>
      </c>
      <c r="B159" s="8" t="s">
        <v>168</v>
      </c>
      <c r="C159" s="6">
        <v>1944</v>
      </c>
      <c r="D159" s="72" t="s">
        <v>514</v>
      </c>
      <c r="E159" s="5" t="s">
        <v>392</v>
      </c>
      <c r="F159" s="6">
        <v>240725</v>
      </c>
      <c r="G159" s="6">
        <v>1.4</v>
      </c>
      <c r="H159" s="79"/>
      <c r="I159" s="6">
        <v>0</v>
      </c>
      <c r="J159" s="6">
        <v>331</v>
      </c>
      <c r="K159" s="8" t="s">
        <v>148</v>
      </c>
      <c r="L159" s="250" t="s">
        <v>211</v>
      </c>
      <c r="M159" s="5" t="s">
        <v>225</v>
      </c>
      <c r="N159" s="8" t="s">
        <v>181</v>
      </c>
      <c r="O159" s="5" t="s">
        <v>152</v>
      </c>
      <c r="P159" s="252"/>
      <c r="Q159" s="252"/>
    </row>
    <row r="160" spans="1:19">
      <c r="A160" s="72">
        <v>90.02</v>
      </c>
      <c r="B160" s="5" t="s">
        <v>168</v>
      </c>
      <c r="C160" s="6">
        <v>1944</v>
      </c>
      <c r="D160" s="6" t="s">
        <v>537</v>
      </c>
      <c r="E160" s="5" t="s">
        <v>580</v>
      </c>
      <c r="F160" s="6">
        <v>240929</v>
      </c>
      <c r="G160" s="39"/>
      <c r="H160" s="39"/>
      <c r="I160" s="39"/>
      <c r="J160" s="39">
        <v>324</v>
      </c>
      <c r="K160" s="41" t="s">
        <v>148</v>
      </c>
      <c r="L160" s="250" t="s">
        <v>211</v>
      </c>
      <c r="M160" s="41" t="s">
        <v>225</v>
      </c>
      <c r="N160" s="8" t="s">
        <v>541</v>
      </c>
      <c r="O160" s="139" t="s">
        <v>322</v>
      </c>
      <c r="P160" s="41"/>
      <c r="Q160" s="41"/>
      <c r="R160" s="41"/>
      <c r="S160" s="41"/>
    </row>
    <row r="161" spans="1:19">
      <c r="A161" s="6">
        <v>11.45</v>
      </c>
      <c r="B161" s="8" t="s">
        <v>168</v>
      </c>
      <c r="C161" s="6">
        <v>1944</v>
      </c>
      <c r="D161" s="72" t="s">
        <v>463</v>
      </c>
      <c r="E161" s="5" t="s">
        <v>392</v>
      </c>
      <c r="F161" s="6">
        <v>240513</v>
      </c>
      <c r="G161" s="6">
        <v>0.7</v>
      </c>
      <c r="H161" s="79"/>
      <c r="I161" s="6">
        <v>0</v>
      </c>
      <c r="J161" s="6">
        <v>357</v>
      </c>
      <c r="K161" s="8" t="s">
        <v>148</v>
      </c>
      <c r="L161" s="250" t="s">
        <v>211</v>
      </c>
      <c r="M161" s="5" t="s">
        <v>225</v>
      </c>
      <c r="N161" s="8" t="s">
        <v>181</v>
      </c>
      <c r="O161" s="5" t="s">
        <v>152</v>
      </c>
      <c r="P161" s="252"/>
      <c r="Q161" s="252"/>
    </row>
    <row r="162" spans="1:19">
      <c r="A162" s="39" t="s">
        <v>572</v>
      </c>
      <c r="B162" s="41" t="s">
        <v>168</v>
      </c>
      <c r="C162" s="39">
        <v>1944</v>
      </c>
      <c r="D162" s="41" t="s">
        <v>563</v>
      </c>
      <c r="E162" s="140" t="s">
        <v>392</v>
      </c>
      <c r="F162" s="39">
        <v>240619</v>
      </c>
      <c r="G162" s="39"/>
      <c r="H162" s="39"/>
      <c r="I162" s="39"/>
      <c r="J162" s="39">
        <v>434</v>
      </c>
      <c r="K162" s="41" t="s">
        <v>148</v>
      </c>
      <c r="L162" s="250" t="s">
        <v>211</v>
      </c>
      <c r="M162" s="41" t="s">
        <v>225</v>
      </c>
      <c r="N162" s="41" t="s">
        <v>541</v>
      </c>
      <c r="O162" s="5" t="s">
        <v>152</v>
      </c>
      <c r="P162" s="41"/>
      <c r="Q162" s="41"/>
      <c r="R162" s="41"/>
      <c r="S162" s="41"/>
    </row>
    <row r="163" spans="1:19">
      <c r="A163" s="6">
        <v>9.15</v>
      </c>
      <c r="B163" s="8" t="s">
        <v>168</v>
      </c>
      <c r="C163" s="6">
        <v>1944</v>
      </c>
      <c r="D163" s="72" t="s">
        <v>480</v>
      </c>
      <c r="E163" s="41" t="s">
        <v>309</v>
      </c>
      <c r="F163" s="39">
        <v>240819</v>
      </c>
      <c r="G163" s="39"/>
      <c r="H163" s="6"/>
      <c r="I163" s="8"/>
      <c r="J163" s="6">
        <v>649</v>
      </c>
      <c r="K163" s="41" t="s">
        <v>148</v>
      </c>
      <c r="L163" s="250" t="s">
        <v>211</v>
      </c>
      <c r="M163" s="41" t="s">
        <v>222</v>
      </c>
      <c r="N163" s="8" t="s">
        <v>541</v>
      </c>
      <c r="O163" s="5" t="s">
        <v>152</v>
      </c>
      <c r="P163" s="251"/>
      <c r="Q163" s="251"/>
    </row>
    <row r="164" spans="1:19">
      <c r="A164" s="6">
        <v>8.25</v>
      </c>
      <c r="B164" s="8" t="s">
        <v>168</v>
      </c>
      <c r="C164" s="6">
        <v>1944</v>
      </c>
      <c r="D164" s="72" t="s">
        <v>480</v>
      </c>
      <c r="E164" s="41" t="s">
        <v>392</v>
      </c>
      <c r="F164" s="39">
        <v>240527</v>
      </c>
      <c r="G164" s="39"/>
      <c r="H164" s="6"/>
      <c r="I164" s="8"/>
      <c r="J164" s="6">
        <v>573</v>
      </c>
      <c r="K164" s="41" t="s">
        <v>148</v>
      </c>
      <c r="L164" s="250" t="s">
        <v>211</v>
      </c>
      <c r="M164" s="41" t="s">
        <v>222</v>
      </c>
      <c r="N164" s="8" t="s">
        <v>541</v>
      </c>
      <c r="O164" s="5" t="s">
        <v>152</v>
      </c>
      <c r="P164" s="251"/>
      <c r="Q164" s="251"/>
    </row>
    <row r="165" spans="1:19">
      <c r="A165" s="6">
        <v>3.18</v>
      </c>
      <c r="B165" s="8" t="s">
        <v>168</v>
      </c>
      <c r="C165" s="6">
        <v>1944</v>
      </c>
      <c r="D165" s="72" t="s">
        <v>521</v>
      </c>
      <c r="E165" s="5" t="s">
        <v>392</v>
      </c>
      <c r="F165" s="6">
        <v>240513</v>
      </c>
      <c r="G165" s="6">
        <v>1.5</v>
      </c>
      <c r="H165" s="8"/>
      <c r="I165" s="6">
        <v>0</v>
      </c>
      <c r="J165" s="6">
        <v>556</v>
      </c>
      <c r="K165" s="8" t="s">
        <v>148</v>
      </c>
      <c r="L165" s="250" t="s">
        <v>211</v>
      </c>
      <c r="M165" s="5" t="s">
        <v>150</v>
      </c>
      <c r="N165" s="8" t="s">
        <v>181</v>
      </c>
      <c r="O165" s="5" t="s">
        <v>152</v>
      </c>
      <c r="P165" s="252"/>
      <c r="Q165" s="5"/>
      <c r="R165" s="5"/>
      <c r="S165" s="5"/>
    </row>
    <row r="166" spans="1:19">
      <c r="A166" s="72">
        <v>3.19</v>
      </c>
      <c r="B166" s="5" t="s">
        <v>168</v>
      </c>
      <c r="C166" s="6">
        <v>1944</v>
      </c>
      <c r="D166" s="6" t="s">
        <v>521</v>
      </c>
      <c r="E166" s="5" t="s">
        <v>580</v>
      </c>
      <c r="F166" s="6">
        <v>240928</v>
      </c>
      <c r="G166" s="39">
        <v>0</v>
      </c>
      <c r="H166" s="39"/>
      <c r="I166" s="39"/>
      <c r="J166" s="39">
        <v>561</v>
      </c>
      <c r="K166" s="41" t="s">
        <v>148</v>
      </c>
      <c r="L166" s="250" t="s">
        <v>211</v>
      </c>
      <c r="M166" s="41" t="s">
        <v>150</v>
      </c>
      <c r="N166" s="8" t="s">
        <v>541</v>
      </c>
      <c r="O166" s="139" t="s">
        <v>322</v>
      </c>
      <c r="P166" s="41"/>
      <c r="Q166" s="5"/>
      <c r="R166" s="5"/>
      <c r="S166" s="5"/>
    </row>
    <row r="167" spans="1:19">
      <c r="A167" s="72">
        <v>1.99</v>
      </c>
      <c r="B167" s="8" t="s">
        <v>168</v>
      </c>
      <c r="C167" s="6">
        <v>1944</v>
      </c>
      <c r="D167" s="11" t="s">
        <v>37</v>
      </c>
      <c r="E167" s="5" t="s">
        <v>309</v>
      </c>
      <c r="F167" s="6">
        <v>240815</v>
      </c>
      <c r="G167" s="6"/>
      <c r="H167" s="8"/>
      <c r="J167" s="141">
        <v>591</v>
      </c>
      <c r="K167" s="8" t="s">
        <v>148</v>
      </c>
      <c r="L167" s="250" t="s">
        <v>211</v>
      </c>
      <c r="M167" s="5" t="s">
        <v>150</v>
      </c>
      <c r="N167" s="8" t="s">
        <v>181</v>
      </c>
      <c r="O167" s="5" t="s">
        <v>152</v>
      </c>
      <c r="P167" s="252"/>
    </row>
    <row r="168" spans="1:19">
      <c r="A168" s="72">
        <v>1.95</v>
      </c>
      <c r="B168" s="8" t="s">
        <v>168</v>
      </c>
      <c r="C168" s="6">
        <v>1944</v>
      </c>
      <c r="D168" s="11" t="s">
        <v>37</v>
      </c>
      <c r="E168" s="5" t="s">
        <v>190</v>
      </c>
      <c r="F168" s="6">
        <v>240115</v>
      </c>
      <c r="G168" s="6"/>
      <c r="H168" s="8"/>
      <c r="J168" s="141">
        <v>559</v>
      </c>
      <c r="K168" s="8" t="s">
        <v>148</v>
      </c>
      <c r="L168" s="250" t="s">
        <v>211</v>
      </c>
      <c r="M168" s="5" t="s">
        <v>150</v>
      </c>
      <c r="N168" s="8" t="s">
        <v>181</v>
      </c>
      <c r="O168" s="5" t="s">
        <v>152</v>
      </c>
      <c r="P168" s="252"/>
      <c r="Q168" s="41"/>
      <c r="R168" s="41"/>
      <c r="S168" s="41"/>
    </row>
    <row r="169" spans="1:19">
      <c r="A169" s="39">
        <v>27.55</v>
      </c>
      <c r="B169" s="41" t="s">
        <v>168</v>
      </c>
      <c r="C169" s="39">
        <v>1944</v>
      </c>
      <c r="D169" s="41" t="s">
        <v>550</v>
      </c>
      <c r="E169" s="41" t="s">
        <v>309</v>
      </c>
      <c r="F169" s="39">
        <v>240819</v>
      </c>
      <c r="G169" s="39"/>
      <c r="H169" s="39"/>
      <c r="I169" s="39"/>
      <c r="J169" s="39">
        <v>599</v>
      </c>
      <c r="K169" s="41" t="s">
        <v>148</v>
      </c>
      <c r="L169" s="250" t="s">
        <v>211</v>
      </c>
      <c r="M169" s="41" t="s">
        <v>222</v>
      </c>
      <c r="N169" s="41" t="s">
        <v>541</v>
      </c>
      <c r="O169" s="5" t="s">
        <v>152</v>
      </c>
      <c r="P169" s="41"/>
      <c r="Q169" s="41"/>
      <c r="R169" s="41"/>
      <c r="S169" s="41"/>
    </row>
    <row r="170" spans="1:19">
      <c r="A170" s="72">
        <v>7.11</v>
      </c>
      <c r="B170" s="5" t="s">
        <v>168</v>
      </c>
      <c r="C170" s="6">
        <v>1944</v>
      </c>
      <c r="D170" s="6" t="s">
        <v>828</v>
      </c>
      <c r="E170" s="5" t="s">
        <v>580</v>
      </c>
      <c r="F170" s="6">
        <v>240929</v>
      </c>
      <c r="G170" s="39">
        <v>1.7</v>
      </c>
      <c r="H170" s="39"/>
      <c r="I170" s="39"/>
      <c r="J170" s="39">
        <v>666</v>
      </c>
      <c r="K170" s="41" t="s">
        <v>148</v>
      </c>
      <c r="L170" s="250" t="s">
        <v>211</v>
      </c>
      <c r="M170" s="41" t="s">
        <v>150</v>
      </c>
      <c r="N170" s="41" t="s">
        <v>541</v>
      </c>
      <c r="O170" s="5" t="s">
        <v>152</v>
      </c>
      <c r="P170" s="41"/>
      <c r="Q170" s="5"/>
      <c r="R170" s="5"/>
      <c r="S170" s="5"/>
    </row>
    <row r="171" spans="1:19">
      <c r="A171" s="6">
        <v>5.81</v>
      </c>
      <c r="B171" s="8" t="s">
        <v>168</v>
      </c>
      <c r="C171" s="6">
        <v>1944</v>
      </c>
      <c r="D171" s="8" t="s">
        <v>158</v>
      </c>
      <c r="E171" s="140" t="s">
        <v>190</v>
      </c>
      <c r="F171" s="6">
        <v>240219</v>
      </c>
      <c r="J171" s="141">
        <v>765</v>
      </c>
      <c r="K171" s="8" t="s">
        <v>148</v>
      </c>
      <c r="L171" s="250" t="s">
        <v>211</v>
      </c>
      <c r="M171" s="10" t="s">
        <v>150</v>
      </c>
      <c r="N171" s="8" t="s">
        <v>181</v>
      </c>
      <c r="O171" s="5" t="s">
        <v>152</v>
      </c>
      <c r="Q171" s="5"/>
      <c r="R171" s="5"/>
      <c r="S171" s="5"/>
    </row>
    <row r="172" spans="1:19">
      <c r="A172" s="72">
        <v>5.29</v>
      </c>
      <c r="B172" s="8" t="s">
        <v>168</v>
      </c>
      <c r="C172" s="6">
        <v>1944</v>
      </c>
      <c r="D172" s="11" t="s">
        <v>158</v>
      </c>
      <c r="E172" s="5" t="s">
        <v>309</v>
      </c>
      <c r="F172" s="6">
        <v>240815</v>
      </c>
      <c r="G172" s="6"/>
      <c r="H172" s="8"/>
      <c r="J172" s="141" t="s">
        <v>0</v>
      </c>
      <c r="K172" s="8" t="s">
        <v>148</v>
      </c>
      <c r="L172" s="250" t="s">
        <v>211</v>
      </c>
      <c r="M172" s="5" t="s">
        <v>150</v>
      </c>
      <c r="N172" s="8" t="s">
        <v>181</v>
      </c>
      <c r="O172" s="5" t="s">
        <v>152</v>
      </c>
      <c r="P172" s="252"/>
      <c r="Q172" s="5"/>
      <c r="R172" s="5"/>
      <c r="S172" s="5"/>
    </row>
    <row r="173" spans="1:19">
      <c r="A173" s="6">
        <v>9.02</v>
      </c>
      <c r="B173" s="8" t="s">
        <v>168</v>
      </c>
      <c r="C173" s="6">
        <v>1944</v>
      </c>
      <c r="D173" s="41" t="s">
        <v>695</v>
      </c>
      <c r="E173" s="41" t="s">
        <v>392</v>
      </c>
      <c r="F173" s="39">
        <v>240904</v>
      </c>
      <c r="G173" s="39"/>
      <c r="H173" s="6"/>
      <c r="I173" s="9"/>
      <c r="J173" s="6">
        <v>425</v>
      </c>
      <c r="K173" s="139" t="s">
        <v>148</v>
      </c>
      <c r="L173" s="250" t="s">
        <v>211</v>
      </c>
      <c r="M173" s="5" t="s">
        <v>222</v>
      </c>
      <c r="N173" s="8" t="s">
        <v>541</v>
      </c>
      <c r="O173" s="139" t="s">
        <v>322</v>
      </c>
      <c r="P173" s="41"/>
      <c r="Q173" s="8"/>
    </row>
    <row r="174" spans="1:19">
      <c r="A174" s="6" t="s">
        <v>459</v>
      </c>
      <c r="B174" s="5" t="s">
        <v>248</v>
      </c>
      <c r="C174" s="141">
        <v>1998</v>
      </c>
      <c r="D174" s="6" t="s">
        <v>460</v>
      </c>
      <c r="E174" s="5" t="s">
        <v>461</v>
      </c>
      <c r="F174" s="6">
        <v>240506</v>
      </c>
      <c r="G174" s="6"/>
      <c r="H174" s="6"/>
      <c r="I174" s="6">
        <v>742</v>
      </c>
      <c r="J174" s="6"/>
      <c r="K174" s="5" t="s">
        <v>148</v>
      </c>
      <c r="L174" s="5" t="s">
        <v>314</v>
      </c>
      <c r="M174" s="5" t="s">
        <v>225</v>
      </c>
      <c r="N174" s="6" t="s">
        <v>104</v>
      </c>
      <c r="O174" s="5" t="s">
        <v>152</v>
      </c>
      <c r="P174" s="5"/>
      <c r="Q174" s="5"/>
      <c r="R174" s="5"/>
      <c r="S174" s="5"/>
    </row>
    <row r="175" spans="1:19">
      <c r="A175" s="72">
        <v>32</v>
      </c>
      <c r="B175" s="5" t="s">
        <v>248</v>
      </c>
      <c r="C175" s="141">
        <v>1998</v>
      </c>
      <c r="D175" s="6" t="s">
        <v>277</v>
      </c>
      <c r="E175" s="5" t="s">
        <v>290</v>
      </c>
      <c r="F175" s="6">
        <v>240407</v>
      </c>
      <c r="G175" s="6"/>
      <c r="H175" s="6"/>
      <c r="I175" s="6"/>
      <c r="J175" s="6"/>
      <c r="K175" s="5" t="s">
        <v>148</v>
      </c>
      <c r="L175" s="5" t="s">
        <v>314</v>
      </c>
      <c r="M175" s="5" t="s">
        <v>251</v>
      </c>
      <c r="N175" s="6" t="s">
        <v>104</v>
      </c>
      <c r="O175" s="5" t="s">
        <v>152</v>
      </c>
      <c r="P175" s="5"/>
      <c r="Q175" s="5"/>
      <c r="R175" s="5"/>
      <c r="S175" s="5"/>
    </row>
    <row r="176" spans="1:19">
      <c r="A176" s="73" t="s">
        <v>523</v>
      </c>
      <c r="B176" s="186" t="s">
        <v>248</v>
      </c>
      <c r="C176" s="42">
        <v>1998</v>
      </c>
      <c r="D176" s="8" t="s">
        <v>391</v>
      </c>
      <c r="E176" s="140" t="s">
        <v>524</v>
      </c>
      <c r="F176" s="6">
        <v>240515</v>
      </c>
      <c r="I176" s="141">
        <v>743</v>
      </c>
      <c r="K176" s="8" t="s">
        <v>148</v>
      </c>
      <c r="L176" s="5" t="s">
        <v>314</v>
      </c>
      <c r="M176" s="10" t="s">
        <v>225</v>
      </c>
      <c r="N176" s="6" t="s">
        <v>104</v>
      </c>
      <c r="O176" s="5" t="s">
        <v>152</v>
      </c>
      <c r="Q176" s="5"/>
      <c r="R176" s="5"/>
      <c r="S176" s="5"/>
    </row>
    <row r="177" spans="1:19">
      <c r="A177" s="72" t="s">
        <v>315</v>
      </c>
      <c r="B177" s="5" t="s">
        <v>248</v>
      </c>
      <c r="C177" s="141">
        <v>1998</v>
      </c>
      <c r="D177" s="6" t="s">
        <v>278</v>
      </c>
      <c r="E177" s="5" t="s">
        <v>316</v>
      </c>
      <c r="F177" s="6">
        <v>240417</v>
      </c>
      <c r="G177" s="6"/>
      <c r="H177" s="6"/>
      <c r="I177" s="6"/>
      <c r="J177" s="6"/>
      <c r="K177" s="5" t="s">
        <v>148</v>
      </c>
      <c r="L177" s="5" t="s">
        <v>314</v>
      </c>
      <c r="M177" s="5" t="s">
        <v>251</v>
      </c>
      <c r="N177" s="6" t="s">
        <v>104</v>
      </c>
      <c r="O177" s="5" t="s">
        <v>152</v>
      </c>
      <c r="P177" s="5"/>
    </row>
    <row r="178" spans="1:19">
      <c r="A178" s="6" t="s">
        <v>252</v>
      </c>
      <c r="B178" s="5" t="s">
        <v>248</v>
      </c>
      <c r="C178" s="141">
        <v>1998</v>
      </c>
      <c r="D178" s="8" t="s">
        <v>880</v>
      </c>
      <c r="E178" s="5" t="s">
        <v>250</v>
      </c>
      <c r="F178" s="6">
        <v>240217</v>
      </c>
      <c r="G178" s="6"/>
      <c r="H178" s="6"/>
      <c r="I178" s="6"/>
      <c r="J178" s="6"/>
      <c r="K178" s="5" t="s">
        <v>148</v>
      </c>
      <c r="L178" s="5" t="s">
        <v>314</v>
      </c>
      <c r="M178" s="5" t="s">
        <v>251</v>
      </c>
      <c r="N178" s="6" t="s">
        <v>104</v>
      </c>
      <c r="O178" s="5" t="s">
        <v>152</v>
      </c>
      <c r="P178" s="5"/>
      <c r="Q178" s="5"/>
      <c r="R178" s="5"/>
      <c r="S178" s="5"/>
    </row>
    <row r="179" spans="1:19">
      <c r="A179" s="39" t="s">
        <v>848</v>
      </c>
      <c r="B179" s="41" t="s">
        <v>248</v>
      </c>
      <c r="C179" s="8" t="s">
        <v>895</v>
      </c>
      <c r="D179" s="8" t="s">
        <v>880</v>
      </c>
      <c r="E179" s="41" t="s">
        <v>881</v>
      </c>
      <c r="F179" s="39">
        <v>241005</v>
      </c>
      <c r="G179" s="39"/>
      <c r="H179" s="143"/>
      <c r="K179" s="8" t="s">
        <v>148</v>
      </c>
      <c r="L179" s="5" t="s">
        <v>314</v>
      </c>
      <c r="M179" s="10" t="s">
        <v>251</v>
      </c>
      <c r="N179" s="41" t="s">
        <v>104</v>
      </c>
      <c r="O179" s="5" t="s">
        <v>152</v>
      </c>
      <c r="P179" s="41"/>
      <c r="Q179" s="5"/>
      <c r="R179" s="5"/>
      <c r="S179" s="5"/>
    </row>
    <row r="180" spans="1:19">
      <c r="A180" s="72">
        <v>6.73</v>
      </c>
      <c r="B180" s="5" t="s">
        <v>248</v>
      </c>
      <c r="C180" s="141">
        <v>1998</v>
      </c>
      <c r="D180" s="263" t="s">
        <v>701</v>
      </c>
      <c r="E180" s="41" t="s">
        <v>392</v>
      </c>
      <c r="F180" s="39">
        <v>240904</v>
      </c>
      <c r="G180" s="39"/>
      <c r="H180" s="6"/>
      <c r="I180" s="6">
        <v>184</v>
      </c>
      <c r="J180" s="66"/>
      <c r="K180" s="139" t="s">
        <v>148</v>
      </c>
      <c r="L180" s="5" t="s">
        <v>314</v>
      </c>
      <c r="M180" s="5" t="s">
        <v>222</v>
      </c>
      <c r="N180" s="6" t="s">
        <v>163</v>
      </c>
      <c r="O180" s="41" t="s">
        <v>322</v>
      </c>
      <c r="P180" s="41"/>
    </row>
    <row r="181" spans="1:19">
      <c r="A181" s="6">
        <v>4.78</v>
      </c>
      <c r="B181" s="8" t="s">
        <v>696</v>
      </c>
      <c r="C181" s="6">
        <v>1944</v>
      </c>
      <c r="D181" s="41" t="s">
        <v>695</v>
      </c>
      <c r="E181" s="41" t="s">
        <v>392</v>
      </c>
      <c r="F181" s="39">
        <v>240904</v>
      </c>
      <c r="G181" s="39"/>
      <c r="H181" s="6"/>
      <c r="I181" s="9"/>
      <c r="J181" s="6">
        <v>180</v>
      </c>
      <c r="K181" s="139" t="s">
        <v>148</v>
      </c>
      <c r="L181" s="250" t="s">
        <v>151</v>
      </c>
      <c r="M181" s="5" t="s">
        <v>222</v>
      </c>
      <c r="N181" s="8" t="s">
        <v>541</v>
      </c>
      <c r="O181" s="139" t="s">
        <v>322</v>
      </c>
      <c r="P181" s="41"/>
      <c r="Q181" s="8"/>
    </row>
    <row r="182" spans="1:19">
      <c r="A182" s="73" t="s">
        <v>355</v>
      </c>
      <c r="B182" s="186" t="s">
        <v>354</v>
      </c>
      <c r="C182" s="42">
        <v>1991</v>
      </c>
      <c r="D182" s="8" t="s">
        <v>391</v>
      </c>
      <c r="E182" s="140" t="s">
        <v>392</v>
      </c>
      <c r="F182" s="6">
        <v>240425</v>
      </c>
      <c r="I182" s="141">
        <v>303</v>
      </c>
      <c r="K182" s="8" t="s">
        <v>149</v>
      </c>
      <c r="L182" s="140" t="s">
        <v>151</v>
      </c>
      <c r="M182" s="10" t="s">
        <v>225</v>
      </c>
      <c r="N182" s="6" t="s">
        <v>356</v>
      </c>
      <c r="O182" s="5" t="s">
        <v>152</v>
      </c>
      <c r="Q182" s="5"/>
      <c r="R182" s="5"/>
      <c r="S182" s="5"/>
    </row>
    <row r="183" spans="1:19">
      <c r="A183" s="73" t="s">
        <v>380</v>
      </c>
      <c r="B183" s="186" t="s">
        <v>379</v>
      </c>
      <c r="C183" s="42">
        <v>1973</v>
      </c>
      <c r="D183" s="8" t="s">
        <v>391</v>
      </c>
      <c r="E183" s="140" t="s">
        <v>392</v>
      </c>
      <c r="F183" s="6">
        <v>240425</v>
      </c>
      <c r="I183" s="141">
        <v>263</v>
      </c>
      <c r="J183" s="141">
        <v>393</v>
      </c>
      <c r="K183" s="8" t="s">
        <v>148</v>
      </c>
      <c r="L183" s="140" t="s">
        <v>151</v>
      </c>
      <c r="M183" s="10" t="s">
        <v>225</v>
      </c>
      <c r="N183" s="6" t="s">
        <v>381</v>
      </c>
      <c r="O183" s="5" t="s">
        <v>152</v>
      </c>
    </row>
    <row r="184" spans="1:19">
      <c r="A184" s="79">
        <v>2.46</v>
      </c>
      <c r="B184" s="11" t="s">
        <v>125</v>
      </c>
      <c r="C184" s="79">
        <v>1991</v>
      </c>
      <c r="D184" s="262" t="s">
        <v>37</v>
      </c>
      <c r="E184" s="5" t="s">
        <v>190</v>
      </c>
      <c r="F184" s="6">
        <v>240115</v>
      </c>
      <c r="G184" s="11"/>
      <c r="H184" s="11"/>
      <c r="I184" s="262">
        <v>333</v>
      </c>
      <c r="J184" s="262"/>
      <c r="K184" s="11" t="s">
        <v>148</v>
      </c>
      <c r="L184" s="250" t="s">
        <v>206</v>
      </c>
      <c r="M184" s="5" t="s">
        <v>150</v>
      </c>
      <c r="N184" s="6" t="s">
        <v>104</v>
      </c>
      <c r="O184" s="140" t="s">
        <v>152</v>
      </c>
      <c r="P184" s="252"/>
      <c r="Q184" s="41"/>
      <c r="R184" s="41"/>
      <c r="S184" s="41"/>
    </row>
    <row r="185" spans="1:19">
      <c r="A185" s="39">
        <v>43.75</v>
      </c>
      <c r="B185" s="41" t="s">
        <v>125</v>
      </c>
      <c r="C185" s="39">
        <v>1991</v>
      </c>
      <c r="D185" s="41" t="s">
        <v>552</v>
      </c>
      <c r="E185" s="41" t="s">
        <v>392</v>
      </c>
      <c r="F185" s="39">
        <v>240527</v>
      </c>
      <c r="G185" s="39"/>
      <c r="H185" s="39"/>
      <c r="I185" s="39">
        <v>540</v>
      </c>
      <c r="J185" s="39"/>
      <c r="K185" s="41" t="s">
        <v>148</v>
      </c>
      <c r="L185" s="250" t="s">
        <v>206</v>
      </c>
      <c r="M185" s="41" t="s">
        <v>222</v>
      </c>
      <c r="N185" s="41" t="s">
        <v>163</v>
      </c>
      <c r="O185" s="41" t="s">
        <v>322</v>
      </c>
      <c r="P185" s="41"/>
      <c r="Q185" s="5"/>
      <c r="R185" s="5"/>
      <c r="S185" s="5"/>
    </row>
    <row r="186" spans="1:19">
      <c r="A186" s="72">
        <v>7.2</v>
      </c>
      <c r="B186" s="11" t="s">
        <v>125</v>
      </c>
      <c r="C186" s="79">
        <v>1991</v>
      </c>
      <c r="D186" s="8" t="s">
        <v>158</v>
      </c>
      <c r="E186" s="140" t="s">
        <v>190</v>
      </c>
      <c r="F186" s="6">
        <v>240219</v>
      </c>
      <c r="K186" s="8" t="s">
        <v>148</v>
      </c>
      <c r="L186" s="250" t="s">
        <v>206</v>
      </c>
      <c r="M186" s="10" t="s">
        <v>150</v>
      </c>
      <c r="N186" s="6" t="s">
        <v>104</v>
      </c>
      <c r="O186" s="140" t="s">
        <v>152</v>
      </c>
      <c r="Q186" s="5"/>
      <c r="R186" s="5"/>
      <c r="S186" s="5"/>
    </row>
    <row r="187" spans="1:19">
      <c r="A187" s="187" t="s">
        <v>533</v>
      </c>
      <c r="B187" s="5" t="s">
        <v>261</v>
      </c>
      <c r="C187" s="6">
        <v>2015</v>
      </c>
      <c r="D187" s="6" t="s">
        <v>462</v>
      </c>
      <c r="E187" s="140" t="s">
        <v>512</v>
      </c>
      <c r="F187" s="6">
        <v>240508</v>
      </c>
      <c r="G187" s="39">
        <v>-1</v>
      </c>
      <c r="H187" s="39">
        <v>20</v>
      </c>
      <c r="I187" s="6"/>
      <c r="K187" s="8" t="s">
        <v>148</v>
      </c>
      <c r="L187" s="140" t="s">
        <v>162</v>
      </c>
      <c r="M187" s="10" t="s">
        <v>225</v>
      </c>
      <c r="N187" s="39" t="s">
        <v>342</v>
      </c>
      <c r="O187" s="139" t="s">
        <v>322</v>
      </c>
    </row>
    <row r="188" spans="1:19">
      <c r="A188" s="187" t="s">
        <v>929</v>
      </c>
      <c r="B188" s="5" t="s">
        <v>261</v>
      </c>
      <c r="C188" s="6">
        <v>2015</v>
      </c>
      <c r="D188" s="6" t="s">
        <v>463</v>
      </c>
      <c r="E188" s="140" t="s">
        <v>512</v>
      </c>
      <c r="F188" s="6">
        <v>240508</v>
      </c>
      <c r="G188" s="39">
        <v>-1</v>
      </c>
      <c r="H188" s="39">
        <v>0</v>
      </c>
      <c r="I188" s="8"/>
      <c r="K188" s="8" t="s">
        <v>148</v>
      </c>
      <c r="L188" s="140" t="s">
        <v>162</v>
      </c>
      <c r="M188" s="10" t="s">
        <v>225</v>
      </c>
      <c r="N188" s="39" t="s">
        <v>342</v>
      </c>
      <c r="O188" s="139" t="s">
        <v>322</v>
      </c>
    </row>
    <row r="189" spans="1:19">
      <c r="A189" s="6" t="s">
        <v>911</v>
      </c>
      <c r="B189" s="5" t="s">
        <v>261</v>
      </c>
      <c r="C189" s="8">
        <v>2015</v>
      </c>
      <c r="D189" s="6" t="s">
        <v>464</v>
      </c>
      <c r="E189" s="140" t="s">
        <v>512</v>
      </c>
      <c r="F189" s="6">
        <v>240508</v>
      </c>
      <c r="G189" s="6">
        <v>-0.8</v>
      </c>
      <c r="H189" s="6">
        <v>0</v>
      </c>
      <c r="I189" s="6"/>
      <c r="K189" s="8" t="s">
        <v>148</v>
      </c>
      <c r="L189" s="140" t="s">
        <v>162</v>
      </c>
      <c r="M189" s="10" t="s">
        <v>225</v>
      </c>
      <c r="N189" s="39" t="s">
        <v>342</v>
      </c>
      <c r="O189" s="139" t="s">
        <v>322</v>
      </c>
    </row>
    <row r="190" spans="1:19">
      <c r="A190" s="6">
        <v>7.44</v>
      </c>
      <c r="B190" s="5" t="s">
        <v>261</v>
      </c>
      <c r="C190" s="6">
        <v>2015</v>
      </c>
      <c r="D190" s="6" t="s">
        <v>465</v>
      </c>
      <c r="E190" s="140" t="s">
        <v>512</v>
      </c>
      <c r="F190" s="6">
        <v>240508</v>
      </c>
      <c r="H190" s="6">
        <v>0</v>
      </c>
      <c r="I190" s="39"/>
      <c r="K190" s="8" t="s">
        <v>148</v>
      </c>
      <c r="L190" s="140" t="s">
        <v>162</v>
      </c>
      <c r="M190" s="10" t="s">
        <v>222</v>
      </c>
      <c r="N190" s="39" t="s">
        <v>342</v>
      </c>
      <c r="O190" s="139" t="s">
        <v>322</v>
      </c>
    </row>
    <row r="191" spans="1:19">
      <c r="A191" s="6">
        <v>0</v>
      </c>
      <c r="B191" s="41" t="s">
        <v>261</v>
      </c>
      <c r="C191" s="39">
        <v>2015</v>
      </c>
      <c r="D191" s="8" t="s">
        <v>103</v>
      </c>
      <c r="E191" s="140" t="s">
        <v>190</v>
      </c>
      <c r="F191" s="6">
        <v>240219</v>
      </c>
      <c r="H191" s="141">
        <v>0</v>
      </c>
      <c r="K191" s="8" t="s">
        <v>148</v>
      </c>
      <c r="L191" s="140" t="s">
        <v>162</v>
      </c>
      <c r="M191" s="10" t="s">
        <v>150</v>
      </c>
      <c r="N191" s="6" t="s">
        <v>198</v>
      </c>
      <c r="O191" s="139" t="s">
        <v>322</v>
      </c>
      <c r="Q191" s="41"/>
      <c r="R191" s="41"/>
      <c r="S191" s="41"/>
    </row>
    <row r="192" spans="1:19">
      <c r="A192" s="6">
        <v>2.0299999999999998</v>
      </c>
      <c r="B192" s="5" t="s">
        <v>261</v>
      </c>
      <c r="C192" s="8">
        <v>2015</v>
      </c>
      <c r="D192" s="6" t="s">
        <v>466</v>
      </c>
      <c r="E192" s="140" t="s">
        <v>512</v>
      </c>
      <c r="F192" s="6">
        <v>240508</v>
      </c>
      <c r="H192" s="6">
        <v>325</v>
      </c>
      <c r="I192" s="6"/>
      <c r="K192" s="8" t="s">
        <v>148</v>
      </c>
      <c r="L192" s="140" t="s">
        <v>162</v>
      </c>
      <c r="M192" s="10" t="s">
        <v>222</v>
      </c>
      <c r="N192" s="39" t="s">
        <v>342</v>
      </c>
      <c r="O192" s="139" t="s">
        <v>322</v>
      </c>
      <c r="Q192" s="41"/>
      <c r="R192" s="41"/>
      <c r="S192" s="41"/>
    </row>
    <row r="193" spans="1:19">
      <c r="A193" s="6">
        <v>1.06</v>
      </c>
      <c r="B193" s="41" t="s">
        <v>261</v>
      </c>
      <c r="C193" s="39">
        <v>2015</v>
      </c>
      <c r="D193" s="8" t="s">
        <v>37</v>
      </c>
      <c r="E193" s="140" t="s">
        <v>190</v>
      </c>
      <c r="F193" s="6">
        <v>240219</v>
      </c>
      <c r="H193" s="141">
        <v>480</v>
      </c>
      <c r="K193" s="8" t="s">
        <v>148</v>
      </c>
      <c r="L193" s="140" t="s">
        <v>162</v>
      </c>
      <c r="M193" s="10" t="s">
        <v>150</v>
      </c>
      <c r="N193" s="6" t="s">
        <v>198</v>
      </c>
      <c r="O193" s="139" t="s">
        <v>322</v>
      </c>
      <c r="Q193" s="41"/>
      <c r="R193" s="41"/>
      <c r="S193" s="41"/>
    </row>
    <row r="194" spans="1:19">
      <c r="A194" s="79" t="s">
        <v>782</v>
      </c>
      <c r="B194" s="253" t="s">
        <v>764</v>
      </c>
      <c r="C194" s="98">
        <v>2018</v>
      </c>
      <c r="D194" s="139" t="s">
        <v>516</v>
      </c>
      <c r="E194" s="79" t="s">
        <v>392</v>
      </c>
      <c r="F194" s="79">
        <v>240909</v>
      </c>
      <c r="G194" s="129"/>
      <c r="H194" s="79">
        <v>0</v>
      </c>
      <c r="I194" s="79"/>
      <c r="J194" s="79"/>
      <c r="K194" s="139" t="s">
        <v>149</v>
      </c>
      <c r="L194" s="139" t="s">
        <v>162</v>
      </c>
      <c r="M194" s="139" t="s">
        <v>225</v>
      </c>
      <c r="N194" s="139" t="s">
        <v>324</v>
      </c>
      <c r="O194" s="253" t="s">
        <v>322</v>
      </c>
      <c r="P194" s="139" t="s">
        <v>759</v>
      </c>
    </row>
    <row r="195" spans="1:19">
      <c r="A195" s="6">
        <v>14.17</v>
      </c>
      <c r="B195" s="41" t="s">
        <v>236</v>
      </c>
      <c r="C195" s="39">
        <v>1980</v>
      </c>
      <c r="D195" s="8" t="s">
        <v>263</v>
      </c>
      <c r="E195" s="140" t="s">
        <v>264</v>
      </c>
      <c r="F195" s="6">
        <v>240224</v>
      </c>
      <c r="I195" s="141">
        <v>132</v>
      </c>
      <c r="J195" s="141">
        <v>125</v>
      </c>
      <c r="K195" s="8" t="s">
        <v>148</v>
      </c>
      <c r="L195" s="250" t="s">
        <v>235</v>
      </c>
      <c r="M195" s="10" t="s">
        <v>222</v>
      </c>
      <c r="N195" s="6" t="s">
        <v>265</v>
      </c>
      <c r="O195" s="139" t="s">
        <v>322</v>
      </c>
      <c r="P195" s="8" t="s">
        <v>152</v>
      </c>
    </row>
    <row r="196" spans="1:19">
      <c r="A196" s="187" t="s">
        <v>784</v>
      </c>
      <c r="B196" s="8" t="s">
        <v>486</v>
      </c>
      <c r="C196" s="8">
        <v>2017</v>
      </c>
      <c r="D196" s="39" t="s">
        <v>462</v>
      </c>
      <c r="E196" s="140" t="s">
        <v>512</v>
      </c>
      <c r="F196" s="6">
        <v>240508</v>
      </c>
      <c r="G196" s="39">
        <v>-0.9</v>
      </c>
      <c r="H196" s="39">
        <v>230</v>
      </c>
      <c r="I196" s="8"/>
      <c r="K196" s="8" t="s">
        <v>149</v>
      </c>
      <c r="L196" s="140" t="s">
        <v>162</v>
      </c>
      <c r="M196" s="10" t="s">
        <v>225</v>
      </c>
      <c r="N196" s="8" t="s">
        <v>324</v>
      </c>
      <c r="O196" s="8" t="s">
        <v>322</v>
      </c>
      <c r="P196" s="8" t="s">
        <v>668</v>
      </c>
    </row>
    <row r="197" spans="1:19">
      <c r="A197" s="79" t="s">
        <v>783</v>
      </c>
      <c r="B197" s="253" t="s">
        <v>486</v>
      </c>
      <c r="C197" s="98">
        <v>2017</v>
      </c>
      <c r="D197" s="139" t="s">
        <v>516</v>
      </c>
      <c r="E197" s="79" t="s">
        <v>392</v>
      </c>
      <c r="F197" s="79">
        <v>240909</v>
      </c>
      <c r="G197" s="129"/>
      <c r="H197" s="6">
        <v>0</v>
      </c>
      <c r="I197" s="6"/>
      <c r="J197" s="6"/>
      <c r="K197" s="139" t="s">
        <v>149</v>
      </c>
      <c r="L197" s="139" t="s">
        <v>162</v>
      </c>
      <c r="M197" s="139" t="s">
        <v>225</v>
      </c>
      <c r="N197" s="139" t="s">
        <v>324</v>
      </c>
      <c r="O197" s="253" t="s">
        <v>322</v>
      </c>
      <c r="P197" s="139" t="s">
        <v>765</v>
      </c>
    </row>
    <row r="198" spans="1:19">
      <c r="A198" s="187" t="s">
        <v>909</v>
      </c>
      <c r="B198" s="8" t="s">
        <v>486</v>
      </c>
      <c r="C198" s="8">
        <v>2017</v>
      </c>
      <c r="D198" s="6" t="s">
        <v>463</v>
      </c>
      <c r="E198" s="140" t="s">
        <v>512</v>
      </c>
      <c r="F198" s="6">
        <v>240508</v>
      </c>
      <c r="G198" s="39">
        <v>0</v>
      </c>
      <c r="H198" s="39">
        <v>41</v>
      </c>
      <c r="I198" s="8"/>
      <c r="K198" s="8" t="s">
        <v>149</v>
      </c>
      <c r="L198" s="140" t="s">
        <v>162</v>
      </c>
      <c r="M198" s="10" t="s">
        <v>225</v>
      </c>
      <c r="N198" s="8" t="s">
        <v>324</v>
      </c>
      <c r="O198" s="8" t="s">
        <v>322</v>
      </c>
      <c r="P198" s="8" t="s">
        <v>668</v>
      </c>
    </row>
    <row r="199" spans="1:19">
      <c r="A199" s="6">
        <v>4.01</v>
      </c>
      <c r="B199" s="8" t="s">
        <v>486</v>
      </c>
      <c r="C199" s="8">
        <v>2017</v>
      </c>
      <c r="D199" s="6" t="s">
        <v>465</v>
      </c>
      <c r="E199" s="140" t="s">
        <v>512</v>
      </c>
      <c r="F199" s="6">
        <v>240508</v>
      </c>
      <c r="H199" s="6">
        <v>0</v>
      </c>
      <c r="I199" s="8"/>
      <c r="K199" s="8" t="s">
        <v>149</v>
      </c>
      <c r="L199" s="140" t="s">
        <v>162</v>
      </c>
      <c r="M199" s="10" t="s">
        <v>222</v>
      </c>
      <c r="N199" s="8" t="s">
        <v>324</v>
      </c>
      <c r="O199" s="8" t="s">
        <v>322</v>
      </c>
      <c r="P199" s="8" t="s">
        <v>668</v>
      </c>
    </row>
    <row r="200" spans="1:19">
      <c r="A200" s="42">
        <v>2.85</v>
      </c>
      <c r="B200" s="73" t="s">
        <v>486</v>
      </c>
      <c r="C200" s="191">
        <v>2017</v>
      </c>
      <c r="D200" s="73" t="s">
        <v>466</v>
      </c>
      <c r="E200" s="41" t="s">
        <v>661</v>
      </c>
      <c r="F200" s="39">
        <v>240828</v>
      </c>
      <c r="G200" s="216"/>
      <c r="H200" s="39">
        <v>607</v>
      </c>
      <c r="I200" s="41"/>
      <c r="J200" s="39"/>
      <c r="K200" s="41" t="s">
        <v>149</v>
      </c>
      <c r="L200" s="41" t="s">
        <v>162</v>
      </c>
      <c r="M200" s="41" t="s">
        <v>222</v>
      </c>
      <c r="N200" s="42" t="s">
        <v>324</v>
      </c>
      <c r="O200" s="8" t="s">
        <v>322</v>
      </c>
      <c r="P200" s="8" t="s">
        <v>668</v>
      </c>
      <c r="Q200" s="41"/>
      <c r="R200" s="41"/>
      <c r="S200" s="41"/>
    </row>
    <row r="201" spans="1:19" s="5" customFormat="1" ht="13" customHeight="1">
      <c r="A201" s="42">
        <v>1.81</v>
      </c>
      <c r="B201" s="73" t="s">
        <v>486</v>
      </c>
      <c r="C201" s="191">
        <v>2017</v>
      </c>
      <c r="D201" s="73" t="s">
        <v>467</v>
      </c>
      <c r="E201" s="41" t="s">
        <v>661</v>
      </c>
      <c r="F201" s="39">
        <v>240828</v>
      </c>
      <c r="G201" s="216" t="s">
        <v>644</v>
      </c>
      <c r="H201" s="39">
        <v>519</v>
      </c>
      <c r="I201" s="41"/>
      <c r="J201" s="39"/>
      <c r="K201" s="41" t="s">
        <v>149</v>
      </c>
      <c r="L201" s="41" t="s">
        <v>162</v>
      </c>
      <c r="M201" s="41" t="s">
        <v>150</v>
      </c>
      <c r="N201" s="42" t="s">
        <v>324</v>
      </c>
      <c r="O201" s="8" t="s">
        <v>322</v>
      </c>
      <c r="P201" s="8" t="s">
        <v>668</v>
      </c>
      <c r="Q201" s="41"/>
      <c r="R201" s="41"/>
      <c r="S201" s="41"/>
    </row>
    <row r="202" spans="1:19" s="5" customFormat="1" ht="13" customHeight="1">
      <c r="A202" s="194">
        <v>5.2</v>
      </c>
      <c r="B202" s="73" t="s">
        <v>486</v>
      </c>
      <c r="C202" s="191">
        <v>2017</v>
      </c>
      <c r="D202" s="73" t="s">
        <v>663</v>
      </c>
      <c r="E202" s="41" t="s">
        <v>661</v>
      </c>
      <c r="F202" s="39">
        <v>240828</v>
      </c>
      <c r="G202" s="216"/>
      <c r="H202" s="39">
        <v>360</v>
      </c>
      <c r="I202" s="41"/>
      <c r="J202" s="39"/>
      <c r="K202" s="41" t="s">
        <v>149</v>
      </c>
      <c r="L202" s="41" t="s">
        <v>162</v>
      </c>
      <c r="M202" s="41" t="s">
        <v>222</v>
      </c>
      <c r="N202" s="42" t="s">
        <v>324</v>
      </c>
      <c r="O202" s="8" t="s">
        <v>322</v>
      </c>
      <c r="P202" s="8" t="s">
        <v>668</v>
      </c>
      <c r="Q202" s="41"/>
      <c r="R202" s="41"/>
      <c r="S202" s="41"/>
    </row>
    <row r="203" spans="1:19" s="5" customFormat="1" ht="13" customHeight="1">
      <c r="A203" s="79" t="s">
        <v>785</v>
      </c>
      <c r="B203" s="257" t="s">
        <v>487</v>
      </c>
      <c r="C203" s="98">
        <v>2012</v>
      </c>
      <c r="D203" s="139" t="s">
        <v>516</v>
      </c>
      <c r="E203" s="79" t="s">
        <v>392</v>
      </c>
      <c r="F203" s="79">
        <v>240909</v>
      </c>
      <c r="G203" s="129"/>
      <c r="H203" s="79">
        <v>224</v>
      </c>
      <c r="I203" s="79"/>
      <c r="J203" s="79"/>
      <c r="K203" s="139" t="s">
        <v>149</v>
      </c>
      <c r="L203" s="139" t="s">
        <v>162</v>
      </c>
      <c r="M203" s="139" t="s">
        <v>225</v>
      </c>
      <c r="N203" s="139" t="s">
        <v>194</v>
      </c>
      <c r="O203" s="253" t="s">
        <v>322</v>
      </c>
      <c r="P203" s="139" t="s">
        <v>755</v>
      </c>
      <c r="Q203" s="9"/>
      <c r="R203" s="8"/>
      <c r="S203" s="8"/>
    </row>
    <row r="204" spans="1:19" s="5" customFormat="1" ht="13" customHeight="1">
      <c r="A204" s="187" t="s">
        <v>643</v>
      </c>
      <c r="B204" s="5" t="s">
        <v>487</v>
      </c>
      <c r="C204" s="6">
        <v>2012</v>
      </c>
      <c r="D204" s="41" t="s">
        <v>463</v>
      </c>
      <c r="E204" s="140" t="s">
        <v>512</v>
      </c>
      <c r="F204" s="6">
        <v>240508</v>
      </c>
      <c r="G204" s="39">
        <v>-1.1000000000000001</v>
      </c>
      <c r="H204" s="39">
        <v>311</v>
      </c>
      <c r="I204" s="39"/>
      <c r="J204" s="141"/>
      <c r="K204" s="8" t="s">
        <v>149</v>
      </c>
      <c r="L204" s="140" t="s">
        <v>162</v>
      </c>
      <c r="M204" s="10" t="s">
        <v>225</v>
      </c>
      <c r="N204" s="39" t="s">
        <v>194</v>
      </c>
      <c r="O204" s="8" t="s">
        <v>322</v>
      </c>
      <c r="P204" s="8" t="s">
        <v>621</v>
      </c>
      <c r="Q204" s="9"/>
      <c r="R204" s="8"/>
      <c r="S204" s="8"/>
    </row>
    <row r="205" spans="1:19" s="5" customFormat="1" ht="13" customHeight="1">
      <c r="A205" s="6" t="s">
        <v>803</v>
      </c>
      <c r="B205" s="5" t="s">
        <v>487</v>
      </c>
      <c r="C205" s="6">
        <v>2012</v>
      </c>
      <c r="D205" s="6" t="s">
        <v>464</v>
      </c>
      <c r="E205" s="140" t="s">
        <v>512</v>
      </c>
      <c r="F205" s="6">
        <v>240508</v>
      </c>
      <c r="G205" s="6">
        <v>-1.1000000000000001</v>
      </c>
      <c r="H205" s="6">
        <v>244</v>
      </c>
      <c r="I205" s="39"/>
      <c r="J205" s="141"/>
      <c r="K205" s="8" t="s">
        <v>149</v>
      </c>
      <c r="L205" s="140" t="s">
        <v>162</v>
      </c>
      <c r="M205" s="10" t="s">
        <v>225</v>
      </c>
      <c r="N205" s="39" t="s">
        <v>194</v>
      </c>
      <c r="O205" s="8" t="s">
        <v>322</v>
      </c>
      <c r="P205" s="8" t="s">
        <v>621</v>
      </c>
      <c r="Q205" s="9"/>
      <c r="R205" s="8"/>
      <c r="S205" s="8"/>
    </row>
    <row r="206" spans="1:19" s="5" customFormat="1" ht="13" customHeight="1">
      <c r="A206" s="6">
        <v>20.52</v>
      </c>
      <c r="B206" s="5" t="s">
        <v>487</v>
      </c>
      <c r="C206" s="6">
        <v>2012</v>
      </c>
      <c r="D206" s="6" t="s">
        <v>465</v>
      </c>
      <c r="E206" s="140" t="s">
        <v>512</v>
      </c>
      <c r="F206" s="6">
        <v>240508</v>
      </c>
      <c r="G206" s="8"/>
      <c r="H206" s="6">
        <v>20</v>
      </c>
      <c r="I206" s="39"/>
      <c r="J206" s="141"/>
      <c r="K206" s="8" t="s">
        <v>149</v>
      </c>
      <c r="L206" s="140" t="s">
        <v>162</v>
      </c>
      <c r="M206" s="10" t="s">
        <v>222</v>
      </c>
      <c r="N206" s="39" t="s">
        <v>194</v>
      </c>
      <c r="O206" s="8" t="s">
        <v>322</v>
      </c>
      <c r="P206" s="8" t="s">
        <v>621</v>
      </c>
      <c r="Q206" s="9"/>
      <c r="R206" s="8"/>
      <c r="S206" s="8"/>
    </row>
    <row r="207" spans="1:19" s="5" customFormat="1" ht="13" customHeight="1">
      <c r="A207" s="6">
        <v>4.68</v>
      </c>
      <c r="B207" s="5" t="s">
        <v>487</v>
      </c>
      <c r="C207" s="6">
        <v>2012</v>
      </c>
      <c r="D207" s="6" t="s">
        <v>466</v>
      </c>
      <c r="E207" s="140" t="s">
        <v>512</v>
      </c>
      <c r="F207" s="6">
        <v>240508</v>
      </c>
      <c r="G207" s="8"/>
      <c r="H207" s="6">
        <v>460</v>
      </c>
      <c r="I207" s="39"/>
      <c r="J207" s="141"/>
      <c r="K207" s="8" t="s">
        <v>149</v>
      </c>
      <c r="L207" s="140" t="s">
        <v>162</v>
      </c>
      <c r="M207" s="10" t="s">
        <v>222</v>
      </c>
      <c r="N207" s="39" t="s">
        <v>194</v>
      </c>
      <c r="O207" s="8" t="s">
        <v>322</v>
      </c>
      <c r="P207" s="8" t="s">
        <v>621</v>
      </c>
      <c r="Q207" s="9"/>
      <c r="R207" s="8"/>
      <c r="S207" s="8"/>
    </row>
    <row r="208" spans="1:19" s="5" customFormat="1" ht="13" customHeight="1">
      <c r="A208" s="6">
        <v>3.05</v>
      </c>
      <c r="B208" s="5" t="s">
        <v>487</v>
      </c>
      <c r="C208" s="6">
        <v>2012</v>
      </c>
      <c r="D208" s="6" t="s">
        <v>467</v>
      </c>
      <c r="E208" s="140" t="s">
        <v>512</v>
      </c>
      <c r="F208" s="6">
        <v>240508</v>
      </c>
      <c r="G208" s="6">
        <v>0.8</v>
      </c>
      <c r="H208" s="6">
        <v>653</v>
      </c>
      <c r="I208" s="39"/>
      <c r="J208" s="141"/>
      <c r="K208" s="8" t="s">
        <v>149</v>
      </c>
      <c r="L208" s="140" t="s">
        <v>162</v>
      </c>
      <c r="M208" s="10" t="s">
        <v>150</v>
      </c>
      <c r="N208" s="39" t="s">
        <v>194</v>
      </c>
      <c r="O208" s="8" t="s">
        <v>322</v>
      </c>
      <c r="P208" s="8" t="s">
        <v>621</v>
      </c>
      <c r="Q208" s="41"/>
      <c r="R208" s="41"/>
      <c r="S208" s="41"/>
    </row>
    <row r="209" spans="1:19" s="41" customFormat="1">
      <c r="A209" s="73" t="s">
        <v>336</v>
      </c>
      <c r="B209" s="73" t="s">
        <v>172</v>
      </c>
      <c r="C209" s="42">
        <v>2013</v>
      </c>
      <c r="D209" s="8" t="s">
        <v>390</v>
      </c>
      <c r="E209" s="140" t="s">
        <v>392</v>
      </c>
      <c r="F209" s="6">
        <v>240425</v>
      </c>
      <c r="G209" s="8"/>
      <c r="H209" s="141"/>
      <c r="I209" s="141"/>
      <c r="J209" s="141"/>
      <c r="K209" s="8" t="s">
        <v>149</v>
      </c>
      <c r="L209" s="140" t="s">
        <v>162</v>
      </c>
      <c r="M209" s="10" t="s">
        <v>225</v>
      </c>
      <c r="N209" s="6" t="s">
        <v>161</v>
      </c>
      <c r="O209" s="73" t="s">
        <v>152</v>
      </c>
      <c r="P209" s="8"/>
      <c r="Q209" s="9"/>
      <c r="R209" s="8"/>
      <c r="S209" s="8"/>
    </row>
    <row r="210" spans="1:19" s="41" customFormat="1">
      <c r="A210" s="187" t="s">
        <v>802</v>
      </c>
      <c r="B210" s="5" t="s">
        <v>172</v>
      </c>
      <c r="C210" s="8">
        <v>2013</v>
      </c>
      <c r="D210" s="6" t="s">
        <v>462</v>
      </c>
      <c r="E210" s="140" t="s">
        <v>512</v>
      </c>
      <c r="F210" s="6">
        <v>240508</v>
      </c>
      <c r="G210" s="39">
        <v>-1.2</v>
      </c>
      <c r="H210" s="39">
        <v>335</v>
      </c>
      <c r="I210" s="6"/>
      <c r="J210" s="141"/>
      <c r="K210" s="8" t="s">
        <v>149</v>
      </c>
      <c r="L210" s="140" t="s">
        <v>162</v>
      </c>
      <c r="M210" s="10" t="s">
        <v>225</v>
      </c>
      <c r="N210" s="6" t="s">
        <v>161</v>
      </c>
      <c r="O210" s="8" t="s">
        <v>322</v>
      </c>
      <c r="P210" s="8"/>
      <c r="Q210" s="9"/>
      <c r="R210" s="8"/>
      <c r="S210" s="8"/>
    </row>
    <row r="211" spans="1:19" s="5" customFormat="1" ht="13" customHeight="1">
      <c r="A211" s="79" t="s">
        <v>786</v>
      </c>
      <c r="B211" s="253" t="s">
        <v>172</v>
      </c>
      <c r="C211" s="98">
        <v>2013</v>
      </c>
      <c r="D211" s="139" t="s">
        <v>516</v>
      </c>
      <c r="E211" s="79" t="s">
        <v>392</v>
      </c>
      <c r="F211" s="79">
        <v>240909</v>
      </c>
      <c r="G211" s="129"/>
      <c r="H211" s="79">
        <v>0</v>
      </c>
      <c r="I211" s="79"/>
      <c r="J211" s="79"/>
      <c r="K211" s="139" t="s">
        <v>149</v>
      </c>
      <c r="L211" s="139" t="s">
        <v>162</v>
      </c>
      <c r="M211" s="139" t="s">
        <v>225</v>
      </c>
      <c r="N211" s="139" t="s">
        <v>161</v>
      </c>
      <c r="O211" s="253" t="s">
        <v>322</v>
      </c>
      <c r="P211" s="139" t="s">
        <v>743</v>
      </c>
      <c r="Q211" s="9"/>
      <c r="R211" s="8"/>
      <c r="S211" s="8"/>
    </row>
    <row r="212" spans="1:19" s="5" customFormat="1" ht="13" customHeight="1">
      <c r="A212" s="189">
        <v>11.29</v>
      </c>
      <c r="B212" s="5" t="s">
        <v>172</v>
      </c>
      <c r="C212" s="79">
        <v>2013</v>
      </c>
      <c r="D212" s="6" t="s">
        <v>463</v>
      </c>
      <c r="E212" s="5" t="s">
        <v>392</v>
      </c>
      <c r="F212" s="6">
        <v>240513</v>
      </c>
      <c r="G212" s="39">
        <v>-1.1000000000000001</v>
      </c>
      <c r="H212" s="39">
        <v>341</v>
      </c>
      <c r="I212" s="6"/>
      <c r="J212" s="66"/>
      <c r="K212" s="41" t="s">
        <v>149</v>
      </c>
      <c r="L212" s="41" t="s">
        <v>162</v>
      </c>
      <c r="M212" s="5" t="s">
        <v>225</v>
      </c>
      <c r="N212" s="6" t="s">
        <v>161</v>
      </c>
      <c r="O212" s="73" t="s">
        <v>152</v>
      </c>
    </row>
    <row r="213" spans="1:19" s="41" customFormat="1">
      <c r="A213" s="187" t="s">
        <v>944</v>
      </c>
      <c r="B213" s="5" t="s">
        <v>172</v>
      </c>
      <c r="C213" s="8">
        <v>2013</v>
      </c>
      <c r="D213" s="6" t="s">
        <v>463</v>
      </c>
      <c r="E213" s="140" t="s">
        <v>512</v>
      </c>
      <c r="F213" s="6">
        <v>240508</v>
      </c>
      <c r="G213" s="39">
        <v>0</v>
      </c>
      <c r="H213" s="39">
        <v>338</v>
      </c>
      <c r="I213" s="6"/>
      <c r="J213" s="141"/>
      <c r="K213" s="8" t="s">
        <v>149</v>
      </c>
      <c r="L213" s="140" t="s">
        <v>162</v>
      </c>
      <c r="M213" s="10" t="s">
        <v>225</v>
      </c>
      <c r="N213" s="6" t="s">
        <v>161</v>
      </c>
      <c r="O213" s="8" t="s">
        <v>322</v>
      </c>
      <c r="P213" s="8"/>
      <c r="Q213" s="9"/>
      <c r="R213" s="8"/>
      <c r="S213" s="8"/>
    </row>
    <row r="214" spans="1:19" s="41" customFormat="1">
      <c r="A214" s="6">
        <v>8.41</v>
      </c>
      <c r="B214" s="5" t="s">
        <v>172</v>
      </c>
      <c r="C214" s="8">
        <v>2013</v>
      </c>
      <c r="D214" s="6" t="s">
        <v>465</v>
      </c>
      <c r="E214" s="140" t="s">
        <v>512</v>
      </c>
      <c r="F214" s="6">
        <v>240508</v>
      </c>
      <c r="G214" s="8"/>
      <c r="H214" s="6">
        <v>0</v>
      </c>
      <c r="I214" s="6"/>
      <c r="J214" s="141"/>
      <c r="K214" s="8" t="s">
        <v>149</v>
      </c>
      <c r="L214" s="140" t="s">
        <v>162</v>
      </c>
      <c r="M214" s="10" t="s">
        <v>222</v>
      </c>
      <c r="N214" s="6" t="s">
        <v>161</v>
      </c>
      <c r="O214" s="8" t="s">
        <v>322</v>
      </c>
      <c r="P214" s="8"/>
      <c r="Q214" s="9"/>
      <c r="R214" s="8"/>
      <c r="S214" s="8"/>
    </row>
    <row r="215" spans="1:19" s="41" customFormat="1">
      <c r="A215" s="79">
        <v>0.65</v>
      </c>
      <c r="B215" s="11" t="s">
        <v>172</v>
      </c>
      <c r="C215" s="79">
        <v>2013</v>
      </c>
      <c r="D215" s="262" t="s">
        <v>103</v>
      </c>
      <c r="E215" s="5" t="s">
        <v>190</v>
      </c>
      <c r="F215" s="6">
        <v>240115</v>
      </c>
      <c r="G215" s="11"/>
      <c r="H215" s="79">
        <v>572</v>
      </c>
      <c r="I215" s="262"/>
      <c r="J215" s="262"/>
      <c r="K215" s="11" t="s">
        <v>149</v>
      </c>
      <c r="L215" s="5" t="s">
        <v>162</v>
      </c>
      <c r="M215" s="5" t="s">
        <v>150</v>
      </c>
      <c r="N215" s="11" t="s">
        <v>161</v>
      </c>
      <c r="O215" s="140" t="s">
        <v>152</v>
      </c>
      <c r="P215" s="252"/>
    </row>
    <row r="216" spans="1:19" s="41" customFormat="1">
      <c r="A216" s="189">
        <v>4.29</v>
      </c>
      <c r="B216" s="5" t="s">
        <v>172</v>
      </c>
      <c r="C216" s="79">
        <v>2013</v>
      </c>
      <c r="D216" s="73" t="s">
        <v>466</v>
      </c>
      <c r="E216" s="41" t="s">
        <v>392</v>
      </c>
      <c r="F216" s="39">
        <v>240527</v>
      </c>
      <c r="G216" s="39"/>
      <c r="H216" s="39">
        <v>564</v>
      </c>
      <c r="I216" s="39"/>
      <c r="J216" s="66"/>
      <c r="K216" s="41" t="s">
        <v>149</v>
      </c>
      <c r="L216" s="41" t="s">
        <v>162</v>
      </c>
      <c r="M216" s="41" t="s">
        <v>222</v>
      </c>
      <c r="N216" s="6" t="s">
        <v>161</v>
      </c>
      <c r="O216" s="8" t="s">
        <v>322</v>
      </c>
      <c r="P216" s="5"/>
      <c r="Q216" s="5"/>
      <c r="R216" s="5"/>
      <c r="S216" s="5"/>
    </row>
    <row r="217" spans="1:19" s="41" customFormat="1">
      <c r="A217" s="6">
        <v>2.3199999999999998</v>
      </c>
      <c r="B217" s="5" t="s">
        <v>172</v>
      </c>
      <c r="C217" s="8">
        <v>2013</v>
      </c>
      <c r="D217" s="6" t="s">
        <v>467</v>
      </c>
      <c r="E217" s="140" t="s">
        <v>512</v>
      </c>
      <c r="F217" s="6">
        <v>240508</v>
      </c>
      <c r="G217" s="6">
        <v>2</v>
      </c>
      <c r="H217" s="6">
        <v>573</v>
      </c>
      <c r="I217" s="6"/>
      <c r="J217" s="141"/>
      <c r="K217" s="8" t="s">
        <v>149</v>
      </c>
      <c r="L217" s="140" t="s">
        <v>162</v>
      </c>
      <c r="M217" s="10" t="s">
        <v>150</v>
      </c>
      <c r="N217" s="6" t="s">
        <v>161</v>
      </c>
      <c r="O217" s="8" t="s">
        <v>322</v>
      </c>
      <c r="P217" s="8"/>
    </row>
    <row r="218" spans="1:19" s="41" customFormat="1">
      <c r="A218" s="189">
        <v>2.48</v>
      </c>
      <c r="B218" s="5" t="s">
        <v>172</v>
      </c>
      <c r="C218" s="6">
        <v>2013</v>
      </c>
      <c r="D218" s="6" t="s">
        <v>522</v>
      </c>
      <c r="E218" s="5" t="s">
        <v>392</v>
      </c>
      <c r="F218" s="6">
        <v>240513</v>
      </c>
      <c r="G218" s="39">
        <v>0</v>
      </c>
      <c r="H218" s="39">
        <v>607</v>
      </c>
      <c r="I218" s="6"/>
      <c r="J218" s="66"/>
      <c r="K218" s="41" t="s">
        <v>149</v>
      </c>
      <c r="L218" s="41" t="s">
        <v>162</v>
      </c>
      <c r="M218" s="5" t="s">
        <v>150</v>
      </c>
      <c r="N218" s="6" t="s">
        <v>161</v>
      </c>
      <c r="O218" s="73" t="s">
        <v>152</v>
      </c>
    </row>
    <row r="219" spans="1:19" s="56" customFormat="1">
      <c r="A219" s="72">
        <v>1.7</v>
      </c>
      <c r="B219" s="11" t="s">
        <v>172</v>
      </c>
      <c r="C219" s="79">
        <v>2013</v>
      </c>
      <c r="D219" s="8" t="s">
        <v>37</v>
      </c>
      <c r="E219" s="140" t="s">
        <v>190</v>
      </c>
      <c r="F219" s="6">
        <v>240219</v>
      </c>
      <c r="G219" s="8"/>
      <c r="H219" s="141">
        <v>712</v>
      </c>
      <c r="I219" s="141"/>
      <c r="J219" s="141"/>
      <c r="K219" s="8" t="s">
        <v>149</v>
      </c>
      <c r="L219" s="140" t="s">
        <v>162</v>
      </c>
      <c r="M219" s="10" t="s">
        <v>150</v>
      </c>
      <c r="N219" s="11" t="s">
        <v>161</v>
      </c>
      <c r="O219" s="140" t="s">
        <v>152</v>
      </c>
      <c r="P219" s="8"/>
      <c r="Q219" s="41"/>
      <c r="R219" s="41"/>
      <c r="S219" s="41"/>
    </row>
    <row r="220" spans="1:19" s="56" customFormat="1">
      <c r="A220" s="79" t="s">
        <v>787</v>
      </c>
      <c r="B220" s="253" t="s">
        <v>758</v>
      </c>
      <c r="C220" s="98">
        <v>2019</v>
      </c>
      <c r="D220" s="139" t="s">
        <v>516</v>
      </c>
      <c r="E220" s="79" t="s">
        <v>392</v>
      </c>
      <c r="F220" s="79">
        <v>240909</v>
      </c>
      <c r="G220" s="129"/>
      <c r="H220" s="79">
        <v>0</v>
      </c>
      <c r="I220" s="79"/>
      <c r="J220" s="79"/>
      <c r="K220" s="139" t="s">
        <v>149</v>
      </c>
      <c r="L220" s="139" t="s">
        <v>162</v>
      </c>
      <c r="M220" s="139" t="s">
        <v>225</v>
      </c>
      <c r="N220" s="139" t="s">
        <v>324</v>
      </c>
      <c r="O220" s="139" t="s">
        <v>322</v>
      </c>
      <c r="P220" s="139" t="s">
        <v>759</v>
      </c>
      <c r="Q220" s="9"/>
      <c r="R220" s="8"/>
      <c r="S220" s="8"/>
    </row>
    <row r="221" spans="1:19" s="41" customFormat="1">
      <c r="A221" s="39">
        <v>21.85</v>
      </c>
      <c r="B221" s="139" t="s">
        <v>702</v>
      </c>
      <c r="C221" s="6">
        <v>2010</v>
      </c>
      <c r="D221" s="41" t="s">
        <v>452</v>
      </c>
      <c r="E221" s="41" t="s">
        <v>392</v>
      </c>
      <c r="F221" s="39">
        <v>240904</v>
      </c>
      <c r="G221" s="39"/>
      <c r="H221" s="39">
        <v>218</v>
      </c>
      <c r="I221" s="100"/>
      <c r="J221" s="39"/>
      <c r="K221" s="139" t="s">
        <v>148</v>
      </c>
      <c r="L221" s="41" t="s">
        <v>151</v>
      </c>
      <c r="M221" s="5" t="s">
        <v>222</v>
      </c>
      <c r="N221" s="41" t="s">
        <v>697</v>
      </c>
      <c r="O221" s="41" t="s">
        <v>322</v>
      </c>
      <c r="P221" s="41" t="s">
        <v>620</v>
      </c>
      <c r="Q221" s="5"/>
      <c r="R221" s="5"/>
      <c r="S221" s="5"/>
    </row>
    <row r="222" spans="1:19" s="41" customFormat="1">
      <c r="A222" s="142">
        <v>1</v>
      </c>
      <c r="B222" s="256" t="s">
        <v>173</v>
      </c>
      <c r="C222" s="129">
        <v>2009</v>
      </c>
      <c r="D222" s="139" t="s">
        <v>103</v>
      </c>
      <c r="E222" s="5" t="s">
        <v>190</v>
      </c>
      <c r="F222" s="6">
        <v>240115</v>
      </c>
      <c r="G222" s="79"/>
      <c r="H222" s="79">
        <v>626</v>
      </c>
      <c r="I222" s="79"/>
      <c r="J222" s="79"/>
      <c r="K222" s="139" t="s">
        <v>148</v>
      </c>
      <c r="L222" s="5" t="s">
        <v>151</v>
      </c>
      <c r="M222" s="5" t="s">
        <v>150</v>
      </c>
      <c r="N222" s="79" t="s">
        <v>105</v>
      </c>
      <c r="O222" s="5" t="s">
        <v>152</v>
      </c>
      <c r="P222" s="139"/>
    </row>
    <row r="223" spans="1:19" s="41" customFormat="1">
      <c r="A223" s="6">
        <v>1.92</v>
      </c>
      <c r="B223" s="256" t="s">
        <v>173</v>
      </c>
      <c r="C223" s="39">
        <v>2009</v>
      </c>
      <c r="D223" s="6" t="s">
        <v>37</v>
      </c>
      <c r="E223" s="5" t="s">
        <v>190</v>
      </c>
      <c r="F223" s="6">
        <v>240115</v>
      </c>
      <c r="G223" s="6"/>
      <c r="H223" s="6">
        <v>520</v>
      </c>
      <c r="I223" s="6"/>
      <c r="J223" s="6"/>
      <c r="K223" s="5" t="s">
        <v>148</v>
      </c>
      <c r="L223" s="5" t="s">
        <v>151</v>
      </c>
      <c r="M223" s="5" t="s">
        <v>150</v>
      </c>
      <c r="N223" s="79" t="s">
        <v>105</v>
      </c>
      <c r="O223" s="5" t="s">
        <v>152</v>
      </c>
      <c r="P223" s="5"/>
    </row>
    <row r="224" spans="1:19" s="41" customFormat="1">
      <c r="A224" s="42" t="s">
        <v>655</v>
      </c>
      <c r="B224" s="73" t="s">
        <v>645</v>
      </c>
      <c r="C224" s="191">
        <v>2015</v>
      </c>
      <c r="D224" s="73" t="s">
        <v>462</v>
      </c>
      <c r="E224" s="41" t="s">
        <v>661</v>
      </c>
      <c r="F224" s="39">
        <v>240828</v>
      </c>
      <c r="G224" s="216" t="s">
        <v>646</v>
      </c>
      <c r="H224" s="39">
        <v>0</v>
      </c>
      <c r="J224" s="39"/>
      <c r="K224" s="41" t="s">
        <v>148</v>
      </c>
      <c r="L224" s="41" t="s">
        <v>162</v>
      </c>
      <c r="M224" s="41" t="s">
        <v>225</v>
      </c>
      <c r="N224" s="42" t="s">
        <v>342</v>
      </c>
      <c r="O224" s="41" t="s">
        <v>654</v>
      </c>
      <c r="P224" s="41" t="s">
        <v>621</v>
      </c>
    </row>
    <row r="225" spans="1:19" s="41" customFormat="1">
      <c r="A225" s="42" t="s">
        <v>656</v>
      </c>
      <c r="B225" s="73" t="s">
        <v>645</v>
      </c>
      <c r="C225" s="191">
        <v>2015</v>
      </c>
      <c r="D225" s="73" t="s">
        <v>463</v>
      </c>
      <c r="E225" s="41" t="s">
        <v>661</v>
      </c>
      <c r="F225" s="39">
        <v>240828</v>
      </c>
      <c r="G225" s="216" t="s">
        <v>566</v>
      </c>
      <c r="H225" s="39">
        <v>0</v>
      </c>
      <c r="J225" s="39"/>
      <c r="K225" s="41" t="s">
        <v>148</v>
      </c>
      <c r="L225" s="41" t="s">
        <v>162</v>
      </c>
      <c r="M225" s="41" t="s">
        <v>225</v>
      </c>
      <c r="N225" s="42" t="s">
        <v>342</v>
      </c>
      <c r="O225" s="41" t="s">
        <v>654</v>
      </c>
      <c r="P225" s="41" t="s">
        <v>621</v>
      </c>
    </row>
    <row r="226" spans="1:19" s="41" customFormat="1">
      <c r="A226" s="42" t="s">
        <v>657</v>
      </c>
      <c r="B226" s="73" t="s">
        <v>645</v>
      </c>
      <c r="C226" s="191">
        <v>2015</v>
      </c>
      <c r="D226" s="73" t="s">
        <v>464</v>
      </c>
      <c r="E226" s="41" t="s">
        <v>661</v>
      </c>
      <c r="F226" s="39">
        <v>240828</v>
      </c>
      <c r="G226" s="216" t="s">
        <v>647</v>
      </c>
      <c r="H226" s="39">
        <v>0</v>
      </c>
      <c r="J226" s="39"/>
      <c r="K226" s="41" t="s">
        <v>148</v>
      </c>
      <c r="L226" s="41" t="s">
        <v>162</v>
      </c>
      <c r="M226" s="41" t="s">
        <v>225</v>
      </c>
      <c r="N226" s="42" t="s">
        <v>342</v>
      </c>
      <c r="O226" s="41" t="s">
        <v>654</v>
      </c>
      <c r="P226" s="41" t="s">
        <v>621</v>
      </c>
    </row>
    <row r="227" spans="1:19" s="41" customFormat="1">
      <c r="A227" s="194">
        <v>4.5</v>
      </c>
      <c r="B227" s="73" t="s">
        <v>645</v>
      </c>
      <c r="C227" s="191">
        <v>2015</v>
      </c>
      <c r="D227" s="73" t="s">
        <v>466</v>
      </c>
      <c r="E227" s="41" t="s">
        <v>661</v>
      </c>
      <c r="F227" s="39">
        <v>240828</v>
      </c>
      <c r="G227" s="216"/>
      <c r="H227" s="39">
        <v>622</v>
      </c>
      <c r="J227" s="39"/>
      <c r="K227" s="41" t="s">
        <v>148</v>
      </c>
      <c r="L227" s="41" t="s">
        <v>162</v>
      </c>
      <c r="M227" s="41" t="s">
        <v>222</v>
      </c>
      <c r="N227" s="42" t="s">
        <v>342</v>
      </c>
      <c r="O227" s="41" t="s">
        <v>654</v>
      </c>
      <c r="P227" s="41" t="s">
        <v>621</v>
      </c>
    </row>
    <row r="228" spans="1:19" s="41" customFormat="1">
      <c r="A228" s="42">
        <v>2.25</v>
      </c>
      <c r="B228" s="73" t="s">
        <v>645</v>
      </c>
      <c r="C228" s="191">
        <v>2015</v>
      </c>
      <c r="D228" s="73" t="s">
        <v>467</v>
      </c>
      <c r="E228" s="41" t="s">
        <v>661</v>
      </c>
      <c r="F228" s="39">
        <v>240828</v>
      </c>
      <c r="G228" s="42">
        <v>0</v>
      </c>
      <c r="H228" s="39">
        <v>620</v>
      </c>
      <c r="J228" s="39"/>
      <c r="K228" s="41" t="s">
        <v>148</v>
      </c>
      <c r="L228" s="41" t="s">
        <v>162</v>
      </c>
      <c r="M228" s="41" t="s">
        <v>150</v>
      </c>
      <c r="N228" s="42" t="s">
        <v>342</v>
      </c>
      <c r="O228" s="41" t="s">
        <v>654</v>
      </c>
      <c r="P228" s="41" t="s">
        <v>621</v>
      </c>
    </row>
    <row r="229" spans="1:19" s="41" customFormat="1">
      <c r="A229" s="194">
        <v>8.58</v>
      </c>
      <c r="B229" s="73" t="s">
        <v>645</v>
      </c>
      <c r="C229" s="191">
        <v>2015</v>
      </c>
      <c r="D229" s="73" t="s">
        <v>662</v>
      </c>
      <c r="E229" s="41" t="s">
        <v>661</v>
      </c>
      <c r="F229" s="39">
        <v>240828</v>
      </c>
      <c r="G229" s="216"/>
      <c r="H229" s="39">
        <v>609</v>
      </c>
      <c r="J229" s="39"/>
      <c r="K229" s="41" t="s">
        <v>148</v>
      </c>
      <c r="L229" s="41" t="s">
        <v>162</v>
      </c>
      <c r="M229" s="41" t="s">
        <v>222</v>
      </c>
      <c r="N229" s="42" t="s">
        <v>342</v>
      </c>
      <c r="O229" s="41" t="s">
        <v>654</v>
      </c>
      <c r="P229" s="41" t="s">
        <v>621</v>
      </c>
    </row>
    <row r="230" spans="1:19" s="41" customFormat="1">
      <c r="A230" s="187" t="s">
        <v>666</v>
      </c>
      <c r="B230" s="253" t="s">
        <v>749</v>
      </c>
      <c r="C230" s="8">
        <v>2015</v>
      </c>
      <c r="D230" s="72" t="s">
        <v>462</v>
      </c>
      <c r="E230" s="140" t="s">
        <v>512</v>
      </c>
      <c r="F230" s="6">
        <v>240508</v>
      </c>
      <c r="G230" s="39">
        <v>0</v>
      </c>
      <c r="H230" s="39">
        <v>510</v>
      </c>
      <c r="I230" s="39"/>
      <c r="J230" s="141"/>
      <c r="K230" s="8" t="s">
        <v>148</v>
      </c>
      <c r="L230" s="140" t="s">
        <v>162</v>
      </c>
      <c r="M230" s="10" t="s">
        <v>225</v>
      </c>
      <c r="N230" s="39" t="s">
        <v>342</v>
      </c>
      <c r="O230" s="5" t="s">
        <v>152</v>
      </c>
      <c r="P230" s="8"/>
      <c r="Q230" s="9"/>
      <c r="R230" s="8"/>
      <c r="S230" s="8"/>
    </row>
    <row r="231" spans="1:19" s="41" customFormat="1">
      <c r="A231" s="79" t="s">
        <v>788</v>
      </c>
      <c r="B231" s="253" t="s">
        <v>749</v>
      </c>
      <c r="C231" s="98">
        <v>2015</v>
      </c>
      <c r="D231" s="139" t="s">
        <v>516</v>
      </c>
      <c r="E231" s="79" t="s">
        <v>392</v>
      </c>
      <c r="F231" s="79">
        <v>240909</v>
      </c>
      <c r="G231" s="129"/>
      <c r="H231" s="79">
        <v>90</v>
      </c>
      <c r="I231" s="79"/>
      <c r="J231" s="79"/>
      <c r="K231" s="5" t="s">
        <v>148</v>
      </c>
      <c r="L231" s="139" t="s">
        <v>162</v>
      </c>
      <c r="M231" s="139" t="s">
        <v>225</v>
      </c>
      <c r="N231" s="139" t="s">
        <v>342</v>
      </c>
      <c r="O231" s="139" t="s">
        <v>322</v>
      </c>
      <c r="P231" s="256" t="s">
        <v>743</v>
      </c>
      <c r="Q231" s="9"/>
      <c r="R231" s="8"/>
      <c r="S231" s="8"/>
    </row>
    <row r="232" spans="1:19" s="41" customFormat="1">
      <c r="A232" s="6">
        <v>11.27</v>
      </c>
      <c r="B232" s="253" t="s">
        <v>749</v>
      </c>
      <c r="C232" s="6">
        <v>2015</v>
      </c>
      <c r="D232" s="6" t="s">
        <v>463</v>
      </c>
      <c r="E232" s="5" t="s">
        <v>392</v>
      </c>
      <c r="F232" s="6">
        <v>240513</v>
      </c>
      <c r="G232" s="6">
        <v>-2.6</v>
      </c>
      <c r="H232" s="6">
        <v>441</v>
      </c>
      <c r="I232" s="6"/>
      <c r="J232" s="66"/>
      <c r="K232" s="41" t="s">
        <v>148</v>
      </c>
      <c r="L232" s="41" t="s">
        <v>162</v>
      </c>
      <c r="M232" s="5" t="s">
        <v>225</v>
      </c>
      <c r="N232" s="258" t="s">
        <v>342</v>
      </c>
      <c r="O232" s="5" t="s">
        <v>152</v>
      </c>
      <c r="P232" s="5"/>
      <c r="Q232" s="5"/>
      <c r="R232" s="5"/>
      <c r="S232" s="5"/>
    </row>
    <row r="233" spans="1:19" s="41" customFormat="1">
      <c r="A233" s="187" t="s">
        <v>907</v>
      </c>
      <c r="B233" s="253" t="s">
        <v>749</v>
      </c>
      <c r="C233" s="8">
        <v>2015</v>
      </c>
      <c r="D233" s="6" t="s">
        <v>463</v>
      </c>
      <c r="E233" s="140" t="s">
        <v>512</v>
      </c>
      <c r="F233" s="6">
        <v>240508</v>
      </c>
      <c r="G233" s="39">
        <v>-1.7</v>
      </c>
      <c r="H233" s="39">
        <v>379</v>
      </c>
      <c r="I233" s="6"/>
      <c r="J233" s="141"/>
      <c r="K233" s="8" t="s">
        <v>148</v>
      </c>
      <c r="L233" s="140" t="s">
        <v>162</v>
      </c>
      <c r="M233" s="10" t="s">
        <v>225</v>
      </c>
      <c r="N233" s="6" t="s">
        <v>342</v>
      </c>
      <c r="O233" s="5" t="s">
        <v>152</v>
      </c>
      <c r="P233" s="8"/>
      <c r="Q233" s="9"/>
      <c r="R233" s="8"/>
      <c r="S233" s="8"/>
    </row>
    <row r="234" spans="1:19" s="41" customFormat="1">
      <c r="A234" s="6" t="s">
        <v>803</v>
      </c>
      <c r="B234" s="253" t="s">
        <v>749</v>
      </c>
      <c r="C234" s="8">
        <v>2015</v>
      </c>
      <c r="D234" s="6" t="s">
        <v>464</v>
      </c>
      <c r="E234" s="140" t="s">
        <v>512</v>
      </c>
      <c r="F234" s="6">
        <v>240508</v>
      </c>
      <c r="G234" s="6">
        <v>-0.9</v>
      </c>
      <c r="H234" s="6">
        <v>439</v>
      </c>
      <c r="I234" s="258"/>
      <c r="J234" s="141"/>
      <c r="K234" s="8" t="s">
        <v>148</v>
      </c>
      <c r="L234" s="140" t="s">
        <v>162</v>
      </c>
      <c r="M234" s="10" t="s">
        <v>225</v>
      </c>
      <c r="N234" s="258" t="s">
        <v>342</v>
      </c>
      <c r="O234" s="5" t="s">
        <v>152</v>
      </c>
      <c r="P234" s="8"/>
      <c r="Q234" s="9"/>
      <c r="R234" s="8"/>
      <c r="S234" s="8"/>
    </row>
    <row r="235" spans="1:19" s="41" customFormat="1">
      <c r="A235" s="6">
        <v>15.72</v>
      </c>
      <c r="B235" s="253" t="s">
        <v>749</v>
      </c>
      <c r="C235" s="8">
        <v>2015</v>
      </c>
      <c r="D235" s="6" t="s">
        <v>465</v>
      </c>
      <c r="E235" s="140" t="s">
        <v>512</v>
      </c>
      <c r="F235" s="6">
        <v>240508</v>
      </c>
      <c r="G235" s="8"/>
      <c r="H235" s="6">
        <v>175</v>
      </c>
      <c r="I235" s="6"/>
      <c r="J235" s="141"/>
      <c r="K235" s="8" t="s">
        <v>148</v>
      </c>
      <c r="L235" s="140" t="s">
        <v>162</v>
      </c>
      <c r="M235" s="10" t="s">
        <v>222</v>
      </c>
      <c r="N235" s="6" t="s">
        <v>342</v>
      </c>
      <c r="O235" s="5" t="s">
        <v>152</v>
      </c>
      <c r="P235" s="8"/>
      <c r="Q235" s="9"/>
      <c r="R235" s="8"/>
      <c r="S235" s="8"/>
    </row>
    <row r="236" spans="1:19" s="41" customFormat="1">
      <c r="A236" s="72">
        <v>0.7</v>
      </c>
      <c r="B236" s="253" t="s">
        <v>749</v>
      </c>
      <c r="C236" s="6">
        <v>2015</v>
      </c>
      <c r="D236" s="5" t="s">
        <v>103</v>
      </c>
      <c r="E236" s="5" t="s">
        <v>190</v>
      </c>
      <c r="F236" s="6">
        <v>240115</v>
      </c>
      <c r="G236" s="6"/>
      <c r="H236" s="6">
        <v>745</v>
      </c>
      <c r="I236" s="6"/>
      <c r="J236" s="6"/>
      <c r="K236" s="5" t="s">
        <v>148</v>
      </c>
      <c r="L236" s="5" t="s">
        <v>162</v>
      </c>
      <c r="M236" s="5" t="s">
        <v>150</v>
      </c>
      <c r="N236" s="6" t="s">
        <v>198</v>
      </c>
      <c r="O236" s="5" t="s">
        <v>152</v>
      </c>
      <c r="P236" s="5"/>
    </row>
    <row r="237" spans="1:19" s="41" customFormat="1">
      <c r="A237" s="189">
        <v>0.9</v>
      </c>
      <c r="B237" s="253" t="s">
        <v>749</v>
      </c>
      <c r="C237" s="6">
        <v>2015</v>
      </c>
      <c r="D237" s="6" t="s">
        <v>520</v>
      </c>
      <c r="E237" s="5" t="s">
        <v>392</v>
      </c>
      <c r="F237" s="6">
        <v>240513</v>
      </c>
      <c r="G237" s="39"/>
      <c r="H237" s="39">
        <v>755</v>
      </c>
      <c r="I237" s="6"/>
      <c r="J237" s="66"/>
      <c r="K237" s="41" t="s">
        <v>148</v>
      </c>
      <c r="L237" s="41" t="s">
        <v>162</v>
      </c>
      <c r="M237" s="5" t="s">
        <v>150</v>
      </c>
      <c r="N237" s="6" t="s">
        <v>342</v>
      </c>
      <c r="O237" s="5" t="s">
        <v>152</v>
      </c>
      <c r="P237" s="5"/>
    </row>
    <row r="238" spans="1:19" s="41" customFormat="1">
      <c r="A238" s="6">
        <v>3.51</v>
      </c>
      <c r="B238" s="253" t="s">
        <v>749</v>
      </c>
      <c r="C238" s="8">
        <v>2015</v>
      </c>
      <c r="D238" s="6" t="s">
        <v>466</v>
      </c>
      <c r="E238" s="140" t="s">
        <v>512</v>
      </c>
      <c r="F238" s="6">
        <v>240508</v>
      </c>
      <c r="G238" s="8"/>
      <c r="H238" s="6">
        <v>503</v>
      </c>
      <c r="I238" s="39"/>
      <c r="J238" s="141"/>
      <c r="K238" s="8" t="s">
        <v>148</v>
      </c>
      <c r="L238" s="140" t="s">
        <v>162</v>
      </c>
      <c r="M238" s="10" t="s">
        <v>222</v>
      </c>
      <c r="N238" s="39" t="s">
        <v>342</v>
      </c>
      <c r="O238" s="5" t="s">
        <v>152</v>
      </c>
      <c r="P238" s="8"/>
      <c r="Q238" s="9"/>
      <c r="R238" s="8"/>
      <c r="S238" s="8"/>
    </row>
    <row r="239" spans="1:19" s="41" customFormat="1">
      <c r="A239" s="6">
        <v>2.16</v>
      </c>
      <c r="B239" s="253" t="s">
        <v>749</v>
      </c>
      <c r="C239" s="8">
        <v>2015</v>
      </c>
      <c r="D239" s="6" t="s">
        <v>467</v>
      </c>
      <c r="E239" s="140" t="s">
        <v>512</v>
      </c>
      <c r="F239" s="6">
        <v>240508</v>
      </c>
      <c r="G239" s="6">
        <v>0</v>
      </c>
      <c r="H239" s="6">
        <v>602</v>
      </c>
      <c r="I239" s="6"/>
      <c r="J239" s="141"/>
      <c r="K239" s="8" t="s">
        <v>148</v>
      </c>
      <c r="L239" s="140" t="s">
        <v>162</v>
      </c>
      <c r="M239" s="10" t="s">
        <v>150</v>
      </c>
      <c r="N239" s="6" t="s">
        <v>342</v>
      </c>
      <c r="O239" s="5" t="s">
        <v>152</v>
      </c>
      <c r="P239" s="8"/>
    </row>
    <row r="240" spans="1:19" s="41" customFormat="1" ht="15.5">
      <c r="A240" s="189">
        <v>2.57</v>
      </c>
      <c r="B240" s="253" t="s">
        <v>749</v>
      </c>
      <c r="C240" s="8">
        <v>2015</v>
      </c>
      <c r="D240" s="72" t="s">
        <v>522</v>
      </c>
      <c r="E240" s="5" t="s">
        <v>392</v>
      </c>
      <c r="F240" s="6">
        <v>240513</v>
      </c>
      <c r="G240" s="39">
        <v>0</v>
      </c>
      <c r="H240" s="39">
        <v>684</v>
      </c>
      <c r="I240" s="6"/>
      <c r="J240" s="66"/>
      <c r="K240" s="41" t="s">
        <v>148</v>
      </c>
      <c r="L240" s="41" t="s">
        <v>162</v>
      </c>
      <c r="M240" s="5" t="s">
        <v>150</v>
      </c>
      <c r="N240" s="39" t="s">
        <v>342</v>
      </c>
      <c r="O240" s="5" t="s">
        <v>152</v>
      </c>
      <c r="Q240" s="14"/>
      <c r="R240" s="14"/>
      <c r="S240" s="14"/>
    </row>
    <row r="241" spans="1:19" s="41" customFormat="1">
      <c r="A241" s="6">
        <v>1.49</v>
      </c>
      <c r="B241" s="253" t="s">
        <v>749</v>
      </c>
      <c r="C241" s="6">
        <v>2015</v>
      </c>
      <c r="D241" s="5" t="s">
        <v>37</v>
      </c>
      <c r="E241" s="5" t="s">
        <v>190</v>
      </c>
      <c r="F241" s="6">
        <v>240115</v>
      </c>
      <c r="G241" s="6"/>
      <c r="H241" s="6">
        <v>695</v>
      </c>
      <c r="I241" s="6"/>
      <c r="J241" s="6"/>
      <c r="K241" s="5" t="s">
        <v>148</v>
      </c>
      <c r="L241" s="5" t="s">
        <v>162</v>
      </c>
      <c r="M241" s="5" t="s">
        <v>150</v>
      </c>
      <c r="N241" s="6" t="s">
        <v>198</v>
      </c>
      <c r="O241" s="5" t="s">
        <v>152</v>
      </c>
      <c r="P241" s="5"/>
    </row>
    <row r="242" spans="1:19" s="41" customFormat="1">
      <c r="A242" s="79" t="s">
        <v>789</v>
      </c>
      <c r="B242" s="253" t="s">
        <v>742</v>
      </c>
      <c r="C242" s="98">
        <v>2014</v>
      </c>
      <c r="D242" s="139" t="s">
        <v>516</v>
      </c>
      <c r="E242" s="79" t="s">
        <v>392</v>
      </c>
      <c r="F242" s="79">
        <v>240909</v>
      </c>
      <c r="G242" s="129"/>
      <c r="H242" s="79">
        <v>0</v>
      </c>
      <c r="I242" s="79"/>
      <c r="J242" s="79"/>
      <c r="K242" s="139" t="s">
        <v>148</v>
      </c>
      <c r="L242" s="139" t="s">
        <v>162</v>
      </c>
      <c r="M242" s="139" t="s">
        <v>225</v>
      </c>
      <c r="N242" s="139" t="s">
        <v>673</v>
      </c>
      <c r="O242" s="139" t="s">
        <v>322</v>
      </c>
      <c r="P242" s="139" t="s">
        <v>743</v>
      </c>
      <c r="Q242" s="9"/>
      <c r="R242" s="8"/>
      <c r="S242" s="8"/>
    </row>
    <row r="243" spans="1:19" s="41" customFormat="1">
      <c r="A243" s="73" t="s">
        <v>338</v>
      </c>
      <c r="B243" s="73" t="s">
        <v>337</v>
      </c>
      <c r="C243" s="42">
        <v>2017</v>
      </c>
      <c r="D243" s="8" t="s">
        <v>390</v>
      </c>
      <c r="E243" s="140" t="s">
        <v>392</v>
      </c>
      <c r="F243" s="6">
        <v>240425</v>
      </c>
      <c r="G243" s="8"/>
      <c r="H243" s="141"/>
      <c r="I243" s="141"/>
      <c r="J243" s="141"/>
      <c r="K243" s="8" t="s">
        <v>149</v>
      </c>
      <c r="L243" s="140" t="s">
        <v>162</v>
      </c>
      <c r="M243" s="10" t="s">
        <v>225</v>
      </c>
      <c r="N243" s="6" t="s">
        <v>324</v>
      </c>
      <c r="O243" s="73" t="s">
        <v>395</v>
      </c>
      <c r="P243" s="8"/>
      <c r="Q243" s="9"/>
      <c r="R243" s="8"/>
      <c r="S243" s="8"/>
    </row>
    <row r="244" spans="1:19" s="41" customFormat="1">
      <c r="A244" s="187" t="s">
        <v>898</v>
      </c>
      <c r="B244" s="8" t="s">
        <v>337</v>
      </c>
      <c r="C244" s="8">
        <v>2017</v>
      </c>
      <c r="D244" s="41" t="s">
        <v>462</v>
      </c>
      <c r="E244" s="140" t="s">
        <v>512</v>
      </c>
      <c r="F244" s="6">
        <v>240508</v>
      </c>
      <c r="G244" s="39">
        <v>-1.3</v>
      </c>
      <c r="H244" s="39">
        <v>54</v>
      </c>
      <c r="I244" s="8"/>
      <c r="J244" s="141"/>
      <c r="K244" s="8" t="s">
        <v>149</v>
      </c>
      <c r="L244" s="140" t="s">
        <v>162</v>
      </c>
      <c r="M244" s="10" t="s">
        <v>225</v>
      </c>
      <c r="N244" s="8" t="s">
        <v>324</v>
      </c>
      <c r="O244" s="73" t="s">
        <v>395</v>
      </c>
      <c r="P244" s="8"/>
      <c r="Q244" s="9"/>
      <c r="R244" s="8"/>
      <c r="S244" s="8"/>
    </row>
    <row r="245" spans="1:19" s="41" customFormat="1">
      <c r="A245" s="79" t="s">
        <v>790</v>
      </c>
      <c r="B245" s="253" t="s">
        <v>337</v>
      </c>
      <c r="C245" s="98">
        <v>2017</v>
      </c>
      <c r="D245" s="139" t="s">
        <v>516</v>
      </c>
      <c r="E245" s="79" t="s">
        <v>392</v>
      </c>
      <c r="F245" s="79">
        <v>240909</v>
      </c>
      <c r="G245" s="129"/>
      <c r="H245" s="79">
        <v>0</v>
      </c>
      <c r="I245" s="79"/>
      <c r="J245" s="79"/>
      <c r="K245" s="139" t="s">
        <v>149</v>
      </c>
      <c r="L245" s="139" t="s">
        <v>162</v>
      </c>
      <c r="M245" s="139" t="s">
        <v>225</v>
      </c>
      <c r="N245" s="139" t="s">
        <v>324</v>
      </c>
      <c r="O245" s="139" t="s">
        <v>322</v>
      </c>
      <c r="P245" s="139" t="s">
        <v>760</v>
      </c>
      <c r="Q245" s="9"/>
      <c r="R245" s="8"/>
      <c r="S245" s="8"/>
    </row>
    <row r="246" spans="1:19" s="41" customFormat="1">
      <c r="A246" s="6">
        <v>2.09</v>
      </c>
      <c r="B246" s="8" t="s">
        <v>337</v>
      </c>
      <c r="C246" s="6">
        <v>2017</v>
      </c>
      <c r="D246" s="6" t="s">
        <v>467</v>
      </c>
      <c r="E246" s="140" t="s">
        <v>512</v>
      </c>
      <c r="F246" s="6">
        <v>240508</v>
      </c>
      <c r="G246" s="6">
        <v>1.5</v>
      </c>
      <c r="H246" s="6">
        <v>577</v>
      </c>
      <c r="I246" s="8"/>
      <c r="J246" s="141"/>
      <c r="K246" s="8" t="s">
        <v>149</v>
      </c>
      <c r="L246" s="140" t="s">
        <v>162</v>
      </c>
      <c r="M246" s="10" t="s">
        <v>150</v>
      </c>
      <c r="N246" s="8" t="s">
        <v>324</v>
      </c>
      <c r="O246" s="73" t="s">
        <v>395</v>
      </c>
      <c r="P246" s="8"/>
    </row>
    <row r="247" spans="1:19" s="295" customFormat="1">
      <c r="A247" s="290">
        <v>2.14</v>
      </c>
      <c r="B247" s="296" t="s">
        <v>995</v>
      </c>
      <c r="C247" s="290">
        <v>1954</v>
      </c>
      <c r="D247" s="290" t="s">
        <v>37</v>
      </c>
      <c r="E247" s="298" t="s">
        <v>996</v>
      </c>
      <c r="F247" s="290">
        <v>241127</v>
      </c>
      <c r="G247" s="290"/>
      <c r="H247" s="290"/>
      <c r="I247" s="296" t="s">
        <v>997</v>
      </c>
      <c r="J247" s="299">
        <v>537</v>
      </c>
      <c r="K247" s="296" t="s">
        <v>148</v>
      </c>
      <c r="L247" s="298"/>
      <c r="M247" s="300" t="s">
        <v>150</v>
      </c>
      <c r="N247" s="296" t="s">
        <v>998</v>
      </c>
      <c r="O247" s="301" t="s">
        <v>152</v>
      </c>
      <c r="P247" s="296"/>
    </row>
    <row r="248" spans="1:19" s="295" customFormat="1">
      <c r="A248" s="290">
        <v>6.03</v>
      </c>
      <c r="B248" s="296" t="s">
        <v>995</v>
      </c>
      <c r="C248" s="290">
        <v>1954</v>
      </c>
      <c r="D248" s="290" t="s">
        <v>158</v>
      </c>
      <c r="E248" s="298" t="s">
        <v>996</v>
      </c>
      <c r="F248" s="290">
        <v>241127</v>
      </c>
      <c r="G248" s="290"/>
      <c r="H248" s="290"/>
      <c r="I248" s="296" t="s">
        <v>0</v>
      </c>
      <c r="J248" s="299">
        <v>634</v>
      </c>
      <c r="K248" s="296" t="s">
        <v>148</v>
      </c>
      <c r="L248" s="298"/>
      <c r="M248" s="300" t="s">
        <v>150</v>
      </c>
      <c r="N248" s="296" t="s">
        <v>998</v>
      </c>
      <c r="O248" s="301" t="s">
        <v>152</v>
      </c>
      <c r="P248" s="296"/>
    </row>
    <row r="249" spans="1:19" s="41" customFormat="1">
      <c r="A249" s="6">
        <v>11.82</v>
      </c>
      <c r="B249" s="139" t="s">
        <v>147</v>
      </c>
      <c r="C249" s="79">
        <v>2003</v>
      </c>
      <c r="D249" s="8" t="s">
        <v>514</v>
      </c>
      <c r="E249" s="140" t="s">
        <v>819</v>
      </c>
      <c r="F249" s="6">
        <v>240918</v>
      </c>
      <c r="G249" s="8" t="s">
        <v>468</v>
      </c>
      <c r="H249" s="141"/>
      <c r="I249" s="141">
        <v>648</v>
      </c>
      <c r="J249" s="141"/>
      <c r="K249" s="8" t="s">
        <v>148</v>
      </c>
      <c r="L249" s="250" t="s">
        <v>202</v>
      </c>
      <c r="M249" s="10" t="s">
        <v>225</v>
      </c>
      <c r="N249" s="79" t="s">
        <v>163</v>
      </c>
      <c r="O249" s="5" t="s">
        <v>152</v>
      </c>
      <c r="P249" s="8"/>
      <c r="Q249" s="9"/>
      <c r="R249" s="8"/>
      <c r="S249" s="8"/>
    </row>
    <row r="250" spans="1:19" s="41" customFormat="1">
      <c r="A250" s="6">
        <v>7.63</v>
      </c>
      <c r="B250" s="139" t="s">
        <v>147</v>
      </c>
      <c r="C250" s="79">
        <v>2003</v>
      </c>
      <c r="D250" s="8" t="s">
        <v>463</v>
      </c>
      <c r="E250" s="140" t="s">
        <v>819</v>
      </c>
      <c r="F250" s="6">
        <v>240918</v>
      </c>
      <c r="G250" s="8" t="s">
        <v>468</v>
      </c>
      <c r="H250" s="141"/>
      <c r="I250" s="141">
        <v>614</v>
      </c>
      <c r="J250" s="141"/>
      <c r="K250" s="8" t="s">
        <v>148</v>
      </c>
      <c r="L250" s="250" t="s">
        <v>202</v>
      </c>
      <c r="M250" s="10" t="s">
        <v>225</v>
      </c>
      <c r="N250" s="79" t="s">
        <v>163</v>
      </c>
      <c r="O250" s="5" t="s">
        <v>152</v>
      </c>
      <c r="P250" s="8"/>
      <c r="Q250" s="9"/>
      <c r="R250" s="8"/>
      <c r="S250" s="8"/>
    </row>
    <row r="251" spans="1:19" s="41" customFormat="1">
      <c r="A251" s="6">
        <v>6.77</v>
      </c>
      <c r="B251" s="139" t="s">
        <v>147</v>
      </c>
      <c r="C251" s="79">
        <v>2003</v>
      </c>
      <c r="D251" s="8" t="s">
        <v>521</v>
      </c>
      <c r="E251" s="140" t="s">
        <v>606</v>
      </c>
      <c r="F251" s="6">
        <v>240802</v>
      </c>
      <c r="G251" s="8" t="s">
        <v>555</v>
      </c>
      <c r="H251" s="141"/>
      <c r="I251" s="141">
        <v>777</v>
      </c>
      <c r="J251" s="141"/>
      <c r="K251" s="8" t="s">
        <v>148</v>
      </c>
      <c r="L251" s="250" t="s">
        <v>202</v>
      </c>
      <c r="M251" s="10" t="s">
        <v>150</v>
      </c>
      <c r="N251" s="79" t="s">
        <v>163</v>
      </c>
      <c r="O251" s="5" t="s">
        <v>152</v>
      </c>
      <c r="P251" s="8"/>
      <c r="Q251" s="5"/>
      <c r="R251" s="5"/>
      <c r="S251" s="5"/>
    </row>
    <row r="252" spans="1:19" s="295" customFormat="1" ht="15.5" customHeight="1">
      <c r="A252" s="290">
        <v>7.97</v>
      </c>
      <c r="B252" s="297" t="s">
        <v>147</v>
      </c>
      <c r="C252" s="293">
        <v>2003</v>
      </c>
      <c r="D252" s="296" t="s">
        <v>158</v>
      </c>
      <c r="E252" s="298" t="s">
        <v>996</v>
      </c>
      <c r="F252" s="290">
        <v>241127</v>
      </c>
      <c r="G252" s="296" t="s">
        <v>0</v>
      </c>
      <c r="H252" s="299"/>
      <c r="I252" s="299"/>
      <c r="J252" s="299"/>
      <c r="K252" s="296" t="s">
        <v>148</v>
      </c>
      <c r="L252" s="292" t="s">
        <v>202</v>
      </c>
      <c r="M252" s="300" t="s">
        <v>150</v>
      </c>
      <c r="N252" s="293" t="s">
        <v>163</v>
      </c>
      <c r="O252" s="291" t="s">
        <v>152</v>
      </c>
      <c r="P252" s="296"/>
      <c r="Q252" s="291"/>
      <c r="R252" s="291"/>
      <c r="S252" s="291"/>
    </row>
    <row r="253" spans="1:19" s="295" customFormat="1" ht="15.5" customHeight="1">
      <c r="A253" s="290">
        <v>2.71</v>
      </c>
      <c r="B253" s="297" t="s">
        <v>147</v>
      </c>
      <c r="C253" s="293">
        <v>2003</v>
      </c>
      <c r="D253" s="296" t="s">
        <v>37</v>
      </c>
      <c r="E253" s="298" t="s">
        <v>996</v>
      </c>
      <c r="F253" s="290">
        <v>241127</v>
      </c>
      <c r="G253" s="296"/>
      <c r="H253" s="299"/>
      <c r="I253" s="299">
        <v>509</v>
      </c>
      <c r="J253" s="299"/>
      <c r="K253" s="296" t="s">
        <v>148</v>
      </c>
      <c r="L253" s="292" t="s">
        <v>202</v>
      </c>
      <c r="M253" s="300" t="s">
        <v>150</v>
      </c>
      <c r="N253" s="293" t="s">
        <v>163</v>
      </c>
      <c r="O253" s="291" t="s">
        <v>152</v>
      </c>
      <c r="P253" s="296"/>
    </row>
    <row r="254" spans="1:19" s="295" customFormat="1" ht="15.5" customHeight="1">
      <c r="A254" s="290">
        <v>1.43</v>
      </c>
      <c r="B254" s="297" t="s">
        <v>147</v>
      </c>
      <c r="C254" s="293">
        <v>2003</v>
      </c>
      <c r="D254" s="296" t="s">
        <v>103</v>
      </c>
      <c r="E254" s="298" t="s">
        <v>996</v>
      </c>
      <c r="F254" s="290">
        <v>241127</v>
      </c>
      <c r="G254" s="296"/>
      <c r="H254" s="299"/>
      <c r="I254" s="299">
        <v>594</v>
      </c>
      <c r="J254" s="299"/>
      <c r="K254" s="296" t="s">
        <v>148</v>
      </c>
      <c r="L254" s="292" t="s">
        <v>202</v>
      </c>
      <c r="M254" s="300" t="s">
        <v>150</v>
      </c>
      <c r="N254" s="293" t="s">
        <v>163</v>
      </c>
      <c r="O254" s="291" t="s">
        <v>152</v>
      </c>
      <c r="P254" s="296"/>
    </row>
    <row r="255" spans="1:19" s="41" customFormat="1" ht="15.5" customHeight="1">
      <c r="A255" s="39">
        <v>5.93</v>
      </c>
      <c r="B255" s="41" t="s">
        <v>147</v>
      </c>
      <c r="C255" s="39">
        <v>2003</v>
      </c>
      <c r="D255" s="41" t="s">
        <v>692</v>
      </c>
      <c r="E255" s="41" t="s">
        <v>392</v>
      </c>
      <c r="F255" s="39">
        <v>240904</v>
      </c>
      <c r="G255" s="39"/>
      <c r="H255" s="39"/>
      <c r="I255" s="100"/>
      <c r="J255" s="39"/>
      <c r="K255" s="139" t="s">
        <v>148</v>
      </c>
      <c r="L255" s="250" t="s">
        <v>202</v>
      </c>
      <c r="M255" s="5" t="s">
        <v>222</v>
      </c>
      <c r="N255" s="41" t="s">
        <v>163</v>
      </c>
      <c r="O255" s="41" t="s">
        <v>322</v>
      </c>
      <c r="Q255" s="8"/>
      <c r="R255" s="8"/>
      <c r="S255" s="8"/>
    </row>
    <row r="256" spans="1:19" s="41" customFormat="1" ht="15.5" customHeight="1">
      <c r="A256" s="6" t="s">
        <v>518</v>
      </c>
      <c r="B256" s="73" t="s">
        <v>174</v>
      </c>
      <c r="C256" s="6">
        <v>2012</v>
      </c>
      <c r="D256" s="129" t="s">
        <v>516</v>
      </c>
      <c r="E256" s="5" t="s">
        <v>392</v>
      </c>
      <c r="F256" s="6">
        <v>240513</v>
      </c>
      <c r="G256" s="8"/>
      <c r="H256" s="42">
        <v>0</v>
      </c>
      <c r="I256" s="6"/>
      <c r="J256" s="66"/>
      <c r="K256" s="8" t="s">
        <v>149</v>
      </c>
      <c r="L256" s="41" t="s">
        <v>162</v>
      </c>
      <c r="M256" s="5" t="s">
        <v>225</v>
      </c>
      <c r="N256" s="129" t="s">
        <v>194</v>
      </c>
      <c r="O256" s="5" t="s">
        <v>152</v>
      </c>
      <c r="P256" s="8"/>
      <c r="Q256" s="9"/>
      <c r="R256" s="8"/>
      <c r="S256" s="8"/>
    </row>
    <row r="257" spans="1:19" s="41" customFormat="1" ht="15.5" customHeight="1">
      <c r="A257" s="6">
        <v>10.53</v>
      </c>
      <c r="B257" s="73" t="s">
        <v>174</v>
      </c>
      <c r="C257" s="6">
        <v>2012</v>
      </c>
      <c r="D257" s="129" t="s">
        <v>463</v>
      </c>
      <c r="E257" s="5" t="s">
        <v>392</v>
      </c>
      <c r="F257" s="6">
        <v>240513</v>
      </c>
      <c r="G257" s="6">
        <v>-1.1000000000000001</v>
      </c>
      <c r="H257" s="42">
        <v>465</v>
      </c>
      <c r="I257" s="6"/>
      <c r="J257" s="66"/>
      <c r="K257" s="8" t="s">
        <v>149</v>
      </c>
      <c r="L257" s="41" t="s">
        <v>162</v>
      </c>
      <c r="M257" s="5" t="s">
        <v>225</v>
      </c>
      <c r="N257" s="129" t="s">
        <v>194</v>
      </c>
      <c r="O257" s="5" t="s">
        <v>152</v>
      </c>
      <c r="P257" s="8"/>
      <c r="Q257" s="8"/>
      <c r="R257" s="8"/>
      <c r="S257" s="5"/>
    </row>
    <row r="258" spans="1:19" s="41" customFormat="1" ht="15.5" customHeight="1">
      <c r="A258" s="129">
        <v>10.59</v>
      </c>
      <c r="B258" s="73" t="s">
        <v>174</v>
      </c>
      <c r="C258" s="42">
        <v>2012</v>
      </c>
      <c r="D258" s="5" t="s">
        <v>223</v>
      </c>
      <c r="E258" s="5" t="s">
        <v>123</v>
      </c>
      <c r="F258" s="6">
        <v>240210</v>
      </c>
      <c r="G258" s="8"/>
      <c r="H258" s="42">
        <v>449</v>
      </c>
      <c r="I258" s="42"/>
      <c r="J258" s="129"/>
      <c r="K258" s="8" t="s">
        <v>149</v>
      </c>
      <c r="L258" s="5" t="s">
        <v>162</v>
      </c>
      <c r="M258" s="5" t="s">
        <v>225</v>
      </c>
      <c r="N258" s="129" t="s">
        <v>194</v>
      </c>
      <c r="O258" s="5" t="s">
        <v>152</v>
      </c>
      <c r="P258" s="8"/>
      <c r="Q258" s="9"/>
      <c r="R258" s="8"/>
      <c r="S258" s="8"/>
    </row>
    <row r="259" spans="1:19" s="41" customFormat="1" ht="15.5" customHeight="1">
      <c r="A259" s="129">
        <v>0.65</v>
      </c>
      <c r="B259" s="73" t="s">
        <v>174</v>
      </c>
      <c r="C259" s="42">
        <v>2012</v>
      </c>
      <c r="D259" s="129" t="s">
        <v>103</v>
      </c>
      <c r="E259" s="5" t="s">
        <v>190</v>
      </c>
      <c r="F259" s="6">
        <v>240115</v>
      </c>
      <c r="G259" s="8"/>
      <c r="H259" s="42">
        <v>477</v>
      </c>
      <c r="I259" s="42"/>
      <c r="J259" s="129"/>
      <c r="K259" s="8" t="s">
        <v>149</v>
      </c>
      <c r="L259" s="5" t="s">
        <v>162</v>
      </c>
      <c r="M259" s="5" t="s">
        <v>150</v>
      </c>
      <c r="N259" s="129" t="s">
        <v>194</v>
      </c>
      <c r="O259" s="5" t="s">
        <v>152</v>
      </c>
      <c r="P259" s="8"/>
    </row>
    <row r="260" spans="1:19" s="41" customFormat="1" ht="15.5" customHeight="1">
      <c r="A260" s="6">
        <v>11.19</v>
      </c>
      <c r="B260" s="11" t="s">
        <v>195</v>
      </c>
      <c r="C260" s="42">
        <v>2012</v>
      </c>
      <c r="D260" s="6" t="s">
        <v>463</v>
      </c>
      <c r="E260" s="5" t="s">
        <v>392</v>
      </c>
      <c r="F260" s="6">
        <v>240513</v>
      </c>
      <c r="G260" s="6">
        <v>-1.1000000000000001</v>
      </c>
      <c r="H260" s="6">
        <v>287</v>
      </c>
      <c r="I260" s="6"/>
      <c r="J260" s="66"/>
      <c r="K260" s="41" t="s">
        <v>149</v>
      </c>
      <c r="L260" s="41" t="s">
        <v>162</v>
      </c>
      <c r="M260" s="5" t="s">
        <v>225</v>
      </c>
      <c r="N260" s="258" t="s">
        <v>194</v>
      </c>
      <c r="O260" s="5" t="s">
        <v>152</v>
      </c>
    </row>
    <row r="261" spans="1:19" s="41" customFormat="1" ht="15.5" customHeight="1">
      <c r="A261" s="6">
        <v>11.07</v>
      </c>
      <c r="B261" s="5" t="s">
        <v>195</v>
      </c>
      <c r="C261" s="6">
        <v>2012</v>
      </c>
      <c r="D261" s="5" t="s">
        <v>223</v>
      </c>
      <c r="E261" s="5" t="s">
        <v>123</v>
      </c>
      <c r="F261" s="6">
        <v>240210</v>
      </c>
      <c r="G261" s="8"/>
      <c r="H261" s="6">
        <v>319</v>
      </c>
      <c r="I261" s="6"/>
      <c r="J261" s="6"/>
      <c r="K261" s="5" t="s">
        <v>149</v>
      </c>
      <c r="L261" s="5" t="s">
        <v>162</v>
      </c>
      <c r="M261" s="5" t="s">
        <v>225</v>
      </c>
      <c r="N261" s="129" t="s">
        <v>194</v>
      </c>
      <c r="O261" s="5" t="s">
        <v>152</v>
      </c>
      <c r="P261" s="5"/>
      <c r="Q261" s="9"/>
      <c r="R261" s="8"/>
      <c r="S261" s="8"/>
    </row>
    <row r="262" spans="1:19" s="41" customFormat="1" ht="15.5" customHeight="1">
      <c r="A262" s="72">
        <v>0.9</v>
      </c>
      <c r="B262" s="11" t="s">
        <v>195</v>
      </c>
      <c r="C262" s="79">
        <v>2012</v>
      </c>
      <c r="D262" s="8" t="s">
        <v>103</v>
      </c>
      <c r="E262" s="140" t="s">
        <v>190</v>
      </c>
      <c r="F262" s="6">
        <v>240219</v>
      </c>
      <c r="G262" s="8"/>
      <c r="H262" s="141">
        <v>715</v>
      </c>
      <c r="I262" s="141">
        <v>100</v>
      </c>
      <c r="J262" s="141"/>
      <c r="K262" s="8" t="s">
        <v>149</v>
      </c>
      <c r="L262" s="140" t="s">
        <v>162</v>
      </c>
      <c r="M262" s="10" t="s">
        <v>150</v>
      </c>
      <c r="N262" s="11" t="s">
        <v>194</v>
      </c>
      <c r="O262" s="5" t="s">
        <v>152</v>
      </c>
      <c r="P262" s="8"/>
    </row>
    <row r="263" spans="1:19" s="41" customFormat="1" ht="15.5" customHeight="1">
      <c r="A263" s="6">
        <v>0.95</v>
      </c>
      <c r="B263" s="11" t="s">
        <v>195</v>
      </c>
      <c r="C263" s="6">
        <v>2012</v>
      </c>
      <c r="D263" s="6" t="s">
        <v>520</v>
      </c>
      <c r="E263" s="5" t="s">
        <v>392</v>
      </c>
      <c r="F263" s="6">
        <v>240513</v>
      </c>
      <c r="G263" s="6" t="s">
        <v>0</v>
      </c>
      <c r="H263" s="6">
        <v>707</v>
      </c>
      <c r="I263" s="6"/>
      <c r="J263" s="66"/>
      <c r="K263" s="41" t="s">
        <v>149</v>
      </c>
      <c r="L263" s="41" t="s">
        <v>162</v>
      </c>
      <c r="M263" s="5" t="s">
        <v>150</v>
      </c>
      <c r="N263" s="258" t="s">
        <v>194</v>
      </c>
      <c r="O263" s="5" t="s">
        <v>152</v>
      </c>
    </row>
    <row r="264" spans="1:19" s="41" customFormat="1" ht="15.5" customHeight="1">
      <c r="A264" s="6">
        <v>2.94</v>
      </c>
      <c r="B264" s="11" t="s">
        <v>195</v>
      </c>
      <c r="C264" s="6">
        <v>2012</v>
      </c>
      <c r="D264" s="6" t="s">
        <v>522</v>
      </c>
      <c r="E264" s="5" t="s">
        <v>392</v>
      </c>
      <c r="F264" s="6">
        <v>240513</v>
      </c>
      <c r="G264" s="6">
        <v>0.5</v>
      </c>
      <c r="H264" s="6">
        <v>630</v>
      </c>
      <c r="I264" s="6"/>
      <c r="J264" s="66"/>
      <c r="K264" s="41" t="s">
        <v>149</v>
      </c>
      <c r="L264" s="41" t="s">
        <v>162</v>
      </c>
      <c r="M264" s="5" t="s">
        <v>150</v>
      </c>
      <c r="N264" s="258" t="s">
        <v>194</v>
      </c>
      <c r="O264" s="5" t="s">
        <v>152</v>
      </c>
    </row>
    <row r="265" spans="1:19" s="41" customFormat="1" ht="15.5" customHeight="1">
      <c r="A265" s="6">
        <v>1.67</v>
      </c>
      <c r="B265" s="5" t="s">
        <v>195</v>
      </c>
      <c r="C265" s="6">
        <v>2012</v>
      </c>
      <c r="D265" s="5" t="s">
        <v>37</v>
      </c>
      <c r="E265" s="5" t="s">
        <v>190</v>
      </c>
      <c r="F265" s="6">
        <v>240115</v>
      </c>
      <c r="G265" s="8"/>
      <c r="H265" s="6">
        <v>622</v>
      </c>
      <c r="I265" s="6"/>
      <c r="J265" s="6"/>
      <c r="K265" s="5" t="s">
        <v>149</v>
      </c>
      <c r="L265" s="5" t="s">
        <v>162</v>
      </c>
      <c r="M265" s="5" t="s">
        <v>150</v>
      </c>
      <c r="N265" s="129" t="s">
        <v>194</v>
      </c>
      <c r="O265" s="5" t="s">
        <v>152</v>
      </c>
      <c r="P265" s="5"/>
    </row>
    <row r="266" spans="1:19" s="41" customFormat="1" ht="15.5" customHeight="1">
      <c r="A266" s="187" t="s">
        <v>907</v>
      </c>
      <c r="B266" s="8" t="s">
        <v>492</v>
      </c>
      <c r="C266" s="6">
        <v>2019</v>
      </c>
      <c r="D266" s="41" t="s">
        <v>462</v>
      </c>
      <c r="E266" s="140" t="s">
        <v>512</v>
      </c>
      <c r="F266" s="6">
        <v>240508</v>
      </c>
      <c r="G266" s="39">
        <v>-0.9</v>
      </c>
      <c r="H266" s="39">
        <v>0</v>
      </c>
      <c r="I266" s="6"/>
      <c r="J266" s="141"/>
      <c r="K266" s="8" t="s">
        <v>149</v>
      </c>
      <c r="L266" s="140" t="s">
        <v>162</v>
      </c>
      <c r="M266" s="10" t="s">
        <v>225</v>
      </c>
      <c r="N266" s="8" t="s">
        <v>324</v>
      </c>
      <c r="O266" s="8" t="s">
        <v>621</v>
      </c>
      <c r="P266" s="8"/>
      <c r="Q266" s="9"/>
      <c r="R266" s="8"/>
      <c r="S266" s="8" t="s">
        <v>624</v>
      </c>
    </row>
    <row r="267" spans="1:19" s="41" customFormat="1" ht="15.5" customHeight="1">
      <c r="A267" s="42" t="s">
        <v>925</v>
      </c>
      <c r="B267" s="73" t="s">
        <v>492</v>
      </c>
      <c r="C267" s="191">
        <v>2019</v>
      </c>
      <c r="D267" s="73" t="s">
        <v>462</v>
      </c>
      <c r="E267" s="41" t="s">
        <v>512</v>
      </c>
      <c r="F267" s="39">
        <v>240828</v>
      </c>
      <c r="G267" s="216" t="s">
        <v>678</v>
      </c>
      <c r="H267" s="39">
        <v>0</v>
      </c>
      <c r="J267" s="39"/>
      <c r="K267" s="41" t="s">
        <v>149</v>
      </c>
      <c r="L267" s="41" t="s">
        <v>162</v>
      </c>
      <c r="M267" s="41" t="s">
        <v>225</v>
      </c>
      <c r="N267" s="42" t="s">
        <v>324</v>
      </c>
      <c r="O267" s="8" t="s">
        <v>621</v>
      </c>
      <c r="S267" s="8" t="s">
        <v>624</v>
      </c>
    </row>
    <row r="268" spans="1:19" s="41" customFormat="1" ht="15.5" customHeight="1">
      <c r="A268" s="42" t="s">
        <v>897</v>
      </c>
      <c r="B268" s="73" t="s">
        <v>492</v>
      </c>
      <c r="C268" s="191">
        <v>2019</v>
      </c>
      <c r="D268" s="73" t="s">
        <v>463</v>
      </c>
      <c r="E268" s="41" t="s">
        <v>512</v>
      </c>
      <c r="F268" s="39">
        <v>240828</v>
      </c>
      <c r="G268" s="216" t="s">
        <v>679</v>
      </c>
      <c r="H268" s="39">
        <v>0</v>
      </c>
      <c r="J268" s="39"/>
      <c r="K268" s="41" t="s">
        <v>149</v>
      </c>
      <c r="L268" s="41" t="s">
        <v>162</v>
      </c>
      <c r="M268" s="41" t="s">
        <v>225</v>
      </c>
      <c r="N268" s="42" t="s">
        <v>324</v>
      </c>
      <c r="O268" s="8" t="s">
        <v>621</v>
      </c>
      <c r="S268" s="8" t="s">
        <v>624</v>
      </c>
    </row>
    <row r="269" spans="1:19" s="41" customFormat="1" ht="15.5" customHeight="1">
      <c r="A269" s="187" t="s">
        <v>534</v>
      </c>
      <c r="B269" s="8" t="s">
        <v>492</v>
      </c>
      <c r="C269" s="6">
        <v>2019</v>
      </c>
      <c r="D269" s="6" t="s">
        <v>463</v>
      </c>
      <c r="E269" s="140" t="s">
        <v>512</v>
      </c>
      <c r="F269" s="6">
        <v>240508</v>
      </c>
      <c r="G269" s="39">
        <v>-1.1000000000000001</v>
      </c>
      <c r="H269" s="39"/>
      <c r="I269" s="8"/>
      <c r="J269" s="141"/>
      <c r="K269" s="8" t="s">
        <v>149</v>
      </c>
      <c r="L269" s="140" t="s">
        <v>162</v>
      </c>
      <c r="M269" s="10" t="s">
        <v>225</v>
      </c>
      <c r="N269" s="8" t="s">
        <v>324</v>
      </c>
      <c r="O269" s="8" t="s">
        <v>621</v>
      </c>
      <c r="P269" s="8"/>
      <c r="Q269" s="9"/>
      <c r="R269" s="8"/>
      <c r="S269" s="8" t="s">
        <v>624</v>
      </c>
    </row>
    <row r="270" spans="1:19" s="41" customFormat="1" ht="15.5" customHeight="1">
      <c r="A270" s="72" t="s">
        <v>402</v>
      </c>
      <c r="B270" s="41" t="s">
        <v>293</v>
      </c>
      <c r="C270" s="39">
        <v>2001</v>
      </c>
      <c r="D270" s="8" t="s">
        <v>880</v>
      </c>
      <c r="E270" s="5" t="s">
        <v>399</v>
      </c>
      <c r="F270" s="6">
        <v>240427</v>
      </c>
      <c r="G270" s="6"/>
      <c r="H270" s="6"/>
      <c r="I270" s="6"/>
      <c r="J270" s="6"/>
      <c r="K270" s="6" t="s">
        <v>149</v>
      </c>
      <c r="L270" s="250" t="s">
        <v>292</v>
      </c>
      <c r="M270" s="5" t="s">
        <v>251</v>
      </c>
      <c r="N270" s="6" t="s">
        <v>356</v>
      </c>
      <c r="O270" s="5" t="s">
        <v>152</v>
      </c>
      <c r="P270" s="6"/>
      <c r="Q270" s="5"/>
      <c r="R270" s="5"/>
      <c r="S270" s="5"/>
    </row>
    <row r="271" spans="1:19" s="41" customFormat="1" ht="15.5" customHeight="1">
      <c r="A271" s="41" t="s">
        <v>710</v>
      </c>
      <c r="B271" s="260" t="s">
        <v>709</v>
      </c>
      <c r="C271" s="39"/>
      <c r="D271" s="8" t="s">
        <v>880</v>
      </c>
      <c r="E271" s="5" t="s">
        <v>290</v>
      </c>
      <c r="F271" s="6">
        <v>240908</v>
      </c>
      <c r="G271" s="6"/>
      <c r="H271" s="6"/>
      <c r="I271" s="6"/>
      <c r="J271" s="6"/>
      <c r="K271" s="6" t="s">
        <v>148</v>
      </c>
      <c r="L271" s="213" t="s">
        <v>151</v>
      </c>
      <c r="M271" s="5" t="s">
        <v>251</v>
      </c>
      <c r="N271" s="261" t="s">
        <v>707</v>
      </c>
      <c r="O271" s="5" t="s">
        <v>152</v>
      </c>
      <c r="P271" s="6"/>
      <c r="Q271" s="5"/>
      <c r="R271" s="5"/>
      <c r="S271" s="5"/>
    </row>
    <row r="272" spans="1:19" s="41" customFormat="1" ht="15.5" customHeight="1">
      <c r="A272" s="6">
        <v>32.340000000000003</v>
      </c>
      <c r="B272" s="5" t="s">
        <v>291</v>
      </c>
      <c r="C272" s="141">
        <v>1994</v>
      </c>
      <c r="D272" s="6" t="s">
        <v>277</v>
      </c>
      <c r="E272" s="5" t="s">
        <v>290</v>
      </c>
      <c r="F272" s="6">
        <v>240407</v>
      </c>
      <c r="G272" s="6"/>
      <c r="H272" s="6"/>
      <c r="I272" s="6"/>
      <c r="J272" s="6"/>
      <c r="K272" s="5" t="s">
        <v>148</v>
      </c>
      <c r="L272" s="5" t="s">
        <v>253</v>
      </c>
      <c r="M272" s="5" t="s">
        <v>251</v>
      </c>
      <c r="N272" s="6" t="s">
        <v>104</v>
      </c>
      <c r="O272" s="5" t="s">
        <v>152</v>
      </c>
      <c r="P272" s="5"/>
      <c r="Q272" s="5"/>
      <c r="R272" s="5"/>
      <c r="S272" s="5"/>
    </row>
    <row r="273" spans="1:19" s="41" customFormat="1" ht="15.5" customHeight="1">
      <c r="A273" s="41" t="s">
        <v>704</v>
      </c>
      <c r="B273" s="260" t="s">
        <v>291</v>
      </c>
      <c r="C273" s="39">
        <v>1994</v>
      </c>
      <c r="D273" s="8" t="s">
        <v>880</v>
      </c>
      <c r="E273" s="5" t="s">
        <v>290</v>
      </c>
      <c r="F273" s="6">
        <v>240908</v>
      </c>
      <c r="G273" s="6"/>
      <c r="H273" s="6"/>
      <c r="I273" s="6"/>
      <c r="J273" s="6"/>
      <c r="K273" s="6" t="s">
        <v>148</v>
      </c>
      <c r="L273" s="5" t="s">
        <v>253</v>
      </c>
      <c r="M273" s="5" t="s">
        <v>251</v>
      </c>
      <c r="N273" s="261" t="s">
        <v>703</v>
      </c>
      <c r="O273" s="5" t="s">
        <v>152</v>
      </c>
      <c r="P273" s="6"/>
      <c r="Q273" s="5"/>
      <c r="R273" s="5"/>
      <c r="S273" s="5"/>
    </row>
    <row r="274" spans="1:19" s="41" customFormat="1" ht="15.5" customHeight="1">
      <c r="A274" s="39" t="s">
        <v>852</v>
      </c>
      <c r="B274" s="41" t="s">
        <v>291</v>
      </c>
      <c r="C274" s="8" t="s">
        <v>891</v>
      </c>
      <c r="D274" s="8" t="s">
        <v>880</v>
      </c>
      <c r="E274" s="41" t="s">
        <v>881</v>
      </c>
      <c r="F274" s="39">
        <v>241005</v>
      </c>
      <c r="G274" s="39"/>
      <c r="H274" s="39"/>
      <c r="I274" s="141"/>
      <c r="J274" s="141"/>
      <c r="K274" s="8" t="s">
        <v>148</v>
      </c>
      <c r="L274" s="5" t="s">
        <v>253</v>
      </c>
      <c r="M274" s="10" t="s">
        <v>251</v>
      </c>
      <c r="N274" s="41" t="s">
        <v>851</v>
      </c>
      <c r="O274" s="5" t="s">
        <v>152</v>
      </c>
      <c r="Q274" s="5"/>
      <c r="R274" s="5"/>
      <c r="S274" s="5"/>
    </row>
    <row r="275" spans="1:19" s="41" customFormat="1" ht="15.5" customHeight="1">
      <c r="A275" s="79" t="s">
        <v>791</v>
      </c>
      <c r="B275" s="256" t="s">
        <v>199</v>
      </c>
      <c r="C275" s="98">
        <v>2015</v>
      </c>
      <c r="D275" s="139" t="s">
        <v>516</v>
      </c>
      <c r="E275" s="79" t="s">
        <v>392</v>
      </c>
      <c r="F275" s="79">
        <v>240909</v>
      </c>
      <c r="G275" s="129"/>
      <c r="H275" s="79">
        <v>0</v>
      </c>
      <c r="I275" s="79"/>
      <c r="J275" s="79"/>
      <c r="K275" s="5" t="s">
        <v>148</v>
      </c>
      <c r="L275" s="139" t="s">
        <v>162</v>
      </c>
      <c r="M275" s="139" t="s">
        <v>225</v>
      </c>
      <c r="N275" s="139" t="s">
        <v>342</v>
      </c>
      <c r="O275" s="73" t="s">
        <v>322</v>
      </c>
      <c r="P275" s="139" t="s">
        <v>805</v>
      </c>
      <c r="Q275" s="9"/>
      <c r="R275" s="8"/>
      <c r="S275" s="8"/>
    </row>
    <row r="276" spans="1:19" s="41" customFormat="1" ht="15.5" customHeight="1">
      <c r="A276" s="72">
        <v>12.64</v>
      </c>
      <c r="B276" s="5" t="s">
        <v>199</v>
      </c>
      <c r="C276" s="6">
        <v>2015</v>
      </c>
      <c r="D276" s="6" t="s">
        <v>463</v>
      </c>
      <c r="E276" s="5" t="s">
        <v>392</v>
      </c>
      <c r="F276" s="6">
        <v>240513</v>
      </c>
      <c r="G276" s="6">
        <v>0.5</v>
      </c>
      <c r="H276" s="6">
        <v>71</v>
      </c>
      <c r="I276" s="6"/>
      <c r="J276" s="66"/>
      <c r="K276" s="41" t="s">
        <v>148</v>
      </c>
      <c r="L276" s="41" t="s">
        <v>162</v>
      </c>
      <c r="M276" s="5" t="s">
        <v>225</v>
      </c>
      <c r="N276" s="6" t="s">
        <v>342</v>
      </c>
      <c r="O276" s="41" t="s">
        <v>322</v>
      </c>
      <c r="P276" s="5"/>
      <c r="Q276" s="5"/>
      <c r="R276" s="5"/>
      <c r="S276" s="5"/>
    </row>
    <row r="277" spans="1:19" s="41" customFormat="1" ht="14.5" customHeight="1">
      <c r="A277" s="72">
        <v>0.7</v>
      </c>
      <c r="B277" s="5" t="s">
        <v>199</v>
      </c>
      <c r="C277" s="6">
        <v>2015</v>
      </c>
      <c r="D277" s="5" t="s">
        <v>103</v>
      </c>
      <c r="E277" s="5" t="s">
        <v>190</v>
      </c>
      <c r="F277" s="6">
        <v>240115</v>
      </c>
      <c r="G277" s="8"/>
      <c r="H277" s="6">
        <v>745</v>
      </c>
      <c r="I277" s="6"/>
      <c r="J277" s="6"/>
      <c r="K277" s="5" t="s">
        <v>148</v>
      </c>
      <c r="L277" s="5" t="s">
        <v>162</v>
      </c>
      <c r="M277" s="5" t="s">
        <v>150</v>
      </c>
      <c r="N277" s="6" t="s">
        <v>198</v>
      </c>
      <c r="O277" s="41" t="s">
        <v>322</v>
      </c>
      <c r="P277" s="5"/>
    </row>
    <row r="278" spans="1:19" s="41" customFormat="1" ht="15.5" customHeight="1">
      <c r="A278" s="72">
        <v>0.7</v>
      </c>
      <c r="B278" s="5" t="s">
        <v>199</v>
      </c>
      <c r="C278" s="6">
        <v>2015</v>
      </c>
      <c r="D278" s="6" t="s">
        <v>520</v>
      </c>
      <c r="E278" s="5" t="s">
        <v>392</v>
      </c>
      <c r="F278" s="6">
        <v>240513</v>
      </c>
      <c r="G278" s="6" t="s">
        <v>0</v>
      </c>
      <c r="H278" s="6">
        <v>615</v>
      </c>
      <c r="I278" s="6"/>
      <c r="J278" s="66"/>
      <c r="K278" s="41" t="s">
        <v>148</v>
      </c>
      <c r="L278" s="41" t="s">
        <v>162</v>
      </c>
      <c r="M278" s="5" t="s">
        <v>150</v>
      </c>
      <c r="N278" s="6" t="s">
        <v>342</v>
      </c>
      <c r="O278" s="41" t="s">
        <v>322</v>
      </c>
      <c r="P278" s="5"/>
    </row>
    <row r="279" spans="1:19" s="41" customFormat="1">
      <c r="A279" s="6">
        <v>3.17</v>
      </c>
      <c r="B279" s="5" t="s">
        <v>199</v>
      </c>
      <c r="C279" s="6">
        <v>2015</v>
      </c>
      <c r="D279" s="72" t="s">
        <v>466</v>
      </c>
      <c r="E279" s="41" t="s">
        <v>392</v>
      </c>
      <c r="F279" s="39">
        <v>240527</v>
      </c>
      <c r="G279" s="39"/>
      <c r="H279" s="6">
        <v>462</v>
      </c>
      <c r="I279" s="6"/>
      <c r="J279" s="66"/>
      <c r="K279" s="41" t="s">
        <v>148</v>
      </c>
      <c r="L279" s="41" t="s">
        <v>162</v>
      </c>
      <c r="M279" s="41" t="s">
        <v>222</v>
      </c>
      <c r="N279" s="6" t="s">
        <v>342</v>
      </c>
      <c r="O279" s="41" t="s">
        <v>322</v>
      </c>
      <c r="P279" s="5"/>
      <c r="Q279" s="5"/>
      <c r="R279" s="5"/>
      <c r="S279" s="5"/>
    </row>
    <row r="280" spans="1:19" s="41" customFormat="1">
      <c r="A280" s="6">
        <v>2.04</v>
      </c>
      <c r="B280" s="5" t="s">
        <v>199</v>
      </c>
      <c r="C280" s="6">
        <v>2015</v>
      </c>
      <c r="D280" s="6" t="s">
        <v>522</v>
      </c>
      <c r="E280" s="5" t="s">
        <v>392</v>
      </c>
      <c r="F280" s="6">
        <v>240513</v>
      </c>
      <c r="G280" s="6">
        <v>0</v>
      </c>
      <c r="H280" s="6">
        <v>578</v>
      </c>
      <c r="I280" s="6"/>
      <c r="J280" s="66"/>
      <c r="K280" s="41" t="s">
        <v>148</v>
      </c>
      <c r="L280" s="41" t="s">
        <v>162</v>
      </c>
      <c r="M280" s="5" t="s">
        <v>150</v>
      </c>
      <c r="N280" s="6" t="s">
        <v>342</v>
      </c>
      <c r="O280" s="41" t="s">
        <v>322</v>
      </c>
      <c r="P280" s="5"/>
    </row>
    <row r="281" spans="1:19" s="41" customFormat="1">
      <c r="A281" s="6">
        <v>1.33</v>
      </c>
      <c r="B281" s="5" t="s">
        <v>199</v>
      </c>
      <c r="C281" s="6">
        <v>2015</v>
      </c>
      <c r="D281" s="8" t="s">
        <v>37</v>
      </c>
      <c r="E281" s="140" t="s">
        <v>190</v>
      </c>
      <c r="F281" s="6">
        <v>240219</v>
      </c>
      <c r="G281" s="8"/>
      <c r="H281" s="141">
        <v>615</v>
      </c>
      <c r="I281" s="141"/>
      <c r="J281" s="141"/>
      <c r="K281" s="8" t="s">
        <v>148</v>
      </c>
      <c r="L281" s="140" t="s">
        <v>162</v>
      </c>
      <c r="M281" s="10" t="s">
        <v>150</v>
      </c>
      <c r="N281" s="6" t="s">
        <v>198</v>
      </c>
      <c r="O281" s="41" t="s">
        <v>322</v>
      </c>
      <c r="P281" s="8"/>
    </row>
    <row r="282" spans="1:19" s="41" customFormat="1">
      <c r="A282" s="187" t="s">
        <v>942</v>
      </c>
      <c r="B282" s="5" t="s">
        <v>495</v>
      </c>
      <c r="C282" s="8">
        <v>2013</v>
      </c>
      <c r="D282" s="41" t="s">
        <v>462</v>
      </c>
      <c r="E282" s="140" t="s">
        <v>512</v>
      </c>
      <c r="F282" s="6">
        <v>240508</v>
      </c>
      <c r="G282" s="39">
        <v>-1.1000000000000001</v>
      </c>
      <c r="H282" s="39">
        <v>475</v>
      </c>
      <c r="I282" s="39"/>
      <c r="J282" s="141"/>
      <c r="K282" s="8" t="s">
        <v>148</v>
      </c>
      <c r="L282" s="140" t="s">
        <v>162</v>
      </c>
      <c r="M282" s="10" t="s">
        <v>225</v>
      </c>
      <c r="N282" s="39" t="s">
        <v>496</v>
      </c>
      <c r="O282" s="39" t="s">
        <v>322</v>
      </c>
      <c r="P282" s="8"/>
      <c r="Q282" s="9"/>
      <c r="R282" s="8"/>
      <c r="S282" s="8"/>
    </row>
    <row r="283" spans="1:19" s="41" customFormat="1">
      <c r="A283" s="187" t="s">
        <v>914</v>
      </c>
      <c r="B283" s="5" t="s">
        <v>495</v>
      </c>
      <c r="C283" s="8">
        <v>2013</v>
      </c>
      <c r="D283" s="6" t="s">
        <v>463</v>
      </c>
      <c r="E283" s="140" t="s">
        <v>512</v>
      </c>
      <c r="F283" s="6">
        <v>240508</v>
      </c>
      <c r="G283" s="39">
        <v>-1</v>
      </c>
      <c r="H283" s="39">
        <v>217</v>
      </c>
      <c r="I283" s="39"/>
      <c r="J283" s="141"/>
      <c r="K283" s="8" t="s">
        <v>148</v>
      </c>
      <c r="L283" s="140" t="s">
        <v>162</v>
      </c>
      <c r="M283" s="10" t="s">
        <v>225</v>
      </c>
      <c r="N283" s="39" t="s">
        <v>496</v>
      </c>
      <c r="O283" s="39" t="s">
        <v>322</v>
      </c>
      <c r="P283" s="8"/>
      <c r="Q283" s="9"/>
      <c r="R283" s="8"/>
      <c r="S283" s="8"/>
    </row>
    <row r="284" spans="1:19" s="41" customFormat="1">
      <c r="A284" s="6" t="s">
        <v>945</v>
      </c>
      <c r="B284" s="5" t="s">
        <v>495</v>
      </c>
      <c r="C284" s="8">
        <v>2013</v>
      </c>
      <c r="D284" s="6" t="s">
        <v>464</v>
      </c>
      <c r="E284" s="140" t="s">
        <v>512</v>
      </c>
      <c r="F284" s="6">
        <v>240508</v>
      </c>
      <c r="G284" s="6">
        <v>-1.2</v>
      </c>
      <c r="H284" s="6">
        <v>20</v>
      </c>
      <c r="I284" s="39"/>
      <c r="J284" s="141"/>
      <c r="K284" s="8" t="s">
        <v>148</v>
      </c>
      <c r="L284" s="140" t="s">
        <v>162</v>
      </c>
      <c r="M284" s="10" t="s">
        <v>225</v>
      </c>
      <c r="N284" s="39" t="s">
        <v>496</v>
      </c>
      <c r="O284" s="39" t="s">
        <v>322</v>
      </c>
      <c r="P284" s="8"/>
      <c r="Q284" s="9"/>
      <c r="R284" s="8"/>
      <c r="S284" s="8"/>
    </row>
    <row r="285" spans="1:19" s="41" customFormat="1">
      <c r="A285" s="6">
        <v>6.25</v>
      </c>
      <c r="B285" s="5" t="s">
        <v>495</v>
      </c>
      <c r="C285" s="8">
        <v>2013</v>
      </c>
      <c r="D285" s="6" t="s">
        <v>465</v>
      </c>
      <c r="E285" s="140" t="s">
        <v>512</v>
      </c>
      <c r="F285" s="6">
        <v>240508</v>
      </c>
      <c r="G285" s="8"/>
      <c r="H285" s="6">
        <v>0</v>
      </c>
      <c r="I285" s="39"/>
      <c r="J285" s="141"/>
      <c r="K285" s="8" t="s">
        <v>148</v>
      </c>
      <c r="L285" s="140" t="s">
        <v>162</v>
      </c>
      <c r="M285" s="10" t="s">
        <v>222</v>
      </c>
      <c r="N285" s="39" t="s">
        <v>496</v>
      </c>
      <c r="O285" s="39" t="s">
        <v>322</v>
      </c>
      <c r="P285" s="8"/>
      <c r="Q285" s="9"/>
      <c r="R285" s="8"/>
      <c r="S285" s="8"/>
    </row>
    <row r="286" spans="1:19" s="41" customFormat="1" ht="15.5" customHeight="1">
      <c r="A286" s="6">
        <v>3.81</v>
      </c>
      <c r="B286" s="5" t="s">
        <v>495</v>
      </c>
      <c r="C286" s="8">
        <v>2013</v>
      </c>
      <c r="D286" s="6" t="s">
        <v>466</v>
      </c>
      <c r="E286" s="140" t="s">
        <v>512</v>
      </c>
      <c r="F286" s="6">
        <v>240508</v>
      </c>
      <c r="G286" s="8"/>
      <c r="H286" s="6">
        <v>323</v>
      </c>
      <c r="I286" s="39"/>
      <c r="J286" s="141"/>
      <c r="K286" s="8" t="s">
        <v>148</v>
      </c>
      <c r="L286" s="140" t="s">
        <v>162</v>
      </c>
      <c r="M286" s="10" t="s">
        <v>222</v>
      </c>
      <c r="N286" s="39" t="s">
        <v>496</v>
      </c>
      <c r="O286" s="39" t="s">
        <v>322</v>
      </c>
      <c r="P286" s="8"/>
      <c r="Q286" s="9"/>
      <c r="R286" s="8"/>
      <c r="S286" s="8"/>
    </row>
    <row r="287" spans="1:19" s="41" customFormat="1" ht="15.5" customHeight="1">
      <c r="A287" s="6">
        <v>2.2799999999999998</v>
      </c>
      <c r="B287" s="5" t="s">
        <v>495</v>
      </c>
      <c r="C287" s="8">
        <v>2013</v>
      </c>
      <c r="D287" s="6" t="s">
        <v>467</v>
      </c>
      <c r="E287" s="140" t="s">
        <v>512</v>
      </c>
      <c r="F287" s="6">
        <v>240508</v>
      </c>
      <c r="G287" s="6">
        <v>-0.5</v>
      </c>
      <c r="H287" s="6">
        <v>546</v>
      </c>
      <c r="I287" s="39"/>
      <c r="J287" s="141"/>
      <c r="K287" s="8" t="s">
        <v>148</v>
      </c>
      <c r="L287" s="140" t="s">
        <v>162</v>
      </c>
      <c r="M287" s="10" t="s">
        <v>225</v>
      </c>
      <c r="N287" s="39" t="s">
        <v>496</v>
      </c>
      <c r="O287" s="39" t="s">
        <v>322</v>
      </c>
      <c r="P287" s="8"/>
    </row>
    <row r="288" spans="1:19" s="41" customFormat="1" ht="15.5" customHeight="1">
      <c r="A288" s="79" t="s">
        <v>792</v>
      </c>
      <c r="B288" s="253" t="s">
        <v>761</v>
      </c>
      <c r="C288" s="98">
        <v>2016</v>
      </c>
      <c r="D288" s="139" t="s">
        <v>516</v>
      </c>
      <c r="E288" s="79" t="s">
        <v>392</v>
      </c>
      <c r="F288" s="79">
        <v>240909</v>
      </c>
      <c r="G288" s="129"/>
      <c r="H288" s="79">
        <v>0</v>
      </c>
      <c r="I288" s="79"/>
      <c r="J288" s="79"/>
      <c r="K288" s="139" t="s">
        <v>149</v>
      </c>
      <c r="L288" s="139" t="s">
        <v>162</v>
      </c>
      <c r="M288" s="139" t="s">
        <v>225</v>
      </c>
      <c r="N288" s="139" t="s">
        <v>324</v>
      </c>
      <c r="O288" s="139" t="s">
        <v>322</v>
      </c>
      <c r="P288" s="139" t="s">
        <v>759</v>
      </c>
      <c r="Q288" s="9"/>
      <c r="R288" s="8"/>
      <c r="S288" s="8"/>
    </row>
    <row r="289" spans="1:19" s="41" customFormat="1" ht="15.5" customHeight="1">
      <c r="A289" s="72">
        <v>10.1</v>
      </c>
      <c r="B289" s="256" t="s">
        <v>255</v>
      </c>
      <c r="C289" s="39">
        <v>2008</v>
      </c>
      <c r="D289" s="6" t="s">
        <v>463</v>
      </c>
      <c r="E289" s="5" t="s">
        <v>392</v>
      </c>
      <c r="F289" s="6">
        <v>240513</v>
      </c>
      <c r="G289" s="6">
        <v>0.7</v>
      </c>
      <c r="H289" s="6">
        <v>271</v>
      </c>
      <c r="I289" s="6">
        <v>0</v>
      </c>
      <c r="J289" s="66"/>
      <c r="K289" s="41" t="s">
        <v>148</v>
      </c>
      <c r="L289" s="250" t="s">
        <v>254</v>
      </c>
      <c r="M289" s="5" t="s">
        <v>225</v>
      </c>
      <c r="N289" s="6" t="s">
        <v>106</v>
      </c>
      <c r="O289" s="5" t="s">
        <v>152</v>
      </c>
      <c r="P289" s="5"/>
      <c r="Q289" s="9"/>
      <c r="R289" s="8"/>
      <c r="S289" s="8"/>
    </row>
    <row r="290" spans="1:19" s="254" customFormat="1">
      <c r="A290" s="72">
        <v>8.34</v>
      </c>
      <c r="B290" s="256" t="s">
        <v>255</v>
      </c>
      <c r="C290" s="39">
        <v>2008</v>
      </c>
      <c r="D290" s="72" t="s">
        <v>545</v>
      </c>
      <c r="E290" s="41" t="s">
        <v>392</v>
      </c>
      <c r="F290" s="39">
        <v>240527</v>
      </c>
      <c r="G290" s="39"/>
      <c r="H290" s="6">
        <v>424</v>
      </c>
      <c r="I290" s="6"/>
      <c r="J290" s="66"/>
      <c r="K290" s="41" t="s">
        <v>148</v>
      </c>
      <c r="L290" s="250" t="s">
        <v>254</v>
      </c>
      <c r="M290" s="41" t="s">
        <v>222</v>
      </c>
      <c r="N290" s="6" t="s">
        <v>106</v>
      </c>
      <c r="O290" s="5" t="s">
        <v>152</v>
      </c>
      <c r="P290" s="5"/>
      <c r="Q290" s="9"/>
      <c r="R290" s="8"/>
      <c r="S290" s="8"/>
    </row>
    <row r="291" spans="1:19" s="254" customFormat="1">
      <c r="A291" s="6">
        <v>1.78</v>
      </c>
      <c r="B291" s="256" t="s">
        <v>255</v>
      </c>
      <c r="C291" s="39">
        <v>2008</v>
      </c>
      <c r="D291" s="8" t="s">
        <v>37</v>
      </c>
      <c r="E291" s="140" t="s">
        <v>190</v>
      </c>
      <c r="F291" s="6">
        <v>240219</v>
      </c>
      <c r="G291" s="8"/>
      <c r="H291" s="141">
        <v>400</v>
      </c>
      <c r="I291" s="141"/>
      <c r="J291" s="141"/>
      <c r="K291" s="8" t="s">
        <v>148</v>
      </c>
      <c r="L291" s="250" t="s">
        <v>254</v>
      </c>
      <c r="M291" s="10" t="s">
        <v>150</v>
      </c>
      <c r="N291" s="79" t="s">
        <v>106</v>
      </c>
      <c r="O291" s="5" t="s">
        <v>152</v>
      </c>
      <c r="P291" s="8"/>
      <c r="Q291" s="139"/>
      <c r="R291" s="139"/>
      <c r="S291" s="139"/>
    </row>
    <row r="292" spans="1:19" s="254" customFormat="1">
      <c r="A292" s="72">
        <v>25.28</v>
      </c>
      <c r="B292" s="256" t="s">
        <v>255</v>
      </c>
      <c r="C292" s="39">
        <v>2008</v>
      </c>
      <c r="D292" s="263" t="s">
        <v>551</v>
      </c>
      <c r="E292" s="41" t="s">
        <v>392</v>
      </c>
      <c r="F292" s="39">
        <v>240904</v>
      </c>
      <c r="G292" s="39"/>
      <c r="H292" s="6">
        <v>31</v>
      </c>
      <c r="I292" s="7"/>
      <c r="J292" s="66"/>
      <c r="K292" s="139" t="s">
        <v>148</v>
      </c>
      <c r="L292" s="250" t="s">
        <v>254</v>
      </c>
      <c r="M292" s="5" t="s">
        <v>222</v>
      </c>
      <c r="N292" s="6" t="s">
        <v>700</v>
      </c>
      <c r="O292" s="41" t="s">
        <v>322</v>
      </c>
      <c r="P292" s="41"/>
      <c r="Q292" s="5"/>
      <c r="R292" s="5"/>
      <c r="S292" s="5"/>
    </row>
    <row r="293" spans="1:19" s="254" customFormat="1">
      <c r="A293" s="79" t="s">
        <v>793</v>
      </c>
      <c r="B293" s="256" t="s">
        <v>1002</v>
      </c>
      <c r="C293" s="98">
        <v>2015</v>
      </c>
      <c r="D293" s="139" t="s">
        <v>516</v>
      </c>
      <c r="E293" s="79" t="s">
        <v>392</v>
      </c>
      <c r="F293" s="79">
        <v>240909</v>
      </c>
      <c r="G293" s="129"/>
      <c r="H293" s="79">
        <v>0</v>
      </c>
      <c r="I293" s="79"/>
      <c r="J293" s="79"/>
      <c r="K293" s="5" t="s">
        <v>148</v>
      </c>
      <c r="L293" s="139" t="s">
        <v>162</v>
      </c>
      <c r="M293" s="139" t="s">
        <v>225</v>
      </c>
      <c r="N293" s="139" t="s">
        <v>342</v>
      </c>
      <c r="O293" s="139" t="s">
        <v>322</v>
      </c>
      <c r="P293" s="11" t="s">
        <v>743</v>
      </c>
      <c r="Q293" s="9"/>
      <c r="R293" s="8"/>
      <c r="S293" s="8"/>
    </row>
    <row r="294" spans="1:19" s="254" customFormat="1">
      <c r="A294" s="189">
        <v>10.9</v>
      </c>
      <c r="B294" s="256" t="s">
        <v>1002</v>
      </c>
      <c r="C294" s="42">
        <v>2015</v>
      </c>
      <c r="D294" s="6" t="s">
        <v>463</v>
      </c>
      <c r="E294" s="5" t="s">
        <v>392</v>
      </c>
      <c r="F294" s="6">
        <v>240513</v>
      </c>
      <c r="G294" s="39">
        <v>-2.6</v>
      </c>
      <c r="H294" s="39">
        <v>541</v>
      </c>
      <c r="I294" s="6"/>
      <c r="J294" s="66"/>
      <c r="K294" s="41" t="s">
        <v>148</v>
      </c>
      <c r="L294" s="41" t="s">
        <v>162</v>
      </c>
      <c r="M294" s="5" t="s">
        <v>225</v>
      </c>
      <c r="N294" s="6" t="s">
        <v>342</v>
      </c>
      <c r="O294" s="5" t="s">
        <v>152</v>
      </c>
      <c r="P294" s="5"/>
      <c r="Q294" s="9"/>
      <c r="R294" s="8"/>
      <c r="S294" s="8"/>
    </row>
    <row r="295" spans="1:19" s="254" customFormat="1">
      <c r="A295" s="72">
        <v>0.8</v>
      </c>
      <c r="B295" s="256" t="s">
        <v>1002</v>
      </c>
      <c r="C295" s="6">
        <v>2015</v>
      </c>
      <c r="D295" s="8" t="s">
        <v>103</v>
      </c>
      <c r="E295" s="140" t="s">
        <v>190</v>
      </c>
      <c r="F295" s="6">
        <v>240219</v>
      </c>
      <c r="G295" s="8"/>
      <c r="H295" s="141">
        <v>830</v>
      </c>
      <c r="I295" s="141"/>
      <c r="J295" s="141"/>
      <c r="K295" s="8" t="s">
        <v>148</v>
      </c>
      <c r="L295" s="140" t="s">
        <v>162</v>
      </c>
      <c r="M295" s="10" t="s">
        <v>150</v>
      </c>
      <c r="N295" s="6" t="s">
        <v>198</v>
      </c>
      <c r="O295" s="5" t="s">
        <v>152</v>
      </c>
      <c r="P295" s="8"/>
      <c r="Q295" s="41"/>
      <c r="R295" s="41"/>
      <c r="S295" s="41"/>
    </row>
    <row r="296" spans="1:19" ht="18.5" customHeight="1" thickBot="1">
      <c r="A296" s="189">
        <v>0.85</v>
      </c>
      <c r="B296" s="256" t="s">
        <v>1002</v>
      </c>
      <c r="C296" s="8">
        <v>2015</v>
      </c>
      <c r="D296" s="6" t="s">
        <v>520</v>
      </c>
      <c r="E296" s="5" t="s">
        <v>392</v>
      </c>
      <c r="F296" s="6">
        <v>240513</v>
      </c>
      <c r="G296" s="39" t="s">
        <v>0</v>
      </c>
      <c r="H296" s="39">
        <v>720</v>
      </c>
      <c r="I296" s="6"/>
      <c r="J296" s="66"/>
      <c r="K296" s="41" t="s">
        <v>148</v>
      </c>
      <c r="L296" s="276" t="s">
        <v>162</v>
      </c>
      <c r="M296" s="5" t="s">
        <v>150</v>
      </c>
      <c r="N296" s="6" t="s">
        <v>342</v>
      </c>
      <c r="O296" s="5" t="s">
        <v>152</v>
      </c>
      <c r="P296" s="5"/>
      <c r="Q296" s="41"/>
      <c r="R296" s="41"/>
      <c r="S296" s="41"/>
    </row>
    <row r="297" spans="1:19" ht="18.5" customHeight="1" thickBot="1">
      <c r="A297" s="189">
        <v>4.49</v>
      </c>
      <c r="B297" s="256" t="s">
        <v>1002</v>
      </c>
      <c r="C297" s="42">
        <v>2015</v>
      </c>
      <c r="D297" s="72" t="s">
        <v>466</v>
      </c>
      <c r="E297" s="41" t="s">
        <v>392</v>
      </c>
      <c r="F297" s="39">
        <v>240527</v>
      </c>
      <c r="G297" s="39"/>
      <c r="H297" s="39">
        <v>620</v>
      </c>
      <c r="I297" s="39"/>
      <c r="J297" s="66"/>
      <c r="K297" s="41" t="s">
        <v>148</v>
      </c>
      <c r="L297" s="276" t="s">
        <v>162</v>
      </c>
      <c r="M297" s="41" t="s">
        <v>222</v>
      </c>
      <c r="N297" s="6" t="s">
        <v>342</v>
      </c>
      <c r="O297" s="41" t="s">
        <v>322</v>
      </c>
      <c r="P297" s="5"/>
      <c r="Q297" s="5"/>
      <c r="R297" s="5"/>
      <c r="S297" s="5"/>
    </row>
    <row r="298" spans="1:19" ht="18.5" customHeight="1">
      <c r="A298" s="189">
        <v>2.73</v>
      </c>
      <c r="B298" s="256" t="s">
        <v>1002</v>
      </c>
      <c r="C298" s="6">
        <v>2015</v>
      </c>
      <c r="D298" s="6" t="s">
        <v>522</v>
      </c>
      <c r="E298" s="5" t="s">
        <v>392</v>
      </c>
      <c r="F298" s="6">
        <v>240513</v>
      </c>
      <c r="G298" s="39">
        <v>-0.1</v>
      </c>
      <c r="H298" s="39">
        <v>716</v>
      </c>
      <c r="I298" s="6"/>
      <c r="J298" s="66"/>
      <c r="K298" s="41" t="s">
        <v>148</v>
      </c>
      <c r="L298" s="41" t="s">
        <v>162</v>
      </c>
      <c r="M298" s="5" t="s">
        <v>150</v>
      </c>
      <c r="N298" s="6" t="s">
        <v>342</v>
      </c>
      <c r="O298" s="5" t="s">
        <v>152</v>
      </c>
      <c r="P298" s="5"/>
      <c r="Q298" s="41"/>
      <c r="R298" s="41"/>
      <c r="S298" s="41"/>
    </row>
    <row r="299" spans="1:19" ht="18.5" customHeight="1">
      <c r="A299" s="6">
        <v>1.55</v>
      </c>
      <c r="B299" s="256" t="s">
        <v>1002</v>
      </c>
      <c r="C299" s="6">
        <v>2015</v>
      </c>
      <c r="D299" s="8" t="s">
        <v>37</v>
      </c>
      <c r="E299" s="140" t="s">
        <v>190</v>
      </c>
      <c r="F299" s="6">
        <v>240219</v>
      </c>
      <c r="H299" s="141">
        <v>725</v>
      </c>
      <c r="K299" s="8" t="s">
        <v>148</v>
      </c>
      <c r="L299" s="140" t="s">
        <v>162</v>
      </c>
      <c r="M299" s="10" t="s">
        <v>150</v>
      </c>
      <c r="N299" s="6" t="s">
        <v>198</v>
      </c>
      <c r="O299" s="5" t="s">
        <v>152</v>
      </c>
      <c r="Q299" s="139"/>
      <c r="R299" s="139"/>
      <c r="S299" s="139"/>
    </row>
    <row r="300" spans="1:19" ht="18.5" customHeight="1">
      <c r="A300" s="189">
        <v>9.5500000000000007</v>
      </c>
      <c r="B300" s="192" t="s">
        <v>547</v>
      </c>
      <c r="C300" s="193">
        <v>1971</v>
      </c>
      <c r="D300" s="193" t="s">
        <v>546</v>
      </c>
      <c r="E300" s="41" t="s">
        <v>392</v>
      </c>
      <c r="F300" s="39">
        <v>240527</v>
      </c>
      <c r="G300" s="39"/>
      <c r="H300" s="39"/>
      <c r="I300" s="39"/>
      <c r="J300" s="39">
        <v>548</v>
      </c>
      <c r="K300" s="41" t="s">
        <v>148</v>
      </c>
      <c r="L300" s="41" t="s">
        <v>151</v>
      </c>
      <c r="M300" s="41" t="s">
        <v>222</v>
      </c>
      <c r="N300" s="41" t="s">
        <v>548</v>
      </c>
      <c r="O300" s="39" t="s">
        <v>322</v>
      </c>
      <c r="P300" s="41"/>
    </row>
    <row r="301" spans="1:19" ht="18.5" customHeight="1">
      <c r="A301" s="189">
        <v>8.0399999999999991</v>
      </c>
      <c r="B301" s="192" t="s">
        <v>547</v>
      </c>
      <c r="C301" s="193">
        <v>1971</v>
      </c>
      <c r="D301" s="193" t="s">
        <v>549</v>
      </c>
      <c r="E301" s="41" t="s">
        <v>392</v>
      </c>
      <c r="F301" s="39">
        <v>240527</v>
      </c>
      <c r="G301" s="39"/>
      <c r="H301" s="39"/>
      <c r="I301" s="39">
        <v>296</v>
      </c>
      <c r="J301" s="39"/>
      <c r="K301" s="41" t="s">
        <v>148</v>
      </c>
      <c r="L301" s="41" t="s">
        <v>151</v>
      </c>
      <c r="M301" s="41" t="s">
        <v>222</v>
      </c>
      <c r="N301" s="41" t="s">
        <v>163</v>
      </c>
      <c r="O301" s="39" t="s">
        <v>322</v>
      </c>
      <c r="P301" s="41"/>
    </row>
    <row r="302" spans="1:19" ht="18.5" customHeight="1">
      <c r="A302" s="73" t="s">
        <v>384</v>
      </c>
      <c r="B302" s="73" t="s">
        <v>160</v>
      </c>
      <c r="C302" s="42">
        <v>2004</v>
      </c>
      <c r="D302" s="8" t="s">
        <v>391</v>
      </c>
      <c r="E302" s="140" t="s">
        <v>392</v>
      </c>
      <c r="F302" s="6">
        <v>240425</v>
      </c>
      <c r="I302" s="141">
        <v>436</v>
      </c>
      <c r="K302" s="8" t="s">
        <v>149</v>
      </c>
      <c r="L302" s="250" t="s">
        <v>227</v>
      </c>
      <c r="M302" s="10" t="s">
        <v>225</v>
      </c>
      <c r="N302" s="6" t="s">
        <v>356</v>
      </c>
      <c r="O302" s="5" t="s">
        <v>152</v>
      </c>
    </row>
    <row r="303" spans="1:19">
      <c r="A303" s="73" t="s">
        <v>340</v>
      </c>
      <c r="B303" s="73" t="s">
        <v>339</v>
      </c>
      <c r="C303" s="42">
        <v>2015</v>
      </c>
      <c r="D303" s="8" t="s">
        <v>390</v>
      </c>
      <c r="E303" s="140" t="s">
        <v>392</v>
      </c>
      <c r="F303" s="6">
        <v>240425</v>
      </c>
      <c r="K303" s="8" t="s">
        <v>149</v>
      </c>
      <c r="L303" s="140" t="s">
        <v>162</v>
      </c>
      <c r="M303" s="10" t="s">
        <v>225</v>
      </c>
      <c r="N303" s="6" t="s">
        <v>324</v>
      </c>
      <c r="O303" s="73" t="s">
        <v>396</v>
      </c>
    </row>
    <row r="304" spans="1:19" ht="18.5" customHeight="1">
      <c r="A304" s="187" t="s">
        <v>943</v>
      </c>
      <c r="B304" s="5" t="s">
        <v>500</v>
      </c>
      <c r="C304" s="6">
        <v>2018</v>
      </c>
      <c r="D304" s="6" t="s">
        <v>462</v>
      </c>
      <c r="E304" s="140" t="s">
        <v>512</v>
      </c>
      <c r="F304" s="6">
        <v>240508</v>
      </c>
      <c r="G304" s="39">
        <v>-1</v>
      </c>
      <c r="H304" s="39">
        <v>475</v>
      </c>
      <c r="I304" s="39"/>
      <c r="K304" s="8" t="s">
        <v>148</v>
      </c>
      <c r="L304" s="140" t="s">
        <v>162</v>
      </c>
      <c r="M304" s="10" t="s">
        <v>225</v>
      </c>
      <c r="N304" s="6" t="s">
        <v>342</v>
      </c>
      <c r="O304" s="41" t="s">
        <v>322</v>
      </c>
    </row>
    <row r="305" spans="1:19" ht="24.5" customHeight="1">
      <c r="A305" s="187" t="s">
        <v>910</v>
      </c>
      <c r="B305" s="5" t="s">
        <v>500</v>
      </c>
      <c r="C305" s="6">
        <v>2018</v>
      </c>
      <c r="D305" s="6" t="s">
        <v>463</v>
      </c>
      <c r="E305" s="140" t="s">
        <v>512</v>
      </c>
      <c r="F305" s="6">
        <v>240508</v>
      </c>
      <c r="G305" s="39">
        <v>-0.7</v>
      </c>
      <c r="H305" s="39">
        <v>352</v>
      </c>
      <c r="I305" s="8"/>
      <c r="K305" s="8" t="s">
        <v>148</v>
      </c>
      <c r="L305" s="140" t="s">
        <v>162</v>
      </c>
      <c r="M305" s="10" t="s">
        <v>225</v>
      </c>
      <c r="N305" s="6" t="s">
        <v>342</v>
      </c>
      <c r="O305" s="41" t="s">
        <v>322</v>
      </c>
    </row>
    <row r="306" spans="1:19">
      <c r="A306" s="6" t="s">
        <v>803</v>
      </c>
      <c r="B306" s="5" t="s">
        <v>500</v>
      </c>
      <c r="C306" s="6">
        <v>2018</v>
      </c>
      <c r="D306" s="6" t="s">
        <v>464</v>
      </c>
      <c r="E306" s="140" t="s">
        <v>512</v>
      </c>
      <c r="F306" s="6">
        <v>240508</v>
      </c>
      <c r="G306" s="6">
        <v>-0.8</v>
      </c>
      <c r="H306" s="6">
        <v>439</v>
      </c>
      <c r="I306" s="39"/>
      <c r="K306" s="8" t="s">
        <v>148</v>
      </c>
      <c r="L306" s="140" t="s">
        <v>162</v>
      </c>
      <c r="M306" s="10" t="s">
        <v>225</v>
      </c>
      <c r="N306" s="6" t="s">
        <v>342</v>
      </c>
      <c r="O306" s="41" t="s">
        <v>322</v>
      </c>
    </row>
    <row r="307" spans="1:19" ht="18.5" customHeight="1">
      <c r="A307" s="6">
        <v>13.98</v>
      </c>
      <c r="B307" s="5" t="s">
        <v>500</v>
      </c>
      <c r="C307" s="6">
        <v>2018</v>
      </c>
      <c r="D307" s="6" t="s">
        <v>465</v>
      </c>
      <c r="E307" s="140" t="s">
        <v>512</v>
      </c>
      <c r="F307" s="6">
        <v>240508</v>
      </c>
      <c r="H307" s="6">
        <v>123</v>
      </c>
      <c r="I307" s="39"/>
      <c r="K307" s="8" t="s">
        <v>148</v>
      </c>
      <c r="L307" s="140" t="s">
        <v>162</v>
      </c>
      <c r="M307" s="10" t="s">
        <v>222</v>
      </c>
      <c r="N307" s="6" t="s">
        <v>342</v>
      </c>
      <c r="O307" s="41" t="s">
        <v>322</v>
      </c>
    </row>
    <row r="308" spans="1:19" ht="18.5" customHeight="1">
      <c r="A308" s="6">
        <v>4.18</v>
      </c>
      <c r="B308" s="5" t="s">
        <v>500</v>
      </c>
      <c r="C308" s="6">
        <v>2018</v>
      </c>
      <c r="D308" s="6" t="s">
        <v>466</v>
      </c>
      <c r="E308" s="140" t="s">
        <v>512</v>
      </c>
      <c r="F308" s="6">
        <v>240508</v>
      </c>
      <c r="H308" s="6">
        <v>583</v>
      </c>
      <c r="I308" s="39"/>
      <c r="K308" s="8" t="s">
        <v>148</v>
      </c>
      <c r="L308" s="140" t="s">
        <v>162</v>
      </c>
      <c r="M308" s="10" t="s">
        <v>222</v>
      </c>
      <c r="N308" s="6" t="s">
        <v>342</v>
      </c>
      <c r="O308" s="41" t="s">
        <v>322</v>
      </c>
    </row>
    <row r="309" spans="1:19">
      <c r="A309" s="6">
        <v>2.15</v>
      </c>
      <c r="B309" s="5" t="s">
        <v>500</v>
      </c>
      <c r="C309" s="6">
        <v>2018</v>
      </c>
      <c r="D309" s="6" t="s">
        <v>467</v>
      </c>
      <c r="E309" s="140" t="s">
        <v>512</v>
      </c>
      <c r="F309" s="6">
        <v>240508</v>
      </c>
      <c r="G309" s="6">
        <v>0</v>
      </c>
      <c r="H309" s="6">
        <v>600</v>
      </c>
      <c r="I309" s="39"/>
      <c r="K309" s="8" t="s">
        <v>148</v>
      </c>
      <c r="L309" s="140" t="s">
        <v>162</v>
      </c>
      <c r="M309" s="10" t="s">
        <v>150</v>
      </c>
      <c r="N309" s="6" t="s">
        <v>342</v>
      </c>
      <c r="O309" s="41" t="s">
        <v>322</v>
      </c>
      <c r="Q309" s="41"/>
      <c r="R309" s="41"/>
      <c r="S309" s="41"/>
    </row>
    <row r="310" spans="1:19">
      <c r="A310" s="79" t="s">
        <v>794</v>
      </c>
      <c r="B310" s="253" t="s">
        <v>259</v>
      </c>
      <c r="C310" s="98">
        <v>2015</v>
      </c>
      <c r="D310" s="139" t="s">
        <v>516</v>
      </c>
      <c r="E310" s="79" t="s">
        <v>392</v>
      </c>
      <c r="F310" s="79">
        <v>240909</v>
      </c>
      <c r="G310" s="129"/>
      <c r="H310" s="79">
        <v>0</v>
      </c>
      <c r="I310" s="79"/>
      <c r="J310" s="79"/>
      <c r="K310" s="5" t="s">
        <v>148</v>
      </c>
      <c r="L310" s="139" t="s">
        <v>162</v>
      </c>
      <c r="M310" s="139" t="s">
        <v>225</v>
      </c>
      <c r="N310" s="139" t="s">
        <v>342</v>
      </c>
      <c r="O310" s="139" t="s">
        <v>322</v>
      </c>
      <c r="P310" s="139" t="s">
        <v>747</v>
      </c>
    </row>
    <row r="311" spans="1:19">
      <c r="A311" s="6">
        <v>0.65</v>
      </c>
      <c r="B311" s="5" t="s">
        <v>259</v>
      </c>
      <c r="C311" s="6">
        <v>2015</v>
      </c>
      <c r="D311" s="8" t="s">
        <v>103</v>
      </c>
      <c r="E311" s="140" t="s">
        <v>190</v>
      </c>
      <c r="F311" s="6">
        <v>240219</v>
      </c>
      <c r="H311" s="141">
        <v>702</v>
      </c>
      <c r="K311" s="8" t="s">
        <v>148</v>
      </c>
      <c r="L311" s="140" t="s">
        <v>162</v>
      </c>
      <c r="M311" s="10" t="s">
        <v>150</v>
      </c>
      <c r="N311" s="6" t="s">
        <v>198</v>
      </c>
      <c r="O311" s="41" t="s">
        <v>322</v>
      </c>
      <c r="Q311" s="41"/>
      <c r="R311" s="41"/>
      <c r="S311" s="41"/>
    </row>
    <row r="312" spans="1:19">
      <c r="A312" s="6">
        <v>1.44</v>
      </c>
      <c r="B312" s="5" t="s">
        <v>259</v>
      </c>
      <c r="C312" s="6">
        <v>2015</v>
      </c>
      <c r="D312" s="8" t="s">
        <v>37</v>
      </c>
      <c r="E312" s="140" t="s">
        <v>190</v>
      </c>
      <c r="F312" s="6">
        <v>240219</v>
      </c>
      <c r="H312" s="141">
        <v>670</v>
      </c>
      <c r="K312" s="8" t="s">
        <v>148</v>
      </c>
      <c r="L312" s="140" t="s">
        <v>162</v>
      </c>
      <c r="M312" s="10" t="s">
        <v>150</v>
      </c>
      <c r="N312" s="6" t="s">
        <v>198</v>
      </c>
      <c r="O312" s="41" t="s">
        <v>322</v>
      </c>
      <c r="Q312" s="139"/>
      <c r="R312" s="139"/>
      <c r="S312" s="139"/>
    </row>
    <row r="313" spans="1:19">
      <c r="A313" s="73" t="s">
        <v>341</v>
      </c>
      <c r="B313" s="73" t="s">
        <v>200</v>
      </c>
      <c r="C313" s="42">
        <v>2015</v>
      </c>
      <c r="D313" s="8" t="s">
        <v>390</v>
      </c>
      <c r="E313" s="140" t="s">
        <v>392</v>
      </c>
      <c r="F313" s="6">
        <v>240425</v>
      </c>
      <c r="K313" s="8" t="s">
        <v>148</v>
      </c>
      <c r="L313" s="140" t="s">
        <v>162</v>
      </c>
      <c r="M313" s="10" t="s">
        <v>225</v>
      </c>
      <c r="N313" s="6" t="s">
        <v>342</v>
      </c>
      <c r="O313" s="5" t="s">
        <v>152</v>
      </c>
    </row>
    <row r="314" spans="1:19" s="5" customFormat="1">
      <c r="A314" s="187" t="s">
        <v>918</v>
      </c>
      <c r="B314" s="5" t="s">
        <v>200</v>
      </c>
      <c r="C314" s="8">
        <v>2015</v>
      </c>
      <c r="D314" s="72" t="s">
        <v>462</v>
      </c>
      <c r="E314" s="140" t="s">
        <v>512</v>
      </c>
      <c r="F314" s="6">
        <v>240508</v>
      </c>
      <c r="G314" s="39">
        <v>-1.2</v>
      </c>
      <c r="H314" s="39">
        <v>300</v>
      </c>
      <c r="I314" s="39"/>
      <c r="J314" s="141"/>
      <c r="K314" s="8" t="s">
        <v>148</v>
      </c>
      <c r="L314" s="140" t="s">
        <v>162</v>
      </c>
      <c r="M314" s="10" t="s">
        <v>225</v>
      </c>
      <c r="N314" s="39" t="s">
        <v>342</v>
      </c>
      <c r="O314" s="5" t="s">
        <v>152</v>
      </c>
      <c r="P314" s="8"/>
      <c r="Q314" s="9"/>
      <c r="R314" s="8"/>
      <c r="S314" s="8"/>
    </row>
    <row r="315" spans="1:19" s="5" customFormat="1">
      <c r="A315" s="79" t="s">
        <v>795</v>
      </c>
      <c r="B315" s="253" t="s">
        <v>200</v>
      </c>
      <c r="C315" s="98">
        <v>2015</v>
      </c>
      <c r="D315" s="139" t="s">
        <v>516</v>
      </c>
      <c r="E315" s="79" t="s">
        <v>392</v>
      </c>
      <c r="F315" s="79">
        <v>240909</v>
      </c>
      <c r="G315" s="129"/>
      <c r="H315" s="79">
        <v>0</v>
      </c>
      <c r="I315" s="79"/>
      <c r="J315" s="79"/>
      <c r="K315" s="5" t="s">
        <v>148</v>
      </c>
      <c r="L315" s="139" t="s">
        <v>162</v>
      </c>
      <c r="M315" s="139" t="s">
        <v>225</v>
      </c>
      <c r="N315" s="139" t="s">
        <v>342</v>
      </c>
      <c r="O315" s="253" t="s">
        <v>322</v>
      </c>
      <c r="P315" s="139" t="s">
        <v>750</v>
      </c>
      <c r="Q315" s="9"/>
      <c r="R315" s="8"/>
      <c r="S315" s="8"/>
    </row>
    <row r="316" spans="1:19" s="5" customFormat="1">
      <c r="A316" s="6">
        <v>11.87</v>
      </c>
      <c r="B316" s="5" t="s">
        <v>200</v>
      </c>
      <c r="C316" s="8">
        <v>2015</v>
      </c>
      <c r="D316" s="6" t="s">
        <v>463</v>
      </c>
      <c r="E316" s="5" t="s">
        <v>392</v>
      </c>
      <c r="F316" s="6">
        <v>240513</v>
      </c>
      <c r="G316" s="6">
        <v>-2.6</v>
      </c>
      <c r="H316" s="6">
        <v>279</v>
      </c>
      <c r="I316" s="6"/>
      <c r="J316" s="66"/>
      <c r="K316" s="41" t="s">
        <v>148</v>
      </c>
      <c r="L316" s="41" t="s">
        <v>162</v>
      </c>
      <c r="M316" s="5" t="s">
        <v>225</v>
      </c>
      <c r="N316" s="6" t="s">
        <v>342</v>
      </c>
      <c r="O316" s="5" t="s">
        <v>152</v>
      </c>
      <c r="Q316" s="9"/>
      <c r="R316" s="8"/>
      <c r="S316" s="8"/>
    </row>
    <row r="317" spans="1:19" s="5" customFormat="1">
      <c r="A317" s="6">
        <v>17.48</v>
      </c>
      <c r="B317" s="5" t="s">
        <v>200</v>
      </c>
      <c r="C317" s="8">
        <v>2015</v>
      </c>
      <c r="D317" s="6" t="s">
        <v>465</v>
      </c>
      <c r="E317" s="140" t="s">
        <v>512</v>
      </c>
      <c r="F317" s="6">
        <v>240508</v>
      </c>
      <c r="G317" s="8"/>
      <c r="H317" s="6">
        <v>228</v>
      </c>
      <c r="I317" s="6"/>
      <c r="J317" s="141"/>
      <c r="K317" s="8" t="s">
        <v>148</v>
      </c>
      <c r="L317" s="140" t="s">
        <v>162</v>
      </c>
      <c r="M317" s="10" t="s">
        <v>222</v>
      </c>
      <c r="N317" s="6" t="s">
        <v>342</v>
      </c>
      <c r="O317" s="5" t="s">
        <v>152</v>
      </c>
      <c r="P317" s="8"/>
      <c r="Q317" s="9"/>
      <c r="R317" s="8"/>
      <c r="S317" s="8"/>
    </row>
    <row r="318" spans="1:19" s="5" customFormat="1">
      <c r="A318" s="72">
        <v>0.7</v>
      </c>
      <c r="B318" s="5" t="s">
        <v>200</v>
      </c>
      <c r="C318" s="6">
        <v>2015</v>
      </c>
      <c r="D318" s="5" t="s">
        <v>103</v>
      </c>
      <c r="E318" s="5" t="s">
        <v>190</v>
      </c>
      <c r="F318" s="6">
        <v>240115</v>
      </c>
      <c r="G318" s="8"/>
      <c r="H318" s="6">
        <v>745</v>
      </c>
      <c r="I318" s="6"/>
      <c r="J318" s="6"/>
      <c r="K318" s="5" t="s">
        <v>148</v>
      </c>
      <c r="L318" s="5" t="s">
        <v>162</v>
      </c>
      <c r="M318" s="5" t="s">
        <v>150</v>
      </c>
      <c r="N318" s="6" t="s">
        <v>198</v>
      </c>
      <c r="O318" s="5" t="s">
        <v>152</v>
      </c>
      <c r="Q318" s="41"/>
      <c r="R318" s="41"/>
      <c r="S318" s="41"/>
    </row>
    <row r="319" spans="1:19" s="5" customFormat="1">
      <c r="A319" s="6">
        <v>0.75</v>
      </c>
      <c r="B319" s="5" t="s">
        <v>200</v>
      </c>
      <c r="C319" s="6">
        <v>2015</v>
      </c>
      <c r="D319" s="6" t="s">
        <v>520</v>
      </c>
      <c r="E319" s="5" t="s">
        <v>392</v>
      </c>
      <c r="F319" s="6">
        <v>240513</v>
      </c>
      <c r="G319" s="8"/>
      <c r="H319" s="6">
        <v>650</v>
      </c>
      <c r="I319" s="6"/>
      <c r="J319" s="66"/>
      <c r="K319" s="41" t="s">
        <v>148</v>
      </c>
      <c r="L319" s="41" t="s">
        <v>162</v>
      </c>
      <c r="M319" s="5" t="s">
        <v>150</v>
      </c>
      <c r="N319" s="6" t="s">
        <v>342</v>
      </c>
      <c r="O319" s="5" t="s">
        <v>152</v>
      </c>
      <c r="Q319" s="41"/>
      <c r="R319" s="41"/>
      <c r="S319" s="41"/>
    </row>
    <row r="320" spans="1:19" s="41" customFormat="1" ht="17.5" customHeight="1">
      <c r="A320" s="6">
        <v>3.67</v>
      </c>
      <c r="B320" s="5" t="s">
        <v>200</v>
      </c>
      <c r="C320" s="8">
        <v>2015</v>
      </c>
      <c r="D320" s="72" t="s">
        <v>466</v>
      </c>
      <c r="E320" s="41" t="s">
        <v>392</v>
      </c>
      <c r="F320" s="39">
        <v>240527</v>
      </c>
      <c r="G320" s="39"/>
      <c r="H320" s="6">
        <v>522</v>
      </c>
      <c r="I320" s="6"/>
      <c r="J320" s="66"/>
      <c r="K320" s="41" t="s">
        <v>148</v>
      </c>
      <c r="L320" s="140" t="s">
        <v>162</v>
      </c>
      <c r="M320" s="41" t="s">
        <v>222</v>
      </c>
      <c r="N320" s="6" t="s">
        <v>342</v>
      </c>
      <c r="O320" s="5" t="s">
        <v>152</v>
      </c>
      <c r="P320" s="5"/>
      <c r="Q320" s="5"/>
      <c r="R320" s="5"/>
      <c r="S320" s="5"/>
    </row>
    <row r="321" spans="1:19" s="41" customFormat="1" ht="17.5" customHeight="1">
      <c r="A321" s="6">
        <v>2.46</v>
      </c>
      <c r="B321" s="5" t="s">
        <v>200</v>
      </c>
      <c r="C321" s="8">
        <v>2015</v>
      </c>
      <c r="D321" s="6" t="s">
        <v>467</v>
      </c>
      <c r="E321" s="140" t="s">
        <v>512</v>
      </c>
      <c r="F321" s="6">
        <v>240508</v>
      </c>
      <c r="G321" s="6">
        <v>1.4</v>
      </c>
      <c r="H321" s="6">
        <v>662</v>
      </c>
      <c r="I321" s="6"/>
      <c r="J321" s="141"/>
      <c r="K321" s="8" t="s">
        <v>148</v>
      </c>
      <c r="L321" s="140" t="s">
        <v>162</v>
      </c>
      <c r="M321" s="10" t="s">
        <v>150</v>
      </c>
      <c r="N321" s="6" t="s">
        <v>342</v>
      </c>
      <c r="O321" s="5" t="s">
        <v>152</v>
      </c>
      <c r="P321" s="8"/>
    </row>
    <row r="322" spans="1:19" s="41" customFormat="1" ht="17.5" customHeight="1">
      <c r="A322" s="189">
        <v>2.69</v>
      </c>
      <c r="B322" s="5" t="s">
        <v>200</v>
      </c>
      <c r="C322" s="8">
        <v>2015</v>
      </c>
      <c r="D322" s="72" t="s">
        <v>522</v>
      </c>
      <c r="E322" s="5" t="s">
        <v>392</v>
      </c>
      <c r="F322" s="6">
        <v>240513</v>
      </c>
      <c r="G322" s="39">
        <v>0</v>
      </c>
      <c r="H322" s="39">
        <v>708</v>
      </c>
      <c r="I322" s="6"/>
      <c r="J322" s="66"/>
      <c r="K322" s="41" t="s">
        <v>148</v>
      </c>
      <c r="L322" s="41" t="s">
        <v>162</v>
      </c>
      <c r="M322" s="5" t="s">
        <v>150</v>
      </c>
      <c r="N322" s="39" t="s">
        <v>342</v>
      </c>
      <c r="O322" s="5" t="s">
        <v>152</v>
      </c>
    </row>
    <row r="323" spans="1:19" s="41" customFormat="1" ht="17.5" customHeight="1">
      <c r="A323" s="6">
        <v>1.47</v>
      </c>
      <c r="B323" s="5" t="s">
        <v>200</v>
      </c>
      <c r="C323" s="6">
        <v>2015</v>
      </c>
      <c r="D323" s="5" t="s">
        <v>37</v>
      </c>
      <c r="E323" s="5" t="s">
        <v>190</v>
      </c>
      <c r="F323" s="6">
        <v>240115</v>
      </c>
      <c r="G323" s="8"/>
      <c r="H323" s="6">
        <v>685</v>
      </c>
      <c r="I323" s="6"/>
      <c r="J323" s="6"/>
      <c r="K323" s="5" t="s">
        <v>148</v>
      </c>
      <c r="L323" s="5" t="s">
        <v>162</v>
      </c>
      <c r="M323" s="5" t="s">
        <v>150</v>
      </c>
      <c r="N323" s="6" t="s">
        <v>198</v>
      </c>
      <c r="O323" s="5" t="s">
        <v>152</v>
      </c>
      <c r="P323" s="5"/>
      <c r="Q323" s="139"/>
      <c r="R323" s="139"/>
      <c r="S323" s="139"/>
    </row>
    <row r="324" spans="1:19" s="41" customFormat="1" ht="17.5" customHeight="1">
      <c r="A324" s="189">
        <v>3.38</v>
      </c>
      <c r="B324" s="5" t="s">
        <v>501</v>
      </c>
      <c r="C324" s="6">
        <v>2015</v>
      </c>
      <c r="D324" s="6" t="s">
        <v>465</v>
      </c>
      <c r="E324" s="140" t="s">
        <v>512</v>
      </c>
      <c r="F324" s="6">
        <v>240508</v>
      </c>
      <c r="G324" s="39"/>
      <c r="H324" s="39">
        <v>0</v>
      </c>
      <c r="I324" s="8"/>
      <c r="J324" s="141"/>
      <c r="K324" s="8" t="s">
        <v>149</v>
      </c>
      <c r="L324" s="140" t="s">
        <v>162</v>
      </c>
      <c r="M324" s="10" t="s">
        <v>222</v>
      </c>
      <c r="N324" s="8" t="s">
        <v>324</v>
      </c>
      <c r="O324" s="39" t="s">
        <v>322</v>
      </c>
      <c r="P324" s="8" t="s">
        <v>621</v>
      </c>
      <c r="Q324" s="9"/>
      <c r="R324" s="8"/>
      <c r="S324" s="8"/>
    </row>
    <row r="325" spans="1:19" s="41" customFormat="1" ht="17.5" customHeight="1">
      <c r="A325" s="189">
        <v>2.2400000000000002</v>
      </c>
      <c r="B325" s="5" t="s">
        <v>501</v>
      </c>
      <c r="C325" s="6">
        <v>2015</v>
      </c>
      <c r="D325" s="6" t="s">
        <v>466</v>
      </c>
      <c r="E325" s="140" t="s">
        <v>512</v>
      </c>
      <c r="F325" s="6">
        <v>240508</v>
      </c>
      <c r="G325" s="39"/>
      <c r="H325" s="39">
        <v>534</v>
      </c>
      <c r="I325" s="8"/>
      <c r="J325" s="141"/>
      <c r="K325" s="8" t="s">
        <v>149</v>
      </c>
      <c r="L325" s="140" t="s">
        <v>162</v>
      </c>
      <c r="M325" s="10" t="s">
        <v>222</v>
      </c>
      <c r="N325" s="8" t="s">
        <v>324</v>
      </c>
      <c r="O325" s="39" t="s">
        <v>322</v>
      </c>
      <c r="P325" s="8" t="s">
        <v>621</v>
      </c>
      <c r="Q325" s="9"/>
      <c r="R325" s="8"/>
      <c r="S325" s="8"/>
    </row>
    <row r="326" spans="1:19" s="41" customFormat="1" ht="17.5" customHeight="1">
      <c r="A326" s="79" t="s">
        <v>796</v>
      </c>
      <c r="B326" s="253" t="s">
        <v>766</v>
      </c>
      <c r="C326" s="98">
        <v>2016</v>
      </c>
      <c r="D326" s="139" t="s">
        <v>516</v>
      </c>
      <c r="E326" s="79" t="s">
        <v>392</v>
      </c>
      <c r="F326" s="79">
        <v>240909</v>
      </c>
      <c r="G326" s="129"/>
      <c r="H326" s="6">
        <v>0</v>
      </c>
      <c r="I326" s="6"/>
      <c r="J326" s="6"/>
      <c r="K326" s="139" t="s">
        <v>149</v>
      </c>
      <c r="L326" s="139" t="s">
        <v>162</v>
      </c>
      <c r="M326" s="139" t="s">
        <v>225</v>
      </c>
      <c r="N326" s="139" t="s">
        <v>324</v>
      </c>
      <c r="O326" s="253" t="s">
        <v>322</v>
      </c>
      <c r="P326" s="139" t="s">
        <v>760</v>
      </c>
      <c r="Q326" s="9"/>
      <c r="R326" s="8"/>
      <c r="S326" s="8"/>
    </row>
    <row r="327" spans="1:19" s="41" customFormat="1" ht="17.5" customHeight="1">
      <c r="A327" s="39">
        <v>5.45</v>
      </c>
      <c r="B327" s="41" t="s">
        <v>698</v>
      </c>
      <c r="C327" s="39">
        <v>2010</v>
      </c>
      <c r="D327" s="41" t="s">
        <v>450</v>
      </c>
      <c r="E327" s="41" t="s">
        <v>392</v>
      </c>
      <c r="F327" s="39">
        <v>240904</v>
      </c>
      <c r="G327" s="39"/>
      <c r="H327" s="39">
        <v>217</v>
      </c>
      <c r="I327" s="100"/>
      <c r="J327" s="39"/>
      <c r="K327" s="139" t="s">
        <v>148</v>
      </c>
      <c r="L327" s="41" t="s">
        <v>151</v>
      </c>
      <c r="M327" s="5" t="s">
        <v>222</v>
      </c>
      <c r="N327" s="190" t="s">
        <v>697</v>
      </c>
      <c r="O327" s="41" t="s">
        <v>322</v>
      </c>
      <c r="P327" s="41" t="s">
        <v>620</v>
      </c>
      <c r="Q327" s="9"/>
      <c r="R327" s="8"/>
      <c r="S327" s="8"/>
    </row>
    <row r="328" spans="1:19" s="41" customFormat="1" ht="17.5" customHeight="1">
      <c r="A328" s="39">
        <v>16.82</v>
      </c>
      <c r="B328" s="41" t="s">
        <v>698</v>
      </c>
      <c r="C328" s="39">
        <v>2010</v>
      </c>
      <c r="D328" s="41" t="s">
        <v>452</v>
      </c>
      <c r="E328" s="41" t="s">
        <v>392</v>
      </c>
      <c r="F328" s="39">
        <v>240904</v>
      </c>
      <c r="G328" s="39"/>
      <c r="H328" s="39">
        <v>16</v>
      </c>
      <c r="I328" s="100"/>
      <c r="J328" s="39"/>
      <c r="K328" s="139" t="s">
        <v>148</v>
      </c>
      <c r="L328" s="41" t="s">
        <v>151</v>
      </c>
      <c r="M328" s="5" t="s">
        <v>222</v>
      </c>
      <c r="N328" s="190" t="s">
        <v>697</v>
      </c>
      <c r="O328" s="41" t="s">
        <v>322</v>
      </c>
      <c r="P328" s="41" t="s">
        <v>620</v>
      </c>
      <c r="Q328" s="5"/>
      <c r="R328" s="5"/>
      <c r="S328" s="5"/>
    </row>
    <row r="329" spans="1:19" s="41" customFormat="1" ht="25" customHeight="1">
      <c r="A329" s="72">
        <v>21.45</v>
      </c>
      <c r="B329" s="5" t="s">
        <v>829</v>
      </c>
      <c r="C329" s="6">
        <v>1949</v>
      </c>
      <c r="D329" s="6" t="s">
        <v>514</v>
      </c>
      <c r="E329" s="5" t="s">
        <v>580</v>
      </c>
      <c r="F329" s="6">
        <v>240929</v>
      </c>
      <c r="G329" s="39">
        <v>-0.1</v>
      </c>
      <c r="H329" s="39"/>
      <c r="I329" s="100"/>
      <c r="J329" s="39">
        <v>349</v>
      </c>
      <c r="K329" s="139" t="s">
        <v>149</v>
      </c>
      <c r="L329" s="39">
        <v>167709</v>
      </c>
      <c r="M329" s="5" t="s">
        <v>225</v>
      </c>
      <c r="N329" s="190" t="s">
        <v>830</v>
      </c>
      <c r="O329" s="41" t="s">
        <v>152</v>
      </c>
    </row>
    <row r="330" spans="1:19" s="41" customFormat="1" ht="17.5" customHeight="1">
      <c r="A330" s="72">
        <v>5.22</v>
      </c>
      <c r="B330" s="5" t="s">
        <v>829</v>
      </c>
      <c r="C330" s="6">
        <v>1949</v>
      </c>
      <c r="D330" s="6" t="s">
        <v>962</v>
      </c>
      <c r="E330" s="5" t="s">
        <v>580</v>
      </c>
      <c r="F330" s="6">
        <v>240929</v>
      </c>
      <c r="G330" s="39"/>
      <c r="H330" s="39"/>
      <c r="I330" s="100"/>
      <c r="J330" s="39">
        <v>397</v>
      </c>
      <c r="K330" s="139" t="s">
        <v>149</v>
      </c>
      <c r="L330" s="39">
        <v>167709</v>
      </c>
      <c r="M330" s="5" t="s">
        <v>222</v>
      </c>
      <c r="N330" s="190" t="s">
        <v>830</v>
      </c>
      <c r="O330" s="41" t="s">
        <v>152</v>
      </c>
    </row>
    <row r="331" spans="1:19" s="41" customFormat="1" ht="17.5" customHeight="1">
      <c r="A331" s="72">
        <v>1.79</v>
      </c>
      <c r="B331" s="5" t="s">
        <v>829</v>
      </c>
      <c r="C331" s="6">
        <v>1949</v>
      </c>
      <c r="D331" s="6" t="s">
        <v>226</v>
      </c>
      <c r="E331" s="5" t="s">
        <v>992</v>
      </c>
      <c r="F331" s="6">
        <v>241118</v>
      </c>
      <c r="G331" s="39" t="s">
        <v>0</v>
      </c>
      <c r="H331" s="39"/>
      <c r="I331" s="100"/>
      <c r="J331" s="39">
        <v>112</v>
      </c>
      <c r="K331" s="139" t="s">
        <v>149</v>
      </c>
      <c r="L331" s="39">
        <v>167709</v>
      </c>
      <c r="M331" s="5" t="s">
        <v>150</v>
      </c>
      <c r="N331" s="190" t="s">
        <v>830</v>
      </c>
      <c r="O331" s="41" t="s">
        <v>152</v>
      </c>
      <c r="Q331" s="5"/>
      <c r="R331" s="5"/>
      <c r="S331" s="5"/>
    </row>
    <row r="332" spans="1:19" s="41" customFormat="1" ht="17.5" customHeight="1">
      <c r="A332" s="72">
        <v>1.36</v>
      </c>
      <c r="B332" s="5" t="s">
        <v>829</v>
      </c>
      <c r="C332" s="6">
        <v>1949</v>
      </c>
      <c r="D332" s="6" t="s">
        <v>37</v>
      </c>
      <c r="E332" s="5" t="s">
        <v>992</v>
      </c>
      <c r="F332" s="6">
        <v>241118</v>
      </c>
      <c r="G332" s="39" t="s">
        <v>0</v>
      </c>
      <c r="H332" s="39"/>
      <c r="I332" s="100"/>
      <c r="J332" s="39">
        <v>262</v>
      </c>
      <c r="K332" s="139" t="s">
        <v>149</v>
      </c>
      <c r="L332" s="39">
        <v>167709</v>
      </c>
      <c r="M332" s="5" t="s">
        <v>150</v>
      </c>
      <c r="N332" s="190" t="s">
        <v>830</v>
      </c>
      <c r="O332" s="41" t="s">
        <v>152</v>
      </c>
      <c r="Q332" s="5"/>
      <c r="R332" s="5"/>
      <c r="S332" s="5"/>
    </row>
    <row r="333" spans="1:19" s="41" customFormat="1" ht="17.5" customHeight="1">
      <c r="A333" s="72">
        <v>4.68</v>
      </c>
      <c r="B333" s="5" t="s">
        <v>829</v>
      </c>
      <c r="C333" s="6">
        <v>1949</v>
      </c>
      <c r="D333" s="6" t="s">
        <v>828</v>
      </c>
      <c r="E333" s="5" t="s">
        <v>580</v>
      </c>
      <c r="F333" s="6">
        <v>240929</v>
      </c>
      <c r="G333" s="39">
        <v>0.8</v>
      </c>
      <c r="H333" s="39"/>
      <c r="I333" s="100"/>
      <c r="J333" s="39">
        <v>285</v>
      </c>
      <c r="K333" s="139" t="s">
        <v>149</v>
      </c>
      <c r="L333" s="39">
        <v>167709</v>
      </c>
      <c r="M333" s="5" t="s">
        <v>150</v>
      </c>
      <c r="N333" s="190" t="s">
        <v>830</v>
      </c>
      <c r="O333" s="41" t="s">
        <v>152</v>
      </c>
      <c r="Q333" s="5"/>
      <c r="R333" s="5"/>
      <c r="S333" s="5"/>
    </row>
    <row r="334" spans="1:19" s="41" customFormat="1" ht="17.5" customHeight="1">
      <c r="A334" s="42" t="s">
        <v>753</v>
      </c>
      <c r="B334" s="186" t="s">
        <v>360</v>
      </c>
      <c r="C334" s="42">
        <v>2013</v>
      </c>
      <c r="D334" s="5" t="s">
        <v>391</v>
      </c>
      <c r="E334" s="79" t="s">
        <v>392</v>
      </c>
      <c r="F334" s="79">
        <v>240909</v>
      </c>
      <c r="G334" s="6"/>
      <c r="H334" s="79"/>
      <c r="I334" s="79">
        <v>251</v>
      </c>
      <c r="J334" s="79">
        <f>SUM(J329:J333)</f>
        <v>1405</v>
      </c>
      <c r="K334" s="139" t="s">
        <v>149</v>
      </c>
      <c r="L334" s="5" t="s">
        <v>162</v>
      </c>
      <c r="M334" s="139" t="s">
        <v>225</v>
      </c>
      <c r="N334" s="5" t="s">
        <v>161</v>
      </c>
      <c r="O334" s="73" t="s">
        <v>322</v>
      </c>
      <c r="P334" s="5" t="s">
        <v>743</v>
      </c>
      <c r="Q334" s="5"/>
      <c r="R334" s="5"/>
      <c r="S334" s="5"/>
    </row>
    <row r="335" spans="1:19" s="41" customFormat="1" ht="17.5" customHeight="1">
      <c r="A335" s="73" t="s">
        <v>361</v>
      </c>
      <c r="B335" s="186" t="s">
        <v>360</v>
      </c>
      <c r="C335" s="42">
        <v>2013</v>
      </c>
      <c r="D335" s="8" t="s">
        <v>391</v>
      </c>
      <c r="E335" s="140" t="s">
        <v>392</v>
      </c>
      <c r="F335" s="6">
        <v>240425</v>
      </c>
      <c r="G335" s="8"/>
      <c r="H335" s="141"/>
      <c r="I335" s="141"/>
      <c r="J335" s="141"/>
      <c r="K335" s="8" t="s">
        <v>149</v>
      </c>
      <c r="L335" s="140" t="s">
        <v>162</v>
      </c>
      <c r="M335" s="10" t="s">
        <v>225</v>
      </c>
      <c r="N335" s="6" t="s">
        <v>161</v>
      </c>
      <c r="O335" s="5" t="s">
        <v>152</v>
      </c>
      <c r="P335" s="8"/>
      <c r="Q335" s="9"/>
      <c r="R335" s="8"/>
      <c r="S335" s="8"/>
    </row>
    <row r="336" spans="1:19" s="41" customFormat="1" ht="17.5" customHeight="1">
      <c r="A336" s="6">
        <v>0.75</v>
      </c>
      <c r="B336" s="6" t="s">
        <v>196</v>
      </c>
      <c r="C336" s="6">
        <v>2013</v>
      </c>
      <c r="D336" s="6" t="s">
        <v>103</v>
      </c>
      <c r="E336" s="5" t="s">
        <v>190</v>
      </c>
      <c r="F336" s="6">
        <v>240115</v>
      </c>
      <c r="G336" s="6"/>
      <c r="H336" s="6">
        <v>667</v>
      </c>
      <c r="I336" s="6"/>
      <c r="J336" s="6"/>
      <c r="K336" s="5" t="s">
        <v>149</v>
      </c>
      <c r="L336" s="5" t="s">
        <v>162</v>
      </c>
      <c r="M336" s="5" t="s">
        <v>150</v>
      </c>
      <c r="N336" s="11" t="s">
        <v>161</v>
      </c>
      <c r="O336" s="5" t="s">
        <v>152</v>
      </c>
      <c r="P336" s="5"/>
    </row>
    <row r="337" spans="1:19" s="41" customFormat="1" ht="15.5" customHeight="1">
      <c r="A337" s="6">
        <v>1.63</v>
      </c>
      <c r="B337" s="6" t="s">
        <v>196</v>
      </c>
      <c r="C337" s="6">
        <v>2013</v>
      </c>
      <c r="D337" s="6" t="s">
        <v>37</v>
      </c>
      <c r="E337" s="5" t="s">
        <v>190</v>
      </c>
      <c r="F337" s="6">
        <v>240115</v>
      </c>
      <c r="G337" s="6"/>
      <c r="H337" s="6">
        <v>670</v>
      </c>
      <c r="I337" s="6"/>
      <c r="J337" s="6"/>
      <c r="K337" s="5" t="s">
        <v>149</v>
      </c>
      <c r="L337" s="5" t="s">
        <v>162</v>
      </c>
      <c r="M337" s="5" t="s">
        <v>150</v>
      </c>
      <c r="N337" s="11" t="s">
        <v>161</v>
      </c>
      <c r="O337" s="5" t="s">
        <v>152</v>
      </c>
      <c r="P337" s="5"/>
      <c r="Q337" s="9"/>
      <c r="R337" s="8"/>
      <c r="S337" s="8"/>
    </row>
    <row r="338" spans="1:19" s="41" customFormat="1">
      <c r="A338" s="142">
        <v>8.83</v>
      </c>
      <c r="B338" s="41" t="s">
        <v>171</v>
      </c>
      <c r="C338" s="129">
        <v>2009</v>
      </c>
      <c r="D338" s="139" t="s">
        <v>223</v>
      </c>
      <c r="E338" s="5" t="s">
        <v>123</v>
      </c>
      <c r="F338" s="6">
        <v>240121</v>
      </c>
      <c r="G338" s="79"/>
      <c r="H338" s="79">
        <v>654</v>
      </c>
      <c r="I338" s="79">
        <v>267</v>
      </c>
      <c r="J338" s="79"/>
      <c r="K338" s="139" t="s">
        <v>148</v>
      </c>
      <c r="L338" s="250" t="s">
        <v>209</v>
      </c>
      <c r="M338" s="5" t="s">
        <v>225</v>
      </c>
      <c r="N338" s="79" t="s">
        <v>105</v>
      </c>
      <c r="O338" s="5" t="s">
        <v>152</v>
      </c>
      <c r="P338" s="139"/>
      <c r="Q338" s="9"/>
      <c r="R338" s="8"/>
      <c r="S338" s="8"/>
    </row>
    <row r="339" spans="1:19" s="254" customFormat="1">
      <c r="A339" s="79">
        <v>1.33</v>
      </c>
      <c r="B339" s="41" t="s">
        <v>171</v>
      </c>
      <c r="C339" s="129">
        <v>2009</v>
      </c>
      <c r="D339" s="139" t="s">
        <v>103</v>
      </c>
      <c r="E339" s="5" t="s">
        <v>190</v>
      </c>
      <c r="F339" s="6">
        <v>240115</v>
      </c>
      <c r="G339" s="79"/>
      <c r="H339" s="79">
        <v>906</v>
      </c>
      <c r="I339" s="79">
        <v>478</v>
      </c>
      <c r="J339" s="79"/>
      <c r="K339" s="139" t="s">
        <v>148</v>
      </c>
      <c r="L339" s="250" t="s">
        <v>209</v>
      </c>
      <c r="M339" s="5" t="s">
        <v>150</v>
      </c>
      <c r="N339" s="79" t="s">
        <v>105</v>
      </c>
      <c r="O339" s="5" t="s">
        <v>152</v>
      </c>
      <c r="P339" s="139"/>
      <c r="Q339" s="41"/>
      <c r="R339" s="41"/>
      <c r="S339" s="41"/>
    </row>
    <row r="340" spans="1:19" s="41" customFormat="1" ht="15.5" customHeight="1">
      <c r="A340" s="6">
        <v>1.55</v>
      </c>
      <c r="B340" s="41" t="s">
        <v>171</v>
      </c>
      <c r="C340" s="6">
        <v>2009</v>
      </c>
      <c r="D340" s="142" t="s">
        <v>520</v>
      </c>
      <c r="E340" s="5" t="s">
        <v>392</v>
      </c>
      <c r="F340" s="6">
        <v>240513</v>
      </c>
      <c r="G340" s="79"/>
      <c r="H340" s="79">
        <v>825</v>
      </c>
      <c r="I340" s="6">
        <v>408</v>
      </c>
      <c r="J340" s="66"/>
      <c r="K340" s="139" t="s">
        <v>148</v>
      </c>
      <c r="L340" s="250" t="s">
        <v>209</v>
      </c>
      <c r="M340" s="5" t="s">
        <v>150</v>
      </c>
      <c r="N340" s="79" t="s">
        <v>105</v>
      </c>
      <c r="O340" s="5" t="s">
        <v>152</v>
      </c>
      <c r="P340" s="139"/>
    </row>
    <row r="341" spans="1:19" s="41" customFormat="1" ht="15.5" customHeight="1">
      <c r="A341" s="142">
        <v>1.6</v>
      </c>
      <c r="B341" s="41" t="s">
        <v>171</v>
      </c>
      <c r="C341" s="129">
        <v>2009</v>
      </c>
      <c r="D341" s="139" t="s">
        <v>218</v>
      </c>
      <c r="E341" s="5" t="s">
        <v>123</v>
      </c>
      <c r="F341" s="6">
        <v>240211</v>
      </c>
      <c r="G341" s="79"/>
      <c r="H341" s="79">
        <v>860</v>
      </c>
      <c r="I341" s="79">
        <v>461</v>
      </c>
      <c r="J341" s="79"/>
      <c r="K341" s="139" t="s">
        <v>148</v>
      </c>
      <c r="L341" s="250" t="s">
        <v>209</v>
      </c>
      <c r="M341" s="5" t="s">
        <v>150</v>
      </c>
      <c r="N341" s="79" t="s">
        <v>105</v>
      </c>
      <c r="O341" s="5" t="s">
        <v>152</v>
      </c>
      <c r="P341" s="139"/>
    </row>
    <row r="342" spans="1:19" s="41" customFormat="1" ht="15.5" customHeight="1">
      <c r="A342" s="142">
        <v>4.6500000000000004</v>
      </c>
      <c r="B342" s="41" t="s">
        <v>171</v>
      </c>
      <c r="C342" s="129">
        <v>2009</v>
      </c>
      <c r="D342" s="139" t="s">
        <v>226</v>
      </c>
      <c r="E342" s="5" t="s">
        <v>123</v>
      </c>
      <c r="F342" s="6">
        <v>240121</v>
      </c>
      <c r="G342" s="79"/>
      <c r="H342" s="79">
        <v>700</v>
      </c>
      <c r="I342" s="79">
        <v>285</v>
      </c>
      <c r="J342" s="79"/>
      <c r="K342" s="139" t="s">
        <v>148</v>
      </c>
      <c r="L342" s="250" t="s">
        <v>209</v>
      </c>
      <c r="M342" s="5" t="s">
        <v>150</v>
      </c>
      <c r="N342" s="79" t="s">
        <v>105</v>
      </c>
      <c r="O342" s="5" t="s">
        <v>152</v>
      </c>
      <c r="P342" s="139"/>
    </row>
    <row r="343" spans="1:19" s="41" customFormat="1" ht="15.5" customHeight="1">
      <c r="A343" s="79">
        <v>2.19</v>
      </c>
      <c r="B343" s="41" t="s">
        <v>171</v>
      </c>
      <c r="C343" s="129">
        <v>2009</v>
      </c>
      <c r="D343" s="139" t="s">
        <v>37</v>
      </c>
      <c r="E343" s="5" t="s">
        <v>190</v>
      </c>
      <c r="F343" s="6">
        <v>240115</v>
      </c>
      <c r="G343" s="79"/>
      <c r="H343" s="79">
        <v>655</v>
      </c>
      <c r="I343" s="79">
        <v>70</v>
      </c>
      <c r="J343" s="79"/>
      <c r="K343" s="139" t="s">
        <v>148</v>
      </c>
      <c r="L343" s="250" t="s">
        <v>209</v>
      </c>
      <c r="M343" s="5" t="s">
        <v>150</v>
      </c>
      <c r="N343" s="79" t="s">
        <v>105</v>
      </c>
      <c r="O343" s="5" t="s">
        <v>152</v>
      </c>
      <c r="P343" s="139"/>
      <c r="Q343" s="139"/>
      <c r="R343" s="139"/>
      <c r="S343" s="139"/>
    </row>
    <row r="344" spans="1:19" s="14" customFormat="1" ht="15.5">
      <c r="A344" s="6">
        <v>1.72</v>
      </c>
      <c r="B344" s="8" t="s">
        <v>539</v>
      </c>
      <c r="C344" s="6">
        <v>2017</v>
      </c>
      <c r="D344" s="72" t="s">
        <v>466</v>
      </c>
      <c r="E344" s="41" t="s">
        <v>392</v>
      </c>
      <c r="F344" s="39">
        <v>240527</v>
      </c>
      <c r="G344" s="39"/>
      <c r="H344" s="6">
        <v>472</v>
      </c>
      <c r="I344" s="6"/>
      <c r="J344" s="66"/>
      <c r="K344" s="41" t="s">
        <v>149</v>
      </c>
      <c r="L344" s="41" t="s">
        <v>162</v>
      </c>
      <c r="M344" s="41" t="s">
        <v>222</v>
      </c>
      <c r="N344" s="6" t="s">
        <v>324</v>
      </c>
      <c r="O344" s="5" t="s">
        <v>394</v>
      </c>
      <c r="P344" s="5"/>
      <c r="Q344" s="5"/>
      <c r="R344" s="5"/>
      <c r="S344" s="5" t="s">
        <v>629</v>
      </c>
    </row>
    <row r="345" spans="1:19" s="41" customFormat="1" ht="15.5" customHeight="1">
      <c r="A345" s="42" t="s">
        <v>771</v>
      </c>
      <c r="B345" s="73" t="s">
        <v>770</v>
      </c>
      <c r="C345" s="42">
        <v>1978</v>
      </c>
      <c r="D345" s="5" t="s">
        <v>391</v>
      </c>
      <c r="E345" s="79" t="s">
        <v>392</v>
      </c>
      <c r="F345" s="79">
        <v>240909</v>
      </c>
      <c r="G345" s="6"/>
      <c r="H345" s="6"/>
      <c r="I345" s="6">
        <v>216</v>
      </c>
      <c r="J345" s="6">
        <v>246</v>
      </c>
      <c r="K345" s="5" t="s">
        <v>148</v>
      </c>
      <c r="L345" s="5" t="s">
        <v>151</v>
      </c>
      <c r="M345" s="139" t="s">
        <v>225</v>
      </c>
      <c r="N345" s="5" t="s">
        <v>359</v>
      </c>
      <c r="O345" s="73" t="s">
        <v>322</v>
      </c>
      <c r="P345" s="5"/>
      <c r="Q345" s="5"/>
      <c r="R345" s="5"/>
      <c r="S345" s="5"/>
    </row>
    <row r="346" spans="1:19" s="41" customFormat="1" ht="15.5" customHeight="1">
      <c r="A346" s="42" t="s">
        <v>658</v>
      </c>
      <c r="B346" s="73" t="s">
        <v>648</v>
      </c>
      <c r="C346" s="191">
        <v>2013</v>
      </c>
      <c r="D346" s="73" t="s">
        <v>462</v>
      </c>
      <c r="E346" s="41" t="s">
        <v>661</v>
      </c>
      <c r="F346" s="39">
        <v>240828</v>
      </c>
      <c r="G346" s="216" t="s">
        <v>649</v>
      </c>
      <c r="H346" s="39">
        <v>895</v>
      </c>
      <c r="J346" s="39"/>
      <c r="K346" s="41" t="s">
        <v>148</v>
      </c>
      <c r="L346" s="41" t="s">
        <v>162</v>
      </c>
      <c r="M346" s="41" t="s">
        <v>225</v>
      </c>
      <c r="N346" s="42" t="s">
        <v>496</v>
      </c>
      <c r="O346" s="41" t="s">
        <v>654</v>
      </c>
      <c r="P346" s="41" t="s">
        <v>653</v>
      </c>
    </row>
    <row r="347" spans="1:19" s="41" customFormat="1" ht="15.5" customHeight="1">
      <c r="A347" s="79" t="s">
        <v>797</v>
      </c>
      <c r="B347" s="73" t="s">
        <v>648</v>
      </c>
      <c r="C347" s="98">
        <v>2013</v>
      </c>
      <c r="D347" s="139" t="s">
        <v>516</v>
      </c>
      <c r="E347" s="79" t="s">
        <v>392</v>
      </c>
      <c r="F347" s="79">
        <v>240909</v>
      </c>
      <c r="G347" s="129"/>
      <c r="H347" s="79">
        <v>191</v>
      </c>
      <c r="I347" s="79"/>
      <c r="J347" s="79"/>
      <c r="K347" s="139" t="s">
        <v>148</v>
      </c>
      <c r="L347" s="139" t="s">
        <v>162</v>
      </c>
      <c r="M347" s="139" t="s">
        <v>225</v>
      </c>
      <c r="N347" s="139" t="s">
        <v>496</v>
      </c>
      <c r="O347" s="73" t="s">
        <v>322</v>
      </c>
      <c r="P347" s="139" t="s">
        <v>743</v>
      </c>
      <c r="Q347" s="139"/>
      <c r="R347" s="139"/>
      <c r="S347" s="139"/>
    </row>
    <row r="348" spans="1:19" s="41" customFormat="1" ht="15.5" customHeight="1">
      <c r="A348" s="42">
        <v>9.89</v>
      </c>
      <c r="B348" s="73" t="s">
        <v>648</v>
      </c>
      <c r="C348" s="191">
        <v>2013</v>
      </c>
      <c r="D348" s="73" t="s">
        <v>463</v>
      </c>
      <c r="E348" s="41" t="s">
        <v>810</v>
      </c>
      <c r="F348" s="39">
        <v>240914</v>
      </c>
      <c r="G348" s="217" t="s">
        <v>812</v>
      </c>
      <c r="H348" s="39">
        <v>705</v>
      </c>
      <c r="I348" s="39">
        <v>37</v>
      </c>
      <c r="J348" s="39"/>
      <c r="K348" s="41" t="s">
        <v>148</v>
      </c>
      <c r="L348" s="41" t="s">
        <v>162</v>
      </c>
      <c r="M348" s="41" t="s">
        <v>225</v>
      </c>
      <c r="N348" s="42" t="s">
        <v>496</v>
      </c>
      <c r="O348" s="41" t="s">
        <v>654</v>
      </c>
      <c r="P348" s="41" t="s">
        <v>653</v>
      </c>
      <c r="Q348" s="9"/>
      <c r="R348" s="8"/>
      <c r="S348" s="8"/>
    </row>
    <row r="349" spans="1:19" s="41" customFormat="1" ht="15.5" customHeight="1">
      <c r="A349" s="42" t="s">
        <v>659</v>
      </c>
      <c r="B349" s="73" t="s">
        <v>648</v>
      </c>
      <c r="C349" s="191">
        <v>2013</v>
      </c>
      <c r="D349" s="73" t="s">
        <v>463</v>
      </c>
      <c r="E349" s="41" t="s">
        <v>661</v>
      </c>
      <c r="F349" s="39">
        <v>240828</v>
      </c>
      <c r="G349" s="259" t="s">
        <v>650</v>
      </c>
      <c r="H349" s="39">
        <v>0</v>
      </c>
      <c r="J349" s="39"/>
      <c r="K349" s="41" t="s">
        <v>148</v>
      </c>
      <c r="L349" s="41" t="s">
        <v>162</v>
      </c>
      <c r="M349" s="41" t="s">
        <v>225</v>
      </c>
      <c r="N349" s="42" t="s">
        <v>496</v>
      </c>
      <c r="O349" s="41" t="s">
        <v>654</v>
      </c>
      <c r="P349" s="41" t="s">
        <v>653</v>
      </c>
      <c r="Q349" s="9"/>
      <c r="R349" s="8"/>
      <c r="S349" s="8"/>
    </row>
    <row r="350" spans="1:19" s="41" customFormat="1" ht="15.5" customHeight="1">
      <c r="A350" s="42">
        <v>12.89</v>
      </c>
      <c r="B350" s="73" t="s">
        <v>648</v>
      </c>
      <c r="C350" s="191">
        <v>2013</v>
      </c>
      <c r="D350" s="73" t="s">
        <v>464</v>
      </c>
      <c r="E350" s="41" t="s">
        <v>810</v>
      </c>
      <c r="F350" s="39">
        <v>240915</v>
      </c>
      <c r="G350" s="217" t="s">
        <v>812</v>
      </c>
      <c r="H350" s="39">
        <v>705</v>
      </c>
      <c r="J350" s="39"/>
      <c r="K350" s="41" t="s">
        <v>148</v>
      </c>
      <c r="L350" s="41" t="s">
        <v>162</v>
      </c>
      <c r="M350" s="41" t="s">
        <v>225</v>
      </c>
      <c r="N350" s="42" t="s">
        <v>496</v>
      </c>
      <c r="O350" s="41" t="s">
        <v>654</v>
      </c>
      <c r="P350" s="41" t="s">
        <v>653</v>
      </c>
    </row>
    <row r="351" spans="1:19" s="41" customFormat="1" ht="15.5" customHeight="1">
      <c r="A351" s="42" t="s">
        <v>660</v>
      </c>
      <c r="B351" s="73" t="s">
        <v>648</v>
      </c>
      <c r="C351" s="191">
        <v>2013</v>
      </c>
      <c r="D351" s="73" t="s">
        <v>464</v>
      </c>
      <c r="E351" s="41" t="s">
        <v>661</v>
      </c>
      <c r="F351" s="39">
        <v>240828</v>
      </c>
      <c r="G351" s="259" t="s">
        <v>651</v>
      </c>
      <c r="H351" s="39">
        <v>0</v>
      </c>
      <c r="J351" s="39"/>
      <c r="K351" s="41" t="s">
        <v>148</v>
      </c>
      <c r="L351" s="41" t="s">
        <v>162</v>
      </c>
      <c r="M351" s="41" t="s">
        <v>225</v>
      </c>
      <c r="N351" s="42" t="s">
        <v>496</v>
      </c>
      <c r="O351" s="41" t="s">
        <v>654</v>
      </c>
      <c r="P351" s="41" t="s">
        <v>653</v>
      </c>
    </row>
    <row r="352" spans="1:19" s="41" customFormat="1" ht="15.5" customHeight="1">
      <c r="A352" s="194">
        <v>4.8</v>
      </c>
      <c r="B352" s="73" t="s">
        <v>648</v>
      </c>
      <c r="C352" s="191">
        <v>2013</v>
      </c>
      <c r="D352" s="73" t="s">
        <v>466</v>
      </c>
      <c r="E352" s="41" t="s">
        <v>661</v>
      </c>
      <c r="F352" s="39">
        <v>240828</v>
      </c>
      <c r="G352" s="216"/>
      <c r="H352" s="39">
        <v>442</v>
      </c>
      <c r="J352" s="39"/>
      <c r="K352" s="41" t="s">
        <v>148</v>
      </c>
      <c r="L352" s="41" t="s">
        <v>162</v>
      </c>
      <c r="M352" s="41" t="s">
        <v>222</v>
      </c>
      <c r="N352" s="42" t="s">
        <v>496</v>
      </c>
      <c r="O352" s="41" t="s">
        <v>654</v>
      </c>
      <c r="P352" s="41" t="s">
        <v>653</v>
      </c>
    </row>
    <row r="353" spans="1:19" s="41" customFormat="1" ht="21.5" customHeight="1">
      <c r="A353" s="42">
        <v>3.11</v>
      </c>
      <c r="B353" s="73" t="s">
        <v>648</v>
      </c>
      <c r="C353" s="191">
        <v>2013</v>
      </c>
      <c r="D353" s="73" t="s">
        <v>467</v>
      </c>
      <c r="E353" s="41" t="s">
        <v>661</v>
      </c>
      <c r="F353" s="39">
        <v>240828</v>
      </c>
      <c r="G353" s="216" t="s">
        <v>652</v>
      </c>
      <c r="H353" s="39">
        <v>712</v>
      </c>
      <c r="J353" s="39"/>
      <c r="K353" s="41" t="s">
        <v>148</v>
      </c>
      <c r="L353" s="41" t="s">
        <v>162</v>
      </c>
      <c r="M353" s="41" t="s">
        <v>150</v>
      </c>
      <c r="N353" s="42" t="s">
        <v>496</v>
      </c>
      <c r="O353" s="41" t="s">
        <v>654</v>
      </c>
      <c r="P353" s="41" t="s">
        <v>653</v>
      </c>
    </row>
    <row r="354" spans="1:19" s="41" customFormat="1" ht="15.5" customHeight="1">
      <c r="A354" s="6" t="s">
        <v>643</v>
      </c>
      <c r="B354" s="6" t="s">
        <v>638</v>
      </c>
      <c r="C354" s="6">
        <v>2018</v>
      </c>
      <c r="D354" s="72" t="s">
        <v>637</v>
      </c>
      <c r="E354" s="5" t="s">
        <v>642</v>
      </c>
      <c r="F354" s="6">
        <v>240825</v>
      </c>
      <c r="G354" s="6">
        <v>0.1</v>
      </c>
      <c r="H354" s="6">
        <v>500</v>
      </c>
      <c r="I354" s="5"/>
      <c r="J354" s="6"/>
      <c r="K354" s="5" t="s">
        <v>149</v>
      </c>
      <c r="L354" s="5" t="s">
        <v>162</v>
      </c>
      <c r="M354" s="5" t="s">
        <v>225</v>
      </c>
      <c r="N354" s="6" t="s">
        <v>635</v>
      </c>
      <c r="O354" s="41" t="s">
        <v>654</v>
      </c>
      <c r="P354" s="5" t="s">
        <v>394</v>
      </c>
      <c r="Q354" s="9"/>
      <c r="R354" s="8"/>
      <c r="S354" s="8"/>
    </row>
    <row r="355" spans="1:19" s="41" customFormat="1" ht="15.5" customHeight="1">
      <c r="A355" s="72">
        <v>0.65</v>
      </c>
      <c r="B355" s="6" t="s">
        <v>638</v>
      </c>
      <c r="C355" s="6">
        <v>2018</v>
      </c>
      <c r="D355" s="72" t="s">
        <v>641</v>
      </c>
      <c r="E355" s="5" t="s">
        <v>642</v>
      </c>
      <c r="F355" s="6">
        <v>240825</v>
      </c>
      <c r="G355" s="6"/>
      <c r="H355" s="6">
        <v>572</v>
      </c>
      <c r="I355" s="5"/>
      <c r="J355" s="6"/>
      <c r="K355" s="5" t="s">
        <v>149</v>
      </c>
      <c r="L355" s="5" t="s">
        <v>162</v>
      </c>
      <c r="M355" s="5" t="s">
        <v>150</v>
      </c>
      <c r="N355" s="6" t="s">
        <v>635</v>
      </c>
      <c r="O355" s="41" t="s">
        <v>654</v>
      </c>
      <c r="P355" s="5" t="s">
        <v>394</v>
      </c>
    </row>
    <row r="356" spans="1:19" s="41" customFormat="1" ht="15.5" customHeight="1">
      <c r="A356" s="72">
        <v>3.13</v>
      </c>
      <c r="B356" s="6" t="s">
        <v>638</v>
      </c>
      <c r="C356" s="6">
        <v>2018</v>
      </c>
      <c r="D356" s="72" t="s">
        <v>639</v>
      </c>
      <c r="E356" s="5" t="s">
        <v>642</v>
      </c>
      <c r="F356" s="6">
        <v>240825</v>
      </c>
      <c r="G356" s="141"/>
      <c r="H356" s="6">
        <v>641</v>
      </c>
      <c r="I356" s="5"/>
      <c r="J356" s="6"/>
      <c r="K356" s="5" t="s">
        <v>149</v>
      </c>
      <c r="L356" s="5" t="s">
        <v>162</v>
      </c>
      <c r="M356" s="5" t="s">
        <v>222</v>
      </c>
      <c r="N356" s="6" t="s">
        <v>635</v>
      </c>
      <c r="O356" s="41" t="s">
        <v>654</v>
      </c>
      <c r="P356" s="5" t="s">
        <v>394</v>
      </c>
    </row>
    <row r="357" spans="1:19" s="41" customFormat="1" ht="15.5" customHeight="1">
      <c r="A357" s="72">
        <v>1.4</v>
      </c>
      <c r="B357" s="6" t="s">
        <v>638</v>
      </c>
      <c r="C357" s="6">
        <v>2018</v>
      </c>
      <c r="D357" s="72" t="s">
        <v>640</v>
      </c>
      <c r="E357" s="5" t="s">
        <v>642</v>
      </c>
      <c r="F357" s="6">
        <v>240825</v>
      </c>
      <c r="G357" s="6">
        <v>0</v>
      </c>
      <c r="H357" s="6">
        <v>433</v>
      </c>
      <c r="I357" s="5"/>
      <c r="J357" s="6"/>
      <c r="K357" s="5" t="s">
        <v>149</v>
      </c>
      <c r="L357" s="5" t="s">
        <v>162</v>
      </c>
      <c r="M357" s="5" t="s">
        <v>150</v>
      </c>
      <c r="N357" s="6" t="s">
        <v>635</v>
      </c>
      <c r="O357" s="41" t="s">
        <v>654</v>
      </c>
      <c r="P357" s="5" t="s">
        <v>394</v>
      </c>
    </row>
    <row r="358" spans="1:19" s="41" customFormat="1" ht="15.5" customHeight="1">
      <c r="A358" s="42" t="s">
        <v>772</v>
      </c>
      <c r="B358" s="73" t="s">
        <v>385</v>
      </c>
      <c r="C358" s="42">
        <v>1975</v>
      </c>
      <c r="D358" s="5" t="s">
        <v>391</v>
      </c>
      <c r="E358" s="79" t="s">
        <v>392</v>
      </c>
      <c r="F358" s="79">
        <v>240909</v>
      </c>
      <c r="G358" s="42"/>
      <c r="H358" s="6"/>
      <c r="I358" s="6">
        <v>159</v>
      </c>
      <c r="J358" s="6">
        <v>171</v>
      </c>
      <c r="K358" s="5" t="s">
        <v>148</v>
      </c>
      <c r="L358" s="5" t="s">
        <v>151</v>
      </c>
      <c r="M358" s="139" t="s">
        <v>225</v>
      </c>
      <c r="N358" s="5" t="s">
        <v>359</v>
      </c>
      <c r="O358" s="73" t="s">
        <v>322</v>
      </c>
      <c r="P358" s="5" t="s">
        <v>755</v>
      </c>
      <c r="Q358" s="5"/>
      <c r="R358" s="5"/>
      <c r="S358" s="5"/>
    </row>
    <row r="359" spans="1:19">
      <c r="A359" s="73" t="s">
        <v>386</v>
      </c>
      <c r="B359" s="73" t="s">
        <v>385</v>
      </c>
      <c r="C359" s="42">
        <v>1975</v>
      </c>
      <c r="D359" s="8" t="s">
        <v>391</v>
      </c>
      <c r="E359" s="140" t="s">
        <v>392</v>
      </c>
      <c r="F359" s="8" t="s">
        <v>393</v>
      </c>
      <c r="K359" s="8" t="s">
        <v>148</v>
      </c>
      <c r="L359" s="140" t="s">
        <v>151</v>
      </c>
      <c r="M359" s="10" t="s">
        <v>225</v>
      </c>
      <c r="N359" s="6" t="s">
        <v>359</v>
      </c>
      <c r="O359" s="41" t="s">
        <v>654</v>
      </c>
      <c r="P359" s="8" t="s">
        <v>617</v>
      </c>
      <c r="S359" s="8" t="s">
        <v>628</v>
      </c>
    </row>
    <row r="360" spans="1:19">
      <c r="A360" s="79" t="s">
        <v>798</v>
      </c>
      <c r="B360" s="253" t="s">
        <v>767</v>
      </c>
      <c r="C360" s="98">
        <v>2015</v>
      </c>
      <c r="D360" s="139" t="s">
        <v>516</v>
      </c>
      <c r="E360" s="79" t="s">
        <v>392</v>
      </c>
      <c r="F360" s="79">
        <v>240909</v>
      </c>
      <c r="G360" s="129"/>
      <c r="H360" s="6">
        <v>0</v>
      </c>
      <c r="I360" s="6"/>
      <c r="J360" s="6"/>
      <c r="K360" s="139" t="s">
        <v>149</v>
      </c>
      <c r="L360" s="139" t="s">
        <v>162</v>
      </c>
      <c r="M360" s="139" t="s">
        <v>225</v>
      </c>
      <c r="N360" s="139" t="s">
        <v>324</v>
      </c>
      <c r="O360" s="253" t="s">
        <v>322</v>
      </c>
      <c r="P360" s="139" t="s">
        <v>768</v>
      </c>
      <c r="Q360" s="139"/>
      <c r="R360" s="139"/>
      <c r="S360" s="139"/>
    </row>
    <row r="361" spans="1:19" s="41" customFormat="1" ht="15.5" customHeight="1">
      <c r="A361" s="73" t="s">
        <v>345</v>
      </c>
      <c r="B361" s="73" t="s">
        <v>344</v>
      </c>
      <c r="C361" s="42">
        <v>2015</v>
      </c>
      <c r="D361" s="8" t="s">
        <v>390</v>
      </c>
      <c r="E361" s="140" t="s">
        <v>392</v>
      </c>
      <c r="F361" s="6">
        <v>240425</v>
      </c>
      <c r="G361" s="8"/>
      <c r="H361" s="141"/>
      <c r="I361" s="141"/>
      <c r="J361" s="141"/>
      <c r="K361" s="8" t="s">
        <v>149</v>
      </c>
      <c r="L361" s="140" t="s">
        <v>162</v>
      </c>
      <c r="M361" s="10" t="s">
        <v>225</v>
      </c>
      <c r="N361" s="6" t="s">
        <v>324</v>
      </c>
      <c r="O361" s="41" t="s">
        <v>654</v>
      </c>
      <c r="P361" s="73" t="s">
        <v>397</v>
      </c>
      <c r="Q361" s="9"/>
      <c r="R361" s="8"/>
      <c r="S361" s="8"/>
    </row>
    <row r="362" spans="1:19" s="41" customFormat="1" ht="15.5" customHeight="1">
      <c r="A362" s="79" t="s">
        <v>799</v>
      </c>
      <c r="B362" s="253" t="s">
        <v>769</v>
      </c>
      <c r="C362" s="98">
        <v>2017</v>
      </c>
      <c r="D362" s="139" t="s">
        <v>516</v>
      </c>
      <c r="E362" s="79" t="s">
        <v>392</v>
      </c>
      <c r="F362" s="79">
        <v>240909</v>
      </c>
      <c r="G362" s="129"/>
      <c r="H362" s="6">
        <v>0</v>
      </c>
      <c r="I362" s="6"/>
      <c r="J362" s="6"/>
      <c r="K362" s="139" t="s">
        <v>149</v>
      </c>
      <c r="L362" s="139" t="s">
        <v>162</v>
      </c>
      <c r="M362" s="139" t="s">
        <v>225</v>
      </c>
      <c r="N362" s="139" t="s">
        <v>324</v>
      </c>
      <c r="O362" s="253" t="s">
        <v>322</v>
      </c>
      <c r="P362" s="139" t="s">
        <v>752</v>
      </c>
      <c r="Q362" s="139"/>
      <c r="R362" s="139"/>
      <c r="S362" s="139"/>
    </row>
    <row r="363" spans="1:19" s="41" customFormat="1" ht="15.5" customHeight="1">
      <c r="A363" s="73" t="s">
        <v>383</v>
      </c>
      <c r="B363" s="186" t="s">
        <v>382</v>
      </c>
      <c r="C363" s="42">
        <v>1983</v>
      </c>
      <c r="D363" s="8" t="s">
        <v>391</v>
      </c>
      <c r="E363" s="140" t="s">
        <v>392</v>
      </c>
      <c r="F363" s="6">
        <v>240425</v>
      </c>
      <c r="G363" s="8"/>
      <c r="H363" s="141"/>
      <c r="I363" s="141">
        <v>203</v>
      </c>
      <c r="J363" s="141">
        <v>164</v>
      </c>
      <c r="K363" s="8" t="s">
        <v>148</v>
      </c>
      <c r="L363" s="140" t="s">
        <v>151</v>
      </c>
      <c r="M363" s="10" t="s">
        <v>225</v>
      </c>
      <c r="N363" s="6" t="s">
        <v>268</v>
      </c>
      <c r="O363" s="73" t="s">
        <v>152</v>
      </c>
      <c r="P363" s="8"/>
      <c r="Q363" s="9"/>
      <c r="R363" s="8"/>
      <c r="S363" s="8"/>
    </row>
    <row r="364" spans="1:19" s="41" customFormat="1" ht="15.5" customHeight="1">
      <c r="A364" s="73" t="s">
        <v>587</v>
      </c>
      <c r="B364" s="186" t="s">
        <v>382</v>
      </c>
      <c r="C364" s="42">
        <v>1983</v>
      </c>
      <c r="D364" s="8" t="s">
        <v>559</v>
      </c>
      <c r="E364" s="140" t="s">
        <v>309</v>
      </c>
      <c r="F364" s="6">
        <v>240703</v>
      </c>
      <c r="G364" s="8"/>
      <c r="H364" s="141"/>
      <c r="I364" s="141">
        <v>347</v>
      </c>
      <c r="J364" s="141">
        <v>279</v>
      </c>
      <c r="K364" s="8" t="s">
        <v>148</v>
      </c>
      <c r="L364" s="140" t="s">
        <v>151</v>
      </c>
      <c r="M364" s="10" t="s">
        <v>225</v>
      </c>
      <c r="N364" s="6" t="s">
        <v>268</v>
      </c>
      <c r="O364" s="73" t="s">
        <v>152</v>
      </c>
      <c r="P364" s="8"/>
      <c r="Q364" s="9"/>
      <c r="R364" s="8"/>
      <c r="S364" s="8"/>
    </row>
    <row r="365" spans="1:19" s="41" customFormat="1" ht="15.5" customHeight="1">
      <c r="A365" s="73" t="s">
        <v>604</v>
      </c>
      <c r="B365" s="186" t="s">
        <v>382</v>
      </c>
      <c r="C365" s="42">
        <v>1983</v>
      </c>
      <c r="D365" s="8" t="s">
        <v>563</v>
      </c>
      <c r="E365" s="5" t="s">
        <v>392</v>
      </c>
      <c r="F365" s="6">
        <v>240725</v>
      </c>
      <c r="G365" s="8"/>
      <c r="H365" s="141"/>
      <c r="I365" s="141">
        <v>235</v>
      </c>
      <c r="J365" s="141">
        <v>195</v>
      </c>
      <c r="K365" s="8" t="s">
        <v>148</v>
      </c>
      <c r="L365" s="140" t="s">
        <v>151</v>
      </c>
      <c r="M365" s="10" t="s">
        <v>225</v>
      </c>
      <c r="N365" s="6" t="s">
        <v>268</v>
      </c>
      <c r="O365" s="73" t="s">
        <v>152</v>
      </c>
      <c r="P365" s="8"/>
      <c r="Q365" s="9"/>
      <c r="R365" s="8"/>
      <c r="S365" s="8"/>
    </row>
    <row r="366" spans="1:19" s="41" customFormat="1" ht="15.5" customHeight="1">
      <c r="A366" s="41" t="s">
        <v>717</v>
      </c>
      <c r="B366" s="260" t="s">
        <v>382</v>
      </c>
      <c r="C366" s="39">
        <v>1983</v>
      </c>
      <c r="D366" s="8" t="s">
        <v>880</v>
      </c>
      <c r="E366" s="5" t="s">
        <v>290</v>
      </c>
      <c r="F366" s="6">
        <v>240908</v>
      </c>
      <c r="G366" s="6"/>
      <c r="H366" s="6"/>
      <c r="I366" s="6"/>
      <c r="J366" s="6"/>
      <c r="K366" s="6" t="s">
        <v>148</v>
      </c>
      <c r="L366" s="213" t="s">
        <v>253</v>
      </c>
      <c r="M366" s="5" t="s">
        <v>251</v>
      </c>
      <c r="N366" s="261" t="s">
        <v>715</v>
      </c>
      <c r="O366" s="73" t="s">
        <v>152</v>
      </c>
      <c r="P366" s="6"/>
    </row>
    <row r="367" spans="1:19" s="41" customFormat="1" ht="15.5" customHeight="1">
      <c r="A367" s="39" t="s">
        <v>859</v>
      </c>
      <c r="B367" s="41" t="s">
        <v>382</v>
      </c>
      <c r="C367" s="8" t="s">
        <v>892</v>
      </c>
      <c r="D367" s="8" t="s">
        <v>880</v>
      </c>
      <c r="E367" s="41" t="s">
        <v>881</v>
      </c>
      <c r="F367" s="39">
        <v>241005</v>
      </c>
      <c r="G367" s="39"/>
      <c r="H367" s="39"/>
      <c r="I367" s="141"/>
      <c r="J367" s="141"/>
      <c r="K367" s="8" t="s">
        <v>148</v>
      </c>
      <c r="L367" s="213" t="s">
        <v>253</v>
      </c>
      <c r="M367" s="10" t="s">
        <v>251</v>
      </c>
      <c r="N367" s="41" t="s">
        <v>715</v>
      </c>
      <c r="O367" s="73" t="s">
        <v>152</v>
      </c>
      <c r="Q367" s="9"/>
      <c r="R367" s="8"/>
      <c r="S367" s="100"/>
    </row>
    <row r="368" spans="1:19" s="41" customFormat="1" ht="15.5" customHeight="1">
      <c r="A368" s="6">
        <v>12.68</v>
      </c>
      <c r="B368" s="139" t="s">
        <v>170</v>
      </c>
      <c r="C368" s="79">
        <v>2009</v>
      </c>
      <c r="D368" s="142" t="s">
        <v>463</v>
      </c>
      <c r="E368" s="5" t="s">
        <v>392</v>
      </c>
      <c r="F368" s="6">
        <v>240513</v>
      </c>
      <c r="G368" s="79">
        <v>0.7</v>
      </c>
      <c r="H368" s="79">
        <v>0</v>
      </c>
      <c r="I368" s="6"/>
      <c r="J368" s="66"/>
      <c r="K368" s="139" t="s">
        <v>148</v>
      </c>
      <c r="L368" s="5" t="s">
        <v>233</v>
      </c>
      <c r="M368" s="5" t="s">
        <v>225</v>
      </c>
      <c r="N368" s="79" t="s">
        <v>105</v>
      </c>
      <c r="O368" s="5" t="s">
        <v>152</v>
      </c>
      <c r="P368" s="139"/>
      <c r="Q368" s="9"/>
      <c r="R368" s="8"/>
      <c r="S368" s="8"/>
    </row>
    <row r="369" spans="1:19" s="41" customFormat="1" ht="15.5" customHeight="1">
      <c r="A369" s="142">
        <v>17.86</v>
      </c>
      <c r="B369" s="139" t="s">
        <v>170</v>
      </c>
      <c r="C369" s="79">
        <v>2009</v>
      </c>
      <c r="D369" s="139" t="s">
        <v>456</v>
      </c>
      <c r="E369" s="5" t="s">
        <v>447</v>
      </c>
      <c r="F369" s="6">
        <v>240504</v>
      </c>
      <c r="G369" s="79"/>
      <c r="H369" s="79">
        <v>0</v>
      </c>
      <c r="I369" s="79"/>
      <c r="J369" s="79"/>
      <c r="K369" s="139" t="s">
        <v>148</v>
      </c>
      <c r="L369" s="5" t="s">
        <v>233</v>
      </c>
      <c r="M369" s="5" t="s">
        <v>222</v>
      </c>
      <c r="N369" s="79" t="s">
        <v>105</v>
      </c>
      <c r="O369" s="5" t="s">
        <v>152</v>
      </c>
      <c r="P369" s="139"/>
      <c r="Q369" s="9"/>
      <c r="R369" s="8"/>
      <c r="S369" s="8"/>
    </row>
    <row r="370" spans="1:19" s="139" customFormat="1" ht="14.5" customHeight="1">
      <c r="A370" s="142">
        <v>0.85</v>
      </c>
      <c r="B370" s="139" t="s">
        <v>170</v>
      </c>
      <c r="C370" s="79">
        <v>2009</v>
      </c>
      <c r="D370" s="139" t="s">
        <v>103</v>
      </c>
      <c r="E370" s="5" t="s">
        <v>190</v>
      </c>
      <c r="F370" s="6">
        <v>240115</v>
      </c>
      <c r="G370" s="79"/>
      <c r="H370" s="79">
        <v>498</v>
      </c>
      <c r="I370" s="79"/>
      <c r="J370" s="79"/>
      <c r="K370" s="139" t="s">
        <v>148</v>
      </c>
      <c r="L370" s="5" t="s">
        <v>233</v>
      </c>
      <c r="M370" s="5" t="s">
        <v>150</v>
      </c>
      <c r="N370" s="79" t="s">
        <v>105</v>
      </c>
      <c r="O370" s="5" t="s">
        <v>152</v>
      </c>
      <c r="Q370" s="41"/>
      <c r="R370" s="41"/>
      <c r="S370" s="41"/>
    </row>
    <row r="371" spans="1:19" s="139" customFormat="1" ht="14.5" customHeight="1">
      <c r="A371" s="6">
        <v>7.95</v>
      </c>
      <c r="B371" s="139" t="s">
        <v>170</v>
      </c>
      <c r="C371" s="79">
        <v>2009</v>
      </c>
      <c r="D371" s="72" t="s">
        <v>450</v>
      </c>
      <c r="E371" s="41" t="s">
        <v>392</v>
      </c>
      <c r="F371" s="39">
        <v>240527</v>
      </c>
      <c r="G371" s="39"/>
      <c r="H371" s="79">
        <v>301</v>
      </c>
      <c r="I371" s="79"/>
      <c r="J371" s="66"/>
      <c r="K371" s="41" t="s">
        <v>148</v>
      </c>
      <c r="L371" s="5" t="s">
        <v>233</v>
      </c>
      <c r="M371" s="41" t="s">
        <v>222</v>
      </c>
      <c r="N371" s="79" t="s">
        <v>105</v>
      </c>
      <c r="O371" s="5" t="s">
        <v>152</v>
      </c>
      <c r="Q371" s="9"/>
      <c r="R371" s="8"/>
      <c r="S371" s="8"/>
    </row>
    <row r="372" spans="1:19" s="139" customFormat="1" ht="14.5" customHeight="1">
      <c r="A372" s="142">
        <v>7.45</v>
      </c>
      <c r="B372" s="139" t="s">
        <v>170</v>
      </c>
      <c r="C372" s="79">
        <v>2009</v>
      </c>
      <c r="D372" s="139" t="s">
        <v>221</v>
      </c>
      <c r="E372" s="5" t="s">
        <v>123</v>
      </c>
      <c r="F372" s="6">
        <v>240120</v>
      </c>
      <c r="G372" s="79"/>
      <c r="H372" s="79">
        <v>241</v>
      </c>
      <c r="I372" s="79"/>
      <c r="J372" s="79"/>
      <c r="K372" s="139" t="s">
        <v>148</v>
      </c>
      <c r="L372" s="5" t="s">
        <v>233</v>
      </c>
      <c r="M372" s="5" t="s">
        <v>222</v>
      </c>
      <c r="N372" s="79" t="s">
        <v>105</v>
      </c>
      <c r="O372" s="5" t="s">
        <v>152</v>
      </c>
      <c r="Q372" s="9"/>
      <c r="R372" s="8"/>
      <c r="S372" s="8"/>
    </row>
    <row r="373" spans="1:19" s="139" customFormat="1" ht="14.5" customHeight="1">
      <c r="A373" s="142">
        <v>1.35</v>
      </c>
      <c r="B373" s="139" t="s">
        <v>170</v>
      </c>
      <c r="C373" s="79">
        <v>2009</v>
      </c>
      <c r="D373" s="139" t="s">
        <v>37</v>
      </c>
      <c r="E373" s="5" t="s">
        <v>190</v>
      </c>
      <c r="F373" s="6">
        <v>240115</v>
      </c>
      <c r="G373" s="79"/>
      <c r="H373" s="79">
        <v>235</v>
      </c>
      <c r="I373" s="79"/>
      <c r="J373" s="79"/>
      <c r="K373" s="139" t="s">
        <v>148</v>
      </c>
      <c r="L373" s="5" t="s">
        <v>233</v>
      </c>
      <c r="M373" s="5" t="s">
        <v>150</v>
      </c>
      <c r="N373" s="79" t="s">
        <v>105</v>
      </c>
      <c r="O373" s="5" t="s">
        <v>152</v>
      </c>
    </row>
    <row r="374" spans="1:19">
      <c r="A374" s="142">
        <v>24.48</v>
      </c>
      <c r="B374" s="139" t="s">
        <v>170</v>
      </c>
      <c r="C374" s="79">
        <v>2009</v>
      </c>
      <c r="D374" s="139" t="s">
        <v>454</v>
      </c>
      <c r="E374" s="5" t="s">
        <v>447</v>
      </c>
      <c r="F374" s="6">
        <v>240504</v>
      </c>
      <c r="G374" s="79"/>
      <c r="H374" s="79">
        <v>107</v>
      </c>
      <c r="I374" s="79"/>
      <c r="J374" s="79"/>
      <c r="K374" s="139" t="s">
        <v>148</v>
      </c>
      <c r="L374" s="5" t="s">
        <v>233</v>
      </c>
      <c r="M374" s="5" t="s">
        <v>222</v>
      </c>
      <c r="N374" s="79" t="s">
        <v>105</v>
      </c>
      <c r="O374" s="5" t="s">
        <v>152</v>
      </c>
      <c r="P374" s="139"/>
      <c r="Q374" s="5"/>
      <c r="R374" s="5"/>
      <c r="S374" s="5"/>
    </row>
    <row r="375" spans="1:19" s="139" customFormat="1" ht="14.5" customHeight="1">
      <c r="A375" s="42" t="s">
        <v>773</v>
      </c>
      <c r="B375" s="73" t="s">
        <v>130</v>
      </c>
      <c r="C375" s="42">
        <v>1969</v>
      </c>
      <c r="D375" s="5" t="s">
        <v>391</v>
      </c>
      <c r="E375" s="79" t="s">
        <v>392</v>
      </c>
      <c r="F375" s="79">
        <v>240909</v>
      </c>
      <c r="G375" s="6"/>
      <c r="H375" s="6"/>
      <c r="I375" s="6">
        <v>153</v>
      </c>
      <c r="J375" s="6">
        <v>314</v>
      </c>
      <c r="K375" s="5" t="s">
        <v>148</v>
      </c>
      <c r="L375" s="251" t="s">
        <v>204</v>
      </c>
      <c r="M375" s="139" t="s">
        <v>225</v>
      </c>
      <c r="N375" s="5" t="s">
        <v>364</v>
      </c>
      <c r="O375" s="73" t="s">
        <v>322</v>
      </c>
      <c r="P375" s="5"/>
      <c r="Q375" s="5"/>
      <c r="R375" s="5"/>
      <c r="S375" s="5"/>
    </row>
    <row r="376" spans="1:19" s="139" customFormat="1" ht="14.5" customHeight="1">
      <c r="A376" s="129">
        <v>2.17</v>
      </c>
      <c r="B376" s="8" t="s">
        <v>164</v>
      </c>
      <c r="C376" s="42">
        <v>2003</v>
      </c>
      <c r="D376" s="129" t="s">
        <v>37</v>
      </c>
      <c r="E376" s="5" t="s">
        <v>190</v>
      </c>
      <c r="F376" s="6">
        <v>240115</v>
      </c>
      <c r="G376" s="6"/>
      <c r="H376" s="42"/>
      <c r="I376" s="42">
        <v>50</v>
      </c>
      <c r="J376" s="129"/>
      <c r="K376" s="8" t="s">
        <v>148</v>
      </c>
      <c r="L376" s="5" t="s">
        <v>151</v>
      </c>
      <c r="M376" s="5" t="s">
        <v>150</v>
      </c>
      <c r="N376" s="6" t="s">
        <v>104</v>
      </c>
      <c r="O376" s="5" t="s">
        <v>152</v>
      </c>
      <c r="Q376" s="5"/>
      <c r="R376" s="5"/>
      <c r="S376" s="5"/>
    </row>
    <row r="377" spans="1:19" s="139" customFormat="1" ht="14.5" customHeight="1">
      <c r="A377" s="6" t="s">
        <v>582</v>
      </c>
      <c r="B377" s="8" t="s">
        <v>134</v>
      </c>
      <c r="C377" s="6">
        <v>1994</v>
      </c>
      <c r="D377" s="8" t="s">
        <v>585</v>
      </c>
      <c r="E377" s="140" t="s">
        <v>583</v>
      </c>
      <c r="F377" s="6">
        <v>240627</v>
      </c>
      <c r="G377" s="8"/>
      <c r="H377" s="141"/>
      <c r="I377" s="141">
        <v>763</v>
      </c>
      <c r="J377" s="141"/>
      <c r="K377" s="8" t="s">
        <v>148</v>
      </c>
      <c r="L377" s="140" t="s">
        <v>189</v>
      </c>
      <c r="M377" s="10" t="s">
        <v>225</v>
      </c>
      <c r="N377" s="8" t="s">
        <v>279</v>
      </c>
      <c r="O377" s="5" t="s">
        <v>152</v>
      </c>
      <c r="P377" s="8"/>
      <c r="Q377" s="5"/>
      <c r="R377" s="5"/>
      <c r="S377" s="5"/>
    </row>
    <row r="378" spans="1:19" s="139" customFormat="1" ht="14.5" customHeight="1">
      <c r="A378" s="6" t="s">
        <v>525</v>
      </c>
      <c r="B378" s="8" t="s">
        <v>134</v>
      </c>
      <c r="C378" s="6">
        <v>1994</v>
      </c>
      <c r="D378" s="8" t="s">
        <v>391</v>
      </c>
      <c r="E378" s="140" t="s">
        <v>524</v>
      </c>
      <c r="F378" s="6">
        <v>240515</v>
      </c>
      <c r="G378" s="8"/>
      <c r="H378" s="141"/>
      <c r="I378" s="141">
        <v>903</v>
      </c>
      <c r="J378" s="141"/>
      <c r="K378" s="8" t="s">
        <v>148</v>
      </c>
      <c r="L378" s="140" t="s">
        <v>189</v>
      </c>
      <c r="M378" s="10" t="s">
        <v>225</v>
      </c>
      <c r="N378" s="8" t="s">
        <v>279</v>
      </c>
      <c r="O378" s="5" t="s">
        <v>152</v>
      </c>
      <c r="P378" s="8"/>
      <c r="Q378" s="9"/>
      <c r="R378" s="8"/>
      <c r="S378" s="8"/>
    </row>
    <row r="379" spans="1:19" s="139" customFormat="1" ht="14.5" customHeight="1">
      <c r="A379" s="6" t="s">
        <v>584</v>
      </c>
      <c r="B379" s="8" t="s">
        <v>134</v>
      </c>
      <c r="C379" s="6">
        <v>1994</v>
      </c>
      <c r="D379" s="8" t="s">
        <v>559</v>
      </c>
      <c r="E379" s="140" t="s">
        <v>583</v>
      </c>
      <c r="F379" s="6">
        <v>240629</v>
      </c>
      <c r="G379" s="8"/>
      <c r="H379" s="141"/>
      <c r="I379" s="141">
        <v>853</v>
      </c>
      <c r="J379" s="141"/>
      <c r="K379" s="8" t="s">
        <v>148</v>
      </c>
      <c r="L379" s="140" t="s">
        <v>189</v>
      </c>
      <c r="M379" s="10" t="s">
        <v>225</v>
      </c>
      <c r="N379" s="8" t="s">
        <v>279</v>
      </c>
      <c r="O379" s="5" t="s">
        <v>152</v>
      </c>
      <c r="P379" s="8"/>
      <c r="Q379" s="9"/>
      <c r="R379" s="8"/>
      <c r="S379" s="8"/>
    </row>
    <row r="380" spans="1:19" s="139" customFormat="1" ht="14.5" customHeight="1">
      <c r="A380" s="6">
        <v>14.54</v>
      </c>
      <c r="B380" s="8" t="s">
        <v>134</v>
      </c>
      <c r="C380" s="6">
        <v>1994</v>
      </c>
      <c r="D380" s="8" t="s">
        <v>278</v>
      </c>
      <c r="E380" s="140" t="s">
        <v>275</v>
      </c>
      <c r="F380" s="6">
        <v>240316</v>
      </c>
      <c r="G380" s="8"/>
      <c r="H380" s="141"/>
      <c r="I380" s="141"/>
      <c r="J380" s="141"/>
      <c r="K380" s="8" t="s">
        <v>148</v>
      </c>
      <c r="L380" s="140" t="s">
        <v>189</v>
      </c>
      <c r="M380" s="10" t="s">
        <v>251</v>
      </c>
      <c r="N380" s="8" t="s">
        <v>279</v>
      </c>
      <c r="O380" s="5" t="s">
        <v>152</v>
      </c>
      <c r="P380" s="8"/>
      <c r="Q380" s="9"/>
      <c r="R380" s="8"/>
      <c r="S380" s="8"/>
    </row>
    <row r="381" spans="1:19" s="139" customFormat="1" ht="14.5" customHeight="1">
      <c r="A381" s="39" t="s">
        <v>863</v>
      </c>
      <c r="B381" s="41" t="s">
        <v>134</v>
      </c>
      <c r="C381" s="8" t="s">
        <v>891</v>
      </c>
      <c r="D381" s="8" t="s">
        <v>880</v>
      </c>
      <c r="E381" s="41" t="s">
        <v>881</v>
      </c>
      <c r="F381" s="39">
        <v>241005</v>
      </c>
      <c r="G381" s="39"/>
      <c r="H381" s="39"/>
      <c r="I381" s="141"/>
      <c r="J381" s="141"/>
      <c r="K381" s="8" t="s">
        <v>148</v>
      </c>
      <c r="L381" s="140" t="s">
        <v>189</v>
      </c>
      <c r="M381" s="10" t="s">
        <v>251</v>
      </c>
      <c r="N381" s="41" t="s">
        <v>703</v>
      </c>
      <c r="O381" s="5" t="s">
        <v>152</v>
      </c>
      <c r="P381" s="41"/>
      <c r="Q381" s="9"/>
      <c r="R381" s="8"/>
      <c r="S381" s="100"/>
    </row>
    <row r="382" spans="1:19" s="139" customFormat="1" ht="14.5" customHeight="1">
      <c r="A382" s="79" t="s">
        <v>800</v>
      </c>
      <c r="B382" s="253" t="s">
        <v>751</v>
      </c>
      <c r="C382" s="98">
        <v>2016</v>
      </c>
      <c r="D382" s="139" t="s">
        <v>516</v>
      </c>
      <c r="E382" s="79" t="s">
        <v>392</v>
      </c>
      <c r="F382" s="79">
        <v>240909</v>
      </c>
      <c r="G382" s="129"/>
      <c r="H382" s="79">
        <v>0</v>
      </c>
      <c r="I382" s="79"/>
      <c r="J382" s="79"/>
      <c r="K382" s="5" t="s">
        <v>148</v>
      </c>
      <c r="L382" s="139" t="s">
        <v>162</v>
      </c>
      <c r="M382" s="139" t="s">
        <v>225</v>
      </c>
      <c r="N382" s="139" t="s">
        <v>342</v>
      </c>
      <c r="O382" s="253" t="s">
        <v>322</v>
      </c>
      <c r="P382" s="139" t="s">
        <v>752</v>
      </c>
    </row>
    <row r="383" spans="1:19" s="139" customFormat="1" ht="14.5" customHeight="1">
      <c r="A383" s="189">
        <v>14.02</v>
      </c>
      <c r="B383" s="41" t="s">
        <v>169</v>
      </c>
      <c r="C383" s="39">
        <v>2007</v>
      </c>
      <c r="D383" s="41" t="s">
        <v>514</v>
      </c>
      <c r="E383" s="5" t="s">
        <v>392</v>
      </c>
      <c r="F383" s="6">
        <v>240513</v>
      </c>
      <c r="G383" s="39">
        <v>-0.9</v>
      </c>
      <c r="H383" s="39">
        <v>571</v>
      </c>
      <c r="I383" s="6">
        <v>258</v>
      </c>
      <c r="J383" s="66"/>
      <c r="K383" s="41" t="s">
        <v>148</v>
      </c>
      <c r="L383" s="41" t="s">
        <v>151</v>
      </c>
      <c r="M383" s="5" t="s">
        <v>225</v>
      </c>
      <c r="N383" s="8" t="s">
        <v>136</v>
      </c>
      <c r="O383" s="5" t="s">
        <v>152</v>
      </c>
      <c r="P383" s="41"/>
      <c r="Q383" s="41"/>
      <c r="R383" s="41"/>
      <c r="S383" s="41"/>
    </row>
    <row r="384" spans="1:19" s="139" customFormat="1" ht="14.5" customHeight="1">
      <c r="A384" s="189">
        <v>14.02</v>
      </c>
      <c r="B384" s="41" t="s">
        <v>169</v>
      </c>
      <c r="C384" s="39">
        <v>2007</v>
      </c>
      <c r="D384" s="72" t="s">
        <v>514</v>
      </c>
      <c r="E384" s="140" t="s">
        <v>392</v>
      </c>
      <c r="F384" s="39">
        <v>240619</v>
      </c>
      <c r="G384" s="205" t="s">
        <v>566</v>
      </c>
      <c r="H384" s="39">
        <v>571</v>
      </c>
      <c r="I384" s="39">
        <v>258</v>
      </c>
      <c r="J384" s="66"/>
      <c r="K384" s="41" t="s">
        <v>148</v>
      </c>
      <c r="L384" s="5" t="s">
        <v>151</v>
      </c>
      <c r="M384" s="41" t="s">
        <v>225</v>
      </c>
      <c r="N384" s="8" t="s">
        <v>136</v>
      </c>
      <c r="O384" s="5" t="s">
        <v>152</v>
      </c>
      <c r="P384" s="41"/>
      <c r="Q384" s="41"/>
      <c r="R384" s="41"/>
      <c r="S384" s="41"/>
    </row>
    <row r="385" spans="1:19" s="139" customFormat="1" ht="14.5" customHeight="1">
      <c r="A385" s="189">
        <v>8.82</v>
      </c>
      <c r="B385" s="41" t="s">
        <v>169</v>
      </c>
      <c r="C385" s="39">
        <v>2007</v>
      </c>
      <c r="D385" s="72" t="s">
        <v>463</v>
      </c>
      <c r="E385" s="140" t="s">
        <v>819</v>
      </c>
      <c r="F385" s="39">
        <v>240918</v>
      </c>
      <c r="G385" s="205" t="s">
        <v>468</v>
      </c>
      <c r="H385" s="39">
        <v>589</v>
      </c>
      <c r="I385" s="39">
        <v>270</v>
      </c>
      <c r="J385" s="66"/>
      <c r="K385" s="41" t="s">
        <v>148</v>
      </c>
      <c r="L385" s="5" t="s">
        <v>151</v>
      </c>
      <c r="M385" s="41" t="s">
        <v>225</v>
      </c>
      <c r="N385" s="8" t="s">
        <v>136</v>
      </c>
      <c r="O385" s="5" t="s">
        <v>152</v>
      </c>
      <c r="P385" s="41"/>
      <c r="Q385" s="9"/>
      <c r="R385" s="8"/>
      <c r="S385" s="8"/>
    </row>
    <row r="386" spans="1:19" s="291" customFormat="1" ht="14" customHeight="1">
      <c r="A386" s="290">
        <v>0.95</v>
      </c>
      <c r="B386" s="295" t="s">
        <v>169</v>
      </c>
      <c r="C386" s="302">
        <v>2007</v>
      </c>
      <c r="D386" s="290" t="s">
        <v>103</v>
      </c>
      <c r="E386" s="291" t="s">
        <v>190</v>
      </c>
      <c r="F386" s="290">
        <v>240115</v>
      </c>
      <c r="G386" s="290"/>
      <c r="H386" s="290">
        <v>490</v>
      </c>
      <c r="I386" s="290"/>
      <c r="J386" s="290"/>
      <c r="K386" s="291" t="s">
        <v>148</v>
      </c>
      <c r="L386" s="291" t="s">
        <v>151</v>
      </c>
      <c r="M386" s="291" t="s">
        <v>150</v>
      </c>
      <c r="N386" s="290" t="s">
        <v>136</v>
      </c>
      <c r="O386" s="291" t="s">
        <v>152</v>
      </c>
      <c r="P386" s="297"/>
      <c r="Q386" s="295"/>
      <c r="R386" s="295"/>
      <c r="S386" s="295"/>
    </row>
    <row r="387" spans="1:19" s="307" customFormat="1">
      <c r="A387" s="303">
        <v>6.83</v>
      </c>
      <c r="B387" s="295" t="s">
        <v>169</v>
      </c>
      <c r="C387" s="302">
        <v>2007</v>
      </c>
      <c r="D387" s="304" t="s">
        <v>545</v>
      </c>
      <c r="E387" s="295" t="s">
        <v>392</v>
      </c>
      <c r="F387" s="302">
        <v>240527</v>
      </c>
      <c r="G387" s="302"/>
      <c r="H387" s="302">
        <v>113</v>
      </c>
      <c r="I387" s="302"/>
      <c r="J387" s="305"/>
      <c r="K387" s="295" t="s">
        <v>148</v>
      </c>
      <c r="L387" s="291" t="s">
        <v>151</v>
      </c>
      <c r="M387" s="295" t="s">
        <v>222</v>
      </c>
      <c r="N387" s="296" t="s">
        <v>136</v>
      </c>
      <c r="O387" s="291" t="s">
        <v>152</v>
      </c>
      <c r="P387" s="295"/>
      <c r="Q387" s="306"/>
      <c r="R387" s="296"/>
      <c r="S387" s="296"/>
    </row>
    <row r="388" spans="1:19" s="291" customFormat="1" ht="16" customHeight="1">
      <c r="A388" s="303">
        <v>4.2699999999999996</v>
      </c>
      <c r="B388" s="295" t="s">
        <v>169</v>
      </c>
      <c r="C388" s="302">
        <v>2007</v>
      </c>
      <c r="D388" s="304" t="s">
        <v>521</v>
      </c>
      <c r="E388" s="298" t="s">
        <v>392</v>
      </c>
      <c r="F388" s="302">
        <v>240619</v>
      </c>
      <c r="G388" s="308" t="s">
        <v>573</v>
      </c>
      <c r="H388" s="309">
        <v>534</v>
      </c>
      <c r="I388" s="302">
        <v>189</v>
      </c>
      <c r="J388" s="305"/>
      <c r="K388" s="295" t="s">
        <v>148</v>
      </c>
      <c r="L388" s="291" t="s">
        <v>151</v>
      </c>
      <c r="M388" s="295" t="s">
        <v>150</v>
      </c>
      <c r="N388" s="296" t="s">
        <v>136</v>
      </c>
      <c r="O388" s="291" t="s">
        <v>152</v>
      </c>
      <c r="P388" s="295"/>
    </row>
    <row r="389" spans="1:19" s="291" customFormat="1" ht="18" customHeight="1">
      <c r="A389" s="290">
        <v>2.0499999999999998</v>
      </c>
      <c r="B389" s="295" t="s">
        <v>169</v>
      </c>
      <c r="C389" s="302">
        <v>2007</v>
      </c>
      <c r="D389" s="290" t="s">
        <v>37</v>
      </c>
      <c r="E389" s="291" t="s">
        <v>996</v>
      </c>
      <c r="F389" s="290">
        <v>241127</v>
      </c>
      <c r="G389" s="290"/>
      <c r="H389" s="290">
        <v>500</v>
      </c>
      <c r="I389" s="290"/>
      <c r="J389" s="290"/>
      <c r="K389" s="291" t="s">
        <v>148</v>
      </c>
      <c r="L389" s="291" t="s">
        <v>151</v>
      </c>
      <c r="M389" s="291" t="s">
        <v>150</v>
      </c>
      <c r="N389" s="290" t="s">
        <v>136</v>
      </c>
      <c r="O389" s="291" t="s">
        <v>152</v>
      </c>
      <c r="P389" s="297"/>
    </row>
    <row r="390" spans="1:19" s="291" customFormat="1">
      <c r="A390" s="303">
        <v>17.600000000000001</v>
      </c>
      <c r="B390" s="295" t="s">
        <v>169</v>
      </c>
      <c r="C390" s="302">
        <v>2007</v>
      </c>
      <c r="D390" s="304" t="s">
        <v>551</v>
      </c>
      <c r="E390" s="295" t="s">
        <v>392</v>
      </c>
      <c r="F390" s="302">
        <v>240527</v>
      </c>
      <c r="G390" s="302"/>
      <c r="H390" s="302">
        <v>0</v>
      </c>
      <c r="I390" s="302"/>
      <c r="J390" s="305"/>
      <c r="K390" s="295" t="s">
        <v>148</v>
      </c>
      <c r="L390" s="291" t="s">
        <v>151</v>
      </c>
      <c r="M390" s="295" t="s">
        <v>222</v>
      </c>
      <c r="N390" s="296" t="s">
        <v>136</v>
      </c>
      <c r="O390" s="291" t="s">
        <v>152</v>
      </c>
      <c r="P390" s="295"/>
    </row>
    <row r="391" spans="1:19" s="291" customFormat="1">
      <c r="A391" s="290">
        <v>6.28</v>
      </c>
      <c r="B391" s="295" t="s">
        <v>169</v>
      </c>
      <c r="C391" s="302">
        <v>2007</v>
      </c>
      <c r="D391" s="310" t="s">
        <v>158</v>
      </c>
      <c r="E391" s="291" t="s">
        <v>996</v>
      </c>
      <c r="F391" s="290">
        <v>241127</v>
      </c>
      <c r="G391" s="290"/>
      <c r="H391" s="290"/>
      <c r="I391" s="290"/>
      <c r="J391" s="290"/>
      <c r="K391" s="291" t="s">
        <v>148</v>
      </c>
      <c r="L391" s="291" t="s">
        <v>151</v>
      </c>
      <c r="M391" s="291" t="s">
        <v>150</v>
      </c>
      <c r="N391" s="290" t="s">
        <v>136</v>
      </c>
      <c r="O391" s="291" t="s">
        <v>152</v>
      </c>
    </row>
    <row r="392" spans="1:19" s="5" customFormat="1">
      <c r="A392" s="6">
        <v>23.27</v>
      </c>
      <c r="B392" s="8" t="s">
        <v>135</v>
      </c>
      <c r="C392" s="6">
        <v>2006</v>
      </c>
      <c r="D392" s="8" t="s">
        <v>554</v>
      </c>
      <c r="E392" s="140" t="s">
        <v>524</v>
      </c>
      <c r="F392" s="6">
        <v>240601</v>
      </c>
      <c r="G392" s="8" t="s">
        <v>555</v>
      </c>
      <c r="H392" s="141">
        <v>947</v>
      </c>
      <c r="I392" s="141">
        <v>720</v>
      </c>
      <c r="J392" s="141"/>
      <c r="K392" s="8" t="s">
        <v>148</v>
      </c>
      <c r="L392" s="250" t="s">
        <v>188</v>
      </c>
      <c r="M392" s="10" t="s">
        <v>225</v>
      </c>
      <c r="N392" s="8" t="s">
        <v>247</v>
      </c>
      <c r="O392" s="5" t="s">
        <v>152</v>
      </c>
      <c r="P392" s="8"/>
    </row>
    <row r="393" spans="1:19" s="5" customFormat="1">
      <c r="A393" s="42" t="s">
        <v>746</v>
      </c>
      <c r="B393" s="73" t="s">
        <v>135</v>
      </c>
      <c r="C393" s="42">
        <v>2006</v>
      </c>
      <c r="D393" s="5" t="s">
        <v>391</v>
      </c>
      <c r="E393" s="79" t="s">
        <v>392</v>
      </c>
      <c r="F393" s="79">
        <v>240909</v>
      </c>
      <c r="G393" s="6"/>
      <c r="H393" s="79">
        <v>489</v>
      </c>
      <c r="I393" s="79">
        <v>210</v>
      </c>
      <c r="J393" s="79"/>
      <c r="K393" s="5" t="s">
        <v>148</v>
      </c>
      <c r="L393" s="250" t="s">
        <v>188</v>
      </c>
      <c r="M393" s="139" t="s">
        <v>225</v>
      </c>
      <c r="N393" s="5" t="s">
        <v>745</v>
      </c>
      <c r="O393" s="73" t="s">
        <v>322</v>
      </c>
    </row>
    <row r="394" spans="1:19" s="5" customFormat="1">
      <c r="A394" s="6">
        <v>49.42</v>
      </c>
      <c r="B394" s="8" t="s">
        <v>135</v>
      </c>
      <c r="C394" s="6">
        <v>2006</v>
      </c>
      <c r="D394" s="8" t="s">
        <v>537</v>
      </c>
      <c r="E394" s="140" t="s">
        <v>309</v>
      </c>
      <c r="F394" s="6">
        <v>240703</v>
      </c>
      <c r="G394" s="8"/>
      <c r="H394" s="141">
        <v>1063</v>
      </c>
      <c r="I394" s="141">
        <v>814</v>
      </c>
      <c r="J394" s="141"/>
      <c r="K394" s="8" t="s">
        <v>148</v>
      </c>
      <c r="L394" s="250" t="s">
        <v>188</v>
      </c>
      <c r="M394" s="10" t="s">
        <v>225</v>
      </c>
      <c r="N394" s="8" t="s">
        <v>247</v>
      </c>
      <c r="O394" s="5" t="s">
        <v>152</v>
      </c>
      <c r="P394" s="8"/>
      <c r="Q394" s="9"/>
      <c r="R394" s="8"/>
      <c r="S394" s="8"/>
    </row>
    <row r="395" spans="1:19" s="5" customFormat="1">
      <c r="A395" s="8" t="s">
        <v>598</v>
      </c>
      <c r="B395" s="8" t="s">
        <v>135</v>
      </c>
      <c r="C395" s="6">
        <v>2006</v>
      </c>
      <c r="D395" s="8" t="s">
        <v>516</v>
      </c>
      <c r="E395" s="140" t="s">
        <v>602</v>
      </c>
      <c r="F395" s="6">
        <v>240717</v>
      </c>
      <c r="G395" s="8"/>
      <c r="H395" s="141">
        <v>1052</v>
      </c>
      <c r="I395" s="141"/>
      <c r="J395" s="141"/>
      <c r="K395" s="8" t="s">
        <v>148</v>
      </c>
      <c r="L395" s="250" t="s">
        <v>188</v>
      </c>
      <c r="M395" s="10" t="s">
        <v>225</v>
      </c>
      <c r="N395" s="8" t="s">
        <v>247</v>
      </c>
      <c r="O395" s="5" t="s">
        <v>152</v>
      </c>
      <c r="P395" s="8"/>
      <c r="Q395" s="9"/>
      <c r="R395" s="8"/>
      <c r="S395" s="158" t="s">
        <v>603</v>
      </c>
    </row>
    <row r="396" spans="1:19" s="5" customFormat="1">
      <c r="A396" s="8" t="s">
        <v>245</v>
      </c>
      <c r="B396" s="8" t="s">
        <v>135</v>
      </c>
      <c r="C396" s="6">
        <v>2006</v>
      </c>
      <c r="D396" s="8" t="s">
        <v>246</v>
      </c>
      <c r="E396" s="140" t="s">
        <v>123</v>
      </c>
      <c r="F396" s="6">
        <v>240211</v>
      </c>
      <c r="G396" s="8"/>
      <c r="H396" s="141">
        <v>1047</v>
      </c>
      <c r="I396" s="141"/>
      <c r="J396" s="141"/>
      <c r="K396" s="8" t="s">
        <v>148</v>
      </c>
      <c r="L396" s="250" t="s">
        <v>188</v>
      </c>
      <c r="M396" s="10" t="s">
        <v>225</v>
      </c>
      <c r="N396" s="8" t="s">
        <v>247</v>
      </c>
      <c r="O396" s="5" t="s">
        <v>152</v>
      </c>
      <c r="P396" s="8"/>
      <c r="Q396" s="9"/>
      <c r="R396" s="8"/>
      <c r="S396" s="8"/>
    </row>
    <row r="397" spans="1:19" s="5" customFormat="1" ht="14.5" customHeight="1">
      <c r="A397" s="6" t="s">
        <v>610</v>
      </c>
      <c r="B397" s="8" t="s">
        <v>135</v>
      </c>
      <c r="C397" s="6">
        <v>2006</v>
      </c>
      <c r="D397" s="8" t="s">
        <v>563</v>
      </c>
      <c r="E397" s="140" t="s">
        <v>607</v>
      </c>
      <c r="F397" s="6">
        <v>240804</v>
      </c>
      <c r="G397" s="8" t="s">
        <v>0</v>
      </c>
      <c r="H397" s="141">
        <v>1047</v>
      </c>
      <c r="I397" s="141">
        <v>844</v>
      </c>
      <c r="J397" s="141"/>
      <c r="K397" s="8" t="s">
        <v>148</v>
      </c>
      <c r="L397" s="250" t="s">
        <v>188</v>
      </c>
      <c r="M397" s="10" t="s">
        <v>225</v>
      </c>
      <c r="N397" s="8" t="s">
        <v>247</v>
      </c>
      <c r="O397" s="5" t="s">
        <v>152</v>
      </c>
      <c r="P397" s="8"/>
      <c r="Q397" s="9"/>
      <c r="R397" s="8"/>
      <c r="S397" s="8" t="s">
        <v>611</v>
      </c>
    </row>
    <row r="398" spans="1:19" s="5" customFormat="1">
      <c r="A398" s="6" t="s">
        <v>605</v>
      </c>
      <c r="B398" s="8" t="s">
        <v>135</v>
      </c>
      <c r="C398" s="6">
        <v>2006</v>
      </c>
      <c r="D398" s="8" t="s">
        <v>563</v>
      </c>
      <c r="E398" s="140" t="s">
        <v>562</v>
      </c>
      <c r="F398" s="6">
        <v>240615</v>
      </c>
      <c r="G398" s="8" t="s">
        <v>0</v>
      </c>
      <c r="H398" s="141">
        <v>1034</v>
      </c>
      <c r="I398" s="141">
        <v>827</v>
      </c>
      <c r="J398" s="141"/>
      <c r="K398" s="8" t="s">
        <v>148</v>
      </c>
      <c r="L398" s="250" t="s">
        <v>188</v>
      </c>
      <c r="M398" s="10" t="s">
        <v>225</v>
      </c>
      <c r="N398" s="8" t="s">
        <v>247</v>
      </c>
      <c r="O398" s="5" t="s">
        <v>152</v>
      </c>
      <c r="P398" s="8"/>
      <c r="Q398" s="9"/>
      <c r="R398" s="8"/>
      <c r="S398" s="8"/>
    </row>
    <row r="399" spans="1:19" s="265" customFormat="1">
      <c r="A399" s="6">
        <v>2.67</v>
      </c>
      <c r="B399" s="8" t="s">
        <v>135</v>
      </c>
      <c r="C399" s="6">
        <v>2006</v>
      </c>
      <c r="D399" s="8" t="s">
        <v>37</v>
      </c>
      <c r="E399" s="140" t="s">
        <v>190</v>
      </c>
      <c r="F399" s="6">
        <v>240219</v>
      </c>
      <c r="G399" s="8"/>
      <c r="H399" s="141">
        <v>785</v>
      </c>
      <c r="I399" s="141">
        <v>485</v>
      </c>
      <c r="J399" s="141"/>
      <c r="K399" s="8" t="s">
        <v>148</v>
      </c>
      <c r="L399" s="250" t="s">
        <v>188</v>
      </c>
      <c r="M399" s="10" t="s">
        <v>150</v>
      </c>
      <c r="N399" s="8" t="s">
        <v>102</v>
      </c>
      <c r="O399" s="5" t="s">
        <v>152</v>
      </c>
      <c r="P399" s="8"/>
      <c r="Q399" s="9"/>
      <c r="R399" s="8"/>
      <c r="S399" s="8"/>
    </row>
    <row r="400" spans="1:19" s="5" customFormat="1">
      <c r="A400" s="39">
        <v>8.17</v>
      </c>
      <c r="B400" s="41" t="s">
        <v>543</v>
      </c>
      <c r="C400" s="39">
        <v>1948</v>
      </c>
      <c r="D400" s="41" t="s">
        <v>450</v>
      </c>
      <c r="E400" s="41" t="s">
        <v>392</v>
      </c>
      <c r="F400" s="39">
        <v>240904</v>
      </c>
      <c r="G400" s="39"/>
      <c r="H400" s="39"/>
      <c r="I400" s="100"/>
      <c r="J400" s="39">
        <v>591</v>
      </c>
      <c r="K400" s="139" t="s">
        <v>148</v>
      </c>
      <c r="L400" s="250" t="s">
        <v>184</v>
      </c>
      <c r="M400" s="5" t="s">
        <v>222</v>
      </c>
      <c r="N400" s="41" t="s">
        <v>544</v>
      </c>
      <c r="O400" s="41" t="s">
        <v>322</v>
      </c>
      <c r="P400" s="41"/>
      <c r="Q400" s="9"/>
      <c r="R400" s="8"/>
      <c r="S400" s="8"/>
    </row>
    <row r="401" spans="1:19" s="5" customFormat="1">
      <c r="A401" s="39">
        <v>9.31</v>
      </c>
      <c r="B401" s="41" t="s">
        <v>543</v>
      </c>
      <c r="C401" s="39">
        <v>1948</v>
      </c>
      <c r="D401" s="41" t="s">
        <v>694</v>
      </c>
      <c r="E401" s="41" t="s">
        <v>392</v>
      </c>
      <c r="F401" s="39">
        <v>240904</v>
      </c>
      <c r="G401" s="210"/>
      <c r="H401" s="39"/>
      <c r="I401" s="100"/>
      <c r="J401" s="39">
        <v>477</v>
      </c>
      <c r="K401" s="139" t="s">
        <v>148</v>
      </c>
      <c r="L401" s="250" t="s">
        <v>184</v>
      </c>
      <c r="M401" s="5" t="s">
        <v>222</v>
      </c>
      <c r="N401" s="41" t="s">
        <v>544</v>
      </c>
      <c r="O401" s="41" t="s">
        <v>322</v>
      </c>
      <c r="P401" s="254"/>
      <c r="Q401" s="8"/>
      <c r="R401" s="8"/>
      <c r="S401" s="8"/>
    </row>
    <row r="402" spans="1:19" s="5" customFormat="1">
      <c r="A402" s="73" t="s">
        <v>358</v>
      </c>
      <c r="B402" s="73" t="s">
        <v>357</v>
      </c>
      <c r="C402" s="42">
        <v>1975</v>
      </c>
      <c r="D402" s="8" t="s">
        <v>391</v>
      </c>
      <c r="E402" s="140" t="s">
        <v>392</v>
      </c>
      <c r="F402" s="6">
        <v>240425</v>
      </c>
      <c r="G402" s="8"/>
      <c r="H402" s="141"/>
      <c r="I402" s="141">
        <v>0</v>
      </c>
      <c r="J402" s="141">
        <v>0</v>
      </c>
      <c r="K402" s="8" t="s">
        <v>148</v>
      </c>
      <c r="L402" s="140" t="s">
        <v>151</v>
      </c>
      <c r="M402" s="10" t="s">
        <v>225</v>
      </c>
      <c r="N402" s="6" t="s">
        <v>359</v>
      </c>
      <c r="O402" s="73" t="s">
        <v>396</v>
      </c>
      <c r="P402" s="8"/>
      <c r="Q402" s="9"/>
      <c r="R402" s="8"/>
      <c r="S402" s="8"/>
    </row>
    <row r="403" spans="1:19" s="5" customFormat="1">
      <c r="A403" s="6">
        <v>1.95</v>
      </c>
      <c r="B403" s="6" t="s">
        <v>133</v>
      </c>
      <c r="C403" s="6">
        <v>1948</v>
      </c>
      <c r="D403" s="6" t="s">
        <v>37</v>
      </c>
      <c r="E403" s="5" t="s">
        <v>190</v>
      </c>
      <c r="F403" s="6">
        <v>240115</v>
      </c>
      <c r="G403" s="6"/>
      <c r="H403" s="6"/>
      <c r="I403" s="6"/>
      <c r="J403" s="6">
        <v>479</v>
      </c>
      <c r="K403" s="5" t="s">
        <v>148</v>
      </c>
      <c r="L403" s="250" t="s">
        <v>184</v>
      </c>
      <c r="M403" s="5" t="s">
        <v>150</v>
      </c>
      <c r="N403" s="8" t="s">
        <v>180</v>
      </c>
      <c r="O403" s="5" t="s">
        <v>152</v>
      </c>
    </row>
    <row r="404" spans="1:19" s="5" customFormat="1">
      <c r="A404" s="72">
        <v>5.8</v>
      </c>
      <c r="B404" s="6" t="s">
        <v>133</v>
      </c>
      <c r="C404" s="79">
        <v>1948</v>
      </c>
      <c r="D404" s="8" t="s">
        <v>158</v>
      </c>
      <c r="E404" s="140" t="s">
        <v>190</v>
      </c>
      <c r="F404" s="6">
        <v>240219</v>
      </c>
      <c r="G404" s="8"/>
      <c r="H404" s="141"/>
      <c r="I404" s="141"/>
      <c r="J404" s="141">
        <v>662</v>
      </c>
      <c r="K404" s="8" t="s">
        <v>148</v>
      </c>
      <c r="L404" s="250" t="s">
        <v>184</v>
      </c>
      <c r="M404" s="10" t="s">
        <v>150</v>
      </c>
      <c r="N404" s="8" t="s">
        <v>180</v>
      </c>
      <c r="O404" s="5" t="s">
        <v>152</v>
      </c>
      <c r="P404" s="8"/>
      <c r="Q404" s="9"/>
      <c r="R404" s="8"/>
      <c r="S404" s="8"/>
    </row>
    <row r="405" spans="1:19" s="5" customFormat="1">
      <c r="A405" s="73" t="s">
        <v>351</v>
      </c>
      <c r="B405" s="73" t="s">
        <v>350</v>
      </c>
      <c r="C405" s="42">
        <v>2014</v>
      </c>
      <c r="D405" s="8" t="s">
        <v>390</v>
      </c>
      <c r="E405" s="140" t="s">
        <v>392</v>
      </c>
      <c r="F405" s="6">
        <v>240425</v>
      </c>
      <c r="G405" s="8"/>
      <c r="H405" s="141"/>
      <c r="I405" s="141"/>
      <c r="J405" s="141"/>
      <c r="K405" s="8" t="s">
        <v>149</v>
      </c>
      <c r="L405" s="140" t="s">
        <v>162</v>
      </c>
      <c r="M405" s="10" t="s">
        <v>225</v>
      </c>
      <c r="N405" s="6" t="s">
        <v>330</v>
      </c>
      <c r="O405" s="5" t="s">
        <v>152</v>
      </c>
      <c r="P405" s="8"/>
      <c r="Q405" s="9"/>
      <c r="R405" s="8"/>
      <c r="S405" s="8"/>
    </row>
    <row r="406" spans="1:19" s="5" customFormat="1">
      <c r="A406" s="73" t="s">
        <v>353</v>
      </c>
      <c r="B406" s="73" t="s">
        <v>352</v>
      </c>
      <c r="C406" s="42">
        <v>2017</v>
      </c>
      <c r="D406" s="8" t="s">
        <v>390</v>
      </c>
      <c r="E406" s="140" t="s">
        <v>392</v>
      </c>
      <c r="F406" s="8" t="s">
        <v>393</v>
      </c>
      <c r="G406" s="8"/>
      <c r="H406" s="141"/>
      <c r="I406" s="141"/>
      <c r="J406" s="141"/>
      <c r="K406" s="8" t="s">
        <v>149</v>
      </c>
      <c r="L406" s="140" t="s">
        <v>162</v>
      </c>
      <c r="M406" s="10" t="s">
        <v>225</v>
      </c>
      <c r="N406" s="6" t="s">
        <v>324</v>
      </c>
      <c r="O406" s="8" t="s">
        <v>394</v>
      </c>
      <c r="P406" s="8" t="s">
        <v>394</v>
      </c>
      <c r="Q406" s="9"/>
      <c r="R406" s="8"/>
      <c r="S406" s="8" t="s">
        <v>627</v>
      </c>
    </row>
    <row r="407" spans="1:19" s="5" customFormat="1">
      <c r="A407" s="79" t="s">
        <v>801</v>
      </c>
      <c r="B407" s="253" t="s">
        <v>352</v>
      </c>
      <c r="C407" s="98">
        <v>2017</v>
      </c>
      <c r="D407" s="139" t="s">
        <v>516</v>
      </c>
      <c r="E407" s="79" t="s">
        <v>392</v>
      </c>
      <c r="F407" s="79">
        <v>240909</v>
      </c>
      <c r="G407" s="129"/>
      <c r="H407" s="6">
        <v>0</v>
      </c>
      <c r="I407" s="6"/>
      <c r="J407" s="6"/>
      <c r="K407" s="139" t="s">
        <v>149</v>
      </c>
      <c r="L407" s="139" t="s">
        <v>162</v>
      </c>
      <c r="M407" s="139" t="s">
        <v>225</v>
      </c>
      <c r="N407" s="139" t="s">
        <v>324</v>
      </c>
      <c r="O407" s="253" t="s">
        <v>322</v>
      </c>
      <c r="P407" s="139" t="s">
        <v>759</v>
      </c>
      <c r="Q407" s="139"/>
      <c r="R407" s="139"/>
      <c r="S407" s="139"/>
    </row>
    <row r="408" spans="1:19" s="5" customFormat="1">
      <c r="A408" s="72" t="s">
        <v>420</v>
      </c>
      <c r="B408" s="41" t="s">
        <v>421</v>
      </c>
      <c r="C408" s="39">
        <v>2002</v>
      </c>
      <c r="D408" s="8" t="s">
        <v>880</v>
      </c>
      <c r="E408" s="5" t="s">
        <v>399</v>
      </c>
      <c r="F408" s="6">
        <v>240427</v>
      </c>
      <c r="G408" s="6"/>
      <c r="H408" s="6"/>
      <c r="I408" s="6"/>
      <c r="J408" s="6"/>
      <c r="K408" s="6" t="s">
        <v>148</v>
      </c>
      <c r="L408" s="140" t="s">
        <v>253</v>
      </c>
      <c r="M408" s="5" t="s">
        <v>251</v>
      </c>
      <c r="N408" s="6"/>
      <c r="O408" s="5" t="s">
        <v>620</v>
      </c>
      <c r="P408" s="6"/>
      <c r="Q408" s="7"/>
    </row>
    <row r="409" spans="1:19">
      <c r="A409" s="72" t="s">
        <v>417</v>
      </c>
      <c r="B409" s="41" t="s">
        <v>418</v>
      </c>
      <c r="C409" s="39">
        <v>1983</v>
      </c>
      <c r="D409" s="8" t="s">
        <v>880</v>
      </c>
      <c r="E409" s="5" t="s">
        <v>399</v>
      </c>
      <c r="F409" s="6">
        <v>240427</v>
      </c>
      <c r="G409" s="6"/>
      <c r="H409" s="6"/>
      <c r="I409" s="6"/>
      <c r="J409" s="6"/>
      <c r="K409" s="6" t="s">
        <v>148</v>
      </c>
      <c r="L409" s="140" t="s">
        <v>253</v>
      </c>
      <c r="M409" s="5" t="s">
        <v>251</v>
      </c>
      <c r="N409" s="6"/>
      <c r="O409" s="5" t="s">
        <v>152</v>
      </c>
      <c r="P409" s="6"/>
      <c r="Q409" s="7"/>
      <c r="R409" s="5"/>
      <c r="S409" s="5"/>
    </row>
    <row r="410" spans="1:19">
      <c r="A410" s="72" t="s">
        <v>406</v>
      </c>
      <c r="B410" s="41" t="s">
        <v>407</v>
      </c>
      <c r="C410" s="39">
        <v>1995</v>
      </c>
      <c r="D410" s="8" t="s">
        <v>880</v>
      </c>
      <c r="E410" s="5" t="s">
        <v>399</v>
      </c>
      <c r="F410" s="6">
        <v>240427</v>
      </c>
      <c r="G410" s="6"/>
      <c r="H410" s="6"/>
      <c r="I410" s="6"/>
      <c r="J410" s="6"/>
      <c r="K410" s="6" t="s">
        <v>148</v>
      </c>
      <c r="L410" s="140" t="s">
        <v>253</v>
      </c>
      <c r="M410" s="5" t="s">
        <v>251</v>
      </c>
      <c r="N410" s="6"/>
      <c r="O410" s="5" t="s">
        <v>621</v>
      </c>
      <c r="P410" s="6"/>
      <c r="Q410" s="7"/>
      <c r="R410" s="5"/>
      <c r="S410" s="5"/>
    </row>
    <row r="411" spans="1:19">
      <c r="A411" s="39" t="s">
        <v>865</v>
      </c>
      <c r="B411" s="41" t="s">
        <v>879</v>
      </c>
      <c r="C411" s="8" t="s">
        <v>889</v>
      </c>
      <c r="D411" s="8" t="s">
        <v>880</v>
      </c>
      <c r="E411" s="41" t="s">
        <v>881</v>
      </c>
      <c r="F411" s="39">
        <v>241005</v>
      </c>
      <c r="G411" s="39"/>
      <c r="H411" s="39"/>
      <c r="K411" s="8" t="s">
        <v>148</v>
      </c>
      <c r="L411" s="140" t="s">
        <v>253</v>
      </c>
      <c r="M411" s="10" t="s">
        <v>251</v>
      </c>
      <c r="N411" s="41" t="s">
        <v>703</v>
      </c>
      <c r="O411" s="10" t="s">
        <v>621</v>
      </c>
      <c r="P411" s="41"/>
      <c r="S411" s="100"/>
    </row>
    <row r="412" spans="1:19">
      <c r="A412" s="41" t="s">
        <v>714</v>
      </c>
      <c r="B412" s="260" t="s">
        <v>403</v>
      </c>
      <c r="C412" s="39">
        <v>1972</v>
      </c>
      <c r="D412" s="8" t="s">
        <v>880</v>
      </c>
      <c r="E412" s="5" t="s">
        <v>290</v>
      </c>
      <c r="F412" s="6">
        <v>240908</v>
      </c>
      <c r="G412" s="6"/>
      <c r="H412" s="6"/>
      <c r="I412" s="6"/>
      <c r="J412" s="6"/>
      <c r="K412" s="6" t="s">
        <v>148</v>
      </c>
      <c r="L412" s="250" t="s">
        <v>528</v>
      </c>
      <c r="M412" s="5" t="s">
        <v>251</v>
      </c>
      <c r="N412" s="261" t="s">
        <v>713</v>
      </c>
      <c r="O412" s="5" t="s">
        <v>152</v>
      </c>
      <c r="P412" s="6"/>
      <c r="Q412" s="7"/>
      <c r="R412" s="5"/>
      <c r="S412" s="5"/>
    </row>
    <row r="413" spans="1:19">
      <c r="A413" s="72" t="s">
        <v>405</v>
      </c>
      <c r="B413" s="41" t="s">
        <v>403</v>
      </c>
      <c r="C413" s="39">
        <v>1972</v>
      </c>
      <c r="D413" s="8" t="s">
        <v>880</v>
      </c>
      <c r="E413" s="5" t="s">
        <v>399</v>
      </c>
      <c r="F413" s="6">
        <v>240427</v>
      </c>
      <c r="G413" s="6"/>
      <c r="H413" s="6"/>
      <c r="I413" s="6"/>
      <c r="J413" s="6"/>
      <c r="K413" s="6" t="s">
        <v>148</v>
      </c>
      <c r="L413" s="250" t="s">
        <v>528</v>
      </c>
      <c r="M413" s="5" t="s">
        <v>251</v>
      </c>
      <c r="N413" s="6" t="s">
        <v>404</v>
      </c>
      <c r="O413" s="5" t="s">
        <v>152</v>
      </c>
      <c r="P413" s="6"/>
      <c r="Q413" s="7"/>
      <c r="R413" s="5"/>
      <c r="S413" s="5"/>
    </row>
    <row r="414" spans="1:19">
      <c r="A414" s="72" t="s">
        <v>579</v>
      </c>
      <c r="B414" s="41" t="s">
        <v>403</v>
      </c>
      <c r="C414" s="39">
        <v>1972</v>
      </c>
      <c r="D414" s="8" t="s">
        <v>880</v>
      </c>
      <c r="E414" s="5" t="s">
        <v>580</v>
      </c>
      <c r="F414" s="6">
        <v>240621</v>
      </c>
      <c r="G414" s="6"/>
      <c r="H414" s="6"/>
      <c r="I414" s="6"/>
      <c r="J414" s="6"/>
      <c r="K414" s="6" t="s">
        <v>148</v>
      </c>
      <c r="L414" s="250" t="s">
        <v>528</v>
      </c>
      <c r="M414" s="5" t="s">
        <v>251</v>
      </c>
      <c r="N414" s="6" t="s">
        <v>404</v>
      </c>
      <c r="O414" s="5" t="s">
        <v>152</v>
      </c>
      <c r="P414" s="6"/>
      <c r="Q414" s="7"/>
      <c r="R414" s="5"/>
      <c r="S414" s="5" t="s">
        <v>618</v>
      </c>
    </row>
    <row r="415" spans="1:19">
      <c r="A415" s="72" t="s">
        <v>824</v>
      </c>
      <c r="B415" s="41" t="s">
        <v>403</v>
      </c>
      <c r="C415" s="39">
        <v>1972</v>
      </c>
      <c r="D415" s="6" t="s">
        <v>821</v>
      </c>
      <c r="E415" s="5" t="s">
        <v>822</v>
      </c>
      <c r="F415" s="6">
        <v>240929</v>
      </c>
      <c r="G415" s="6"/>
      <c r="H415" s="6"/>
      <c r="I415" s="6"/>
      <c r="J415" s="6"/>
      <c r="K415" s="6" t="s">
        <v>148</v>
      </c>
      <c r="L415" s="250" t="s">
        <v>528</v>
      </c>
      <c r="M415" s="5" t="s">
        <v>251</v>
      </c>
      <c r="N415" s="6" t="s">
        <v>404</v>
      </c>
      <c r="O415" s="5" t="s">
        <v>152</v>
      </c>
      <c r="P415" s="6"/>
      <c r="Q415" s="7"/>
      <c r="R415" s="5"/>
      <c r="S415" s="5" t="s">
        <v>825</v>
      </c>
    </row>
    <row r="416" spans="1:19">
      <c r="A416" s="72">
        <v>1.93</v>
      </c>
      <c r="B416" s="41" t="s">
        <v>192</v>
      </c>
      <c r="C416" s="39">
        <v>1975</v>
      </c>
      <c r="D416" s="6" t="s">
        <v>37</v>
      </c>
      <c r="E416" s="5" t="s">
        <v>190</v>
      </c>
      <c r="F416" s="6">
        <v>240115</v>
      </c>
      <c r="G416" s="6"/>
      <c r="H416" s="6"/>
      <c r="I416" s="6">
        <v>176</v>
      </c>
      <c r="J416" s="6">
        <v>391</v>
      </c>
      <c r="K416" s="6" t="s">
        <v>149</v>
      </c>
      <c r="L416" s="140" t="s">
        <v>151</v>
      </c>
      <c r="M416" s="5" t="s">
        <v>150</v>
      </c>
      <c r="N416" s="6" t="s">
        <v>193</v>
      </c>
      <c r="O416" s="5" t="s">
        <v>152</v>
      </c>
      <c r="P416" s="6"/>
      <c r="Q416" s="7"/>
      <c r="R416" s="5"/>
      <c r="S416" s="5"/>
    </row>
    <row r="417" spans="1:16">
      <c r="A417" s="72"/>
      <c r="B417" s="41"/>
      <c r="C417" s="39"/>
      <c r="D417" s="6"/>
      <c r="E417" s="5"/>
      <c r="F417" s="6"/>
      <c r="G417" s="6"/>
      <c r="H417" s="6"/>
      <c r="I417" s="6"/>
      <c r="J417" s="6"/>
      <c r="K417" s="6"/>
      <c r="M417" s="5"/>
      <c r="N417" s="6"/>
      <c r="O417" s="5"/>
      <c r="P417" s="6"/>
    </row>
    <row r="418" spans="1:16">
      <c r="A418" s="73"/>
      <c r="B418" s="186"/>
      <c r="C418" s="42"/>
      <c r="N418" s="6"/>
      <c r="O418" s="73"/>
    </row>
    <row r="419" spans="1:16" s="41" customFormat="1">
      <c r="A419" s="266"/>
      <c r="B419" s="69" t="s">
        <v>153</v>
      </c>
      <c r="C419" s="144"/>
      <c r="F419" s="39"/>
      <c r="G419" s="39"/>
      <c r="H419" s="39"/>
      <c r="I419" s="39"/>
      <c r="J419" s="39"/>
      <c r="N419" s="39"/>
      <c r="O419" s="6"/>
    </row>
    <row r="420" spans="1:16">
      <c r="A420" s="73"/>
      <c r="B420" s="73"/>
      <c r="C420" s="42"/>
      <c r="N420" s="6"/>
      <c r="O420" s="73"/>
    </row>
    <row r="422" spans="1:16" ht="26">
      <c r="A422" s="73" t="s">
        <v>937</v>
      </c>
      <c r="B422" s="73" t="s">
        <v>343</v>
      </c>
      <c r="C422" s="42">
        <v>2019</v>
      </c>
      <c r="D422" s="8" t="s">
        <v>390</v>
      </c>
      <c r="E422" s="140" t="s">
        <v>392</v>
      </c>
      <c r="F422" s="8" t="s">
        <v>393</v>
      </c>
      <c r="K422" s="8" t="s">
        <v>148</v>
      </c>
      <c r="L422" s="140" t="s">
        <v>162</v>
      </c>
      <c r="M422" s="10" t="s">
        <v>225</v>
      </c>
      <c r="N422" s="6" t="s">
        <v>342</v>
      </c>
      <c r="O422" s="73" t="s">
        <v>328</v>
      </c>
    </row>
    <row r="423" spans="1:16" ht="26">
      <c r="A423" s="73" t="s">
        <v>347</v>
      </c>
      <c r="B423" s="73" t="s">
        <v>346</v>
      </c>
      <c r="C423" s="42">
        <v>2014</v>
      </c>
      <c r="D423" s="8" t="s">
        <v>390</v>
      </c>
      <c r="E423" s="140" t="s">
        <v>392</v>
      </c>
      <c r="F423" s="8" t="s">
        <v>393</v>
      </c>
      <c r="K423" s="8" t="s">
        <v>149</v>
      </c>
      <c r="L423" s="140" t="s">
        <v>162</v>
      </c>
      <c r="M423" s="10" t="s">
        <v>225</v>
      </c>
      <c r="N423" s="6" t="s">
        <v>330</v>
      </c>
      <c r="O423" s="73" t="s">
        <v>328</v>
      </c>
    </row>
    <row r="424" spans="1:16" ht="26">
      <c r="A424" s="73" t="s">
        <v>349</v>
      </c>
      <c r="B424" s="73" t="s">
        <v>348</v>
      </c>
      <c r="C424" s="42">
        <v>2016</v>
      </c>
      <c r="D424" s="8" t="s">
        <v>390</v>
      </c>
      <c r="E424" s="140" t="s">
        <v>392</v>
      </c>
      <c r="F424" s="8" t="s">
        <v>393</v>
      </c>
      <c r="K424" s="8" t="s">
        <v>149</v>
      </c>
      <c r="L424" s="140" t="s">
        <v>162</v>
      </c>
      <c r="M424" s="10" t="s">
        <v>225</v>
      </c>
      <c r="N424" s="6" t="s">
        <v>324</v>
      </c>
      <c r="O424" s="73" t="s">
        <v>328</v>
      </c>
    </row>
    <row r="425" spans="1:16">
      <c r="A425" s="6">
        <v>14.45</v>
      </c>
      <c r="B425" s="139" t="s">
        <v>515</v>
      </c>
      <c r="C425" s="6">
        <v>2009</v>
      </c>
      <c r="D425" s="6" t="s">
        <v>514</v>
      </c>
      <c r="E425" s="5" t="s">
        <v>392</v>
      </c>
      <c r="F425" s="6">
        <v>240513</v>
      </c>
      <c r="G425" s="6">
        <v>-0.9</v>
      </c>
      <c r="H425" s="6">
        <v>575</v>
      </c>
      <c r="I425" s="6">
        <v>198</v>
      </c>
      <c r="J425" s="66"/>
      <c r="K425" s="41" t="s">
        <v>148</v>
      </c>
      <c r="L425" s="41" t="s">
        <v>151</v>
      </c>
      <c r="M425" s="5" t="s">
        <v>225</v>
      </c>
      <c r="N425" s="6" t="s">
        <v>105</v>
      </c>
      <c r="O425" s="41" t="s">
        <v>328</v>
      </c>
      <c r="P425" s="5"/>
    </row>
    <row r="426" spans="1:16">
      <c r="A426" s="42" t="s">
        <v>735</v>
      </c>
      <c r="B426" s="73" t="s">
        <v>736</v>
      </c>
      <c r="C426" s="42">
        <v>2004</v>
      </c>
      <c r="D426" s="5" t="s">
        <v>391</v>
      </c>
      <c r="E426" s="79" t="s">
        <v>392</v>
      </c>
      <c r="F426" s="79">
        <v>240909</v>
      </c>
      <c r="G426" s="42"/>
      <c r="H426" s="6"/>
      <c r="I426" s="6">
        <v>233</v>
      </c>
      <c r="J426" s="6"/>
      <c r="K426" s="5" t="s">
        <v>148</v>
      </c>
      <c r="L426" s="5" t="s">
        <v>151</v>
      </c>
      <c r="M426" s="139" t="s">
        <v>225</v>
      </c>
      <c r="N426" s="5" t="s">
        <v>104</v>
      </c>
      <c r="O426" s="5" t="s">
        <v>328</v>
      </c>
      <c r="P426" s="5"/>
    </row>
    <row r="427" spans="1:16" ht="26">
      <c r="A427" s="73" t="s">
        <v>378</v>
      </c>
      <c r="B427" s="186" t="s">
        <v>377</v>
      </c>
      <c r="C427" s="42">
        <v>1986</v>
      </c>
      <c r="D427" s="8" t="s">
        <v>391</v>
      </c>
      <c r="E427" s="140" t="s">
        <v>392</v>
      </c>
      <c r="F427" s="8" t="s">
        <v>393</v>
      </c>
      <c r="K427" s="8" t="s">
        <v>148</v>
      </c>
      <c r="L427" s="140" t="s">
        <v>151</v>
      </c>
      <c r="M427" s="10" t="s">
        <v>225</v>
      </c>
      <c r="N427" s="6" t="s">
        <v>367</v>
      </c>
      <c r="O427" s="73" t="s">
        <v>328</v>
      </c>
    </row>
    <row r="428" spans="1:16" ht="26">
      <c r="A428" s="42" t="s">
        <v>739</v>
      </c>
      <c r="B428" s="73" t="s">
        <v>389</v>
      </c>
      <c r="C428" s="42">
        <v>1990</v>
      </c>
      <c r="D428" s="5" t="s">
        <v>391</v>
      </c>
      <c r="E428" s="79" t="s">
        <v>392</v>
      </c>
      <c r="F428" s="79">
        <v>240909</v>
      </c>
      <c r="G428" s="42"/>
      <c r="H428" s="6"/>
      <c r="I428" s="6">
        <v>219</v>
      </c>
      <c r="J428" s="6"/>
      <c r="K428" s="5" t="s">
        <v>148</v>
      </c>
      <c r="L428" s="5" t="s">
        <v>151</v>
      </c>
      <c r="M428" s="139" t="s">
        <v>225</v>
      </c>
      <c r="N428" s="5" t="s">
        <v>104</v>
      </c>
      <c r="O428" s="73" t="s">
        <v>328</v>
      </c>
      <c r="P428" s="5"/>
    </row>
    <row r="429" spans="1:16" ht="26">
      <c r="A429" s="73" t="s">
        <v>366</v>
      </c>
      <c r="B429" s="186" t="s">
        <v>365</v>
      </c>
      <c r="C429" s="42">
        <v>1986</v>
      </c>
      <c r="D429" s="8" t="s">
        <v>391</v>
      </c>
      <c r="E429" s="140" t="s">
        <v>392</v>
      </c>
      <c r="F429" s="8" t="s">
        <v>393</v>
      </c>
      <c r="K429" s="8" t="s">
        <v>148</v>
      </c>
      <c r="L429" s="140" t="s">
        <v>151</v>
      </c>
      <c r="M429" s="10" t="s">
        <v>225</v>
      </c>
      <c r="N429" s="6" t="s">
        <v>367</v>
      </c>
      <c r="O429" s="73" t="s">
        <v>328</v>
      </c>
    </row>
    <row r="430" spans="1:16" ht="26">
      <c r="A430" s="42" t="s">
        <v>734</v>
      </c>
      <c r="B430" s="73" t="s">
        <v>373</v>
      </c>
      <c r="C430" s="42">
        <v>1991</v>
      </c>
      <c r="D430" s="5" t="s">
        <v>391</v>
      </c>
      <c r="E430" s="79" t="s">
        <v>392</v>
      </c>
      <c r="F430" s="79">
        <v>240909</v>
      </c>
      <c r="G430" s="6"/>
      <c r="H430" s="6"/>
      <c r="I430" s="6">
        <v>298</v>
      </c>
      <c r="J430" s="6"/>
      <c r="K430" s="5" t="s">
        <v>148</v>
      </c>
      <c r="L430" s="5" t="s">
        <v>151</v>
      </c>
      <c r="M430" s="139" t="s">
        <v>225</v>
      </c>
      <c r="N430" s="5" t="s">
        <v>104</v>
      </c>
      <c r="O430" s="73" t="s">
        <v>328</v>
      </c>
      <c r="P430" s="5"/>
    </row>
    <row r="431" spans="1:16">
      <c r="A431" s="42" t="s">
        <v>737</v>
      </c>
      <c r="B431" s="73" t="s">
        <v>738</v>
      </c>
      <c r="C431" s="42">
        <v>1990</v>
      </c>
      <c r="D431" s="5" t="s">
        <v>391</v>
      </c>
      <c r="E431" s="79" t="s">
        <v>392</v>
      </c>
      <c r="F431" s="79">
        <v>240909</v>
      </c>
      <c r="G431" s="42"/>
      <c r="H431" s="66"/>
      <c r="I431" s="66">
        <v>222</v>
      </c>
      <c r="J431" s="66"/>
      <c r="K431" s="5" t="s">
        <v>148</v>
      </c>
      <c r="L431" s="5" t="s">
        <v>151</v>
      </c>
      <c r="M431" s="139" t="s">
        <v>225</v>
      </c>
      <c r="N431" s="5" t="s">
        <v>104</v>
      </c>
      <c r="O431" s="5" t="s">
        <v>328</v>
      </c>
      <c r="P431" s="5"/>
    </row>
    <row r="432" spans="1:16" ht="26">
      <c r="A432" s="73" t="s">
        <v>369</v>
      </c>
      <c r="B432" s="186" t="s">
        <v>368</v>
      </c>
      <c r="C432" s="42">
        <v>1984</v>
      </c>
      <c r="D432" s="8" t="s">
        <v>391</v>
      </c>
      <c r="E432" s="140" t="s">
        <v>392</v>
      </c>
      <c r="F432" s="6">
        <v>240425</v>
      </c>
      <c r="K432" s="8" t="s">
        <v>149</v>
      </c>
      <c r="L432" s="140" t="s">
        <v>151</v>
      </c>
      <c r="M432" s="10" t="s">
        <v>225</v>
      </c>
      <c r="N432" s="6" t="s">
        <v>370</v>
      </c>
      <c r="O432" s="73" t="s">
        <v>328</v>
      </c>
    </row>
    <row r="433" spans="1:16" ht="26">
      <c r="A433" s="73" t="s">
        <v>372</v>
      </c>
      <c r="B433" s="186" t="s">
        <v>371</v>
      </c>
      <c r="C433" s="42">
        <v>1984</v>
      </c>
      <c r="D433" s="8" t="s">
        <v>391</v>
      </c>
      <c r="E433" s="140" t="s">
        <v>392</v>
      </c>
      <c r="F433" s="6">
        <v>240425</v>
      </c>
      <c r="K433" s="8" t="s">
        <v>149</v>
      </c>
      <c r="L433" s="140" t="s">
        <v>151</v>
      </c>
      <c r="M433" s="10" t="s">
        <v>225</v>
      </c>
      <c r="N433" s="6" t="s">
        <v>370</v>
      </c>
      <c r="O433" s="73" t="s">
        <v>328</v>
      </c>
    </row>
    <row r="434" spans="1:16" ht="26">
      <c r="A434" s="42" t="s">
        <v>731</v>
      </c>
      <c r="B434" s="186" t="s">
        <v>371</v>
      </c>
      <c r="C434" s="42">
        <v>1984</v>
      </c>
      <c r="D434" s="5" t="s">
        <v>391</v>
      </c>
      <c r="E434" s="79" t="s">
        <v>392</v>
      </c>
      <c r="F434" s="79">
        <v>240909</v>
      </c>
      <c r="G434" s="42"/>
      <c r="H434" s="6"/>
      <c r="I434" s="6">
        <v>0</v>
      </c>
      <c r="J434" s="6">
        <v>0</v>
      </c>
      <c r="K434" s="5" t="s">
        <v>149</v>
      </c>
      <c r="L434" s="5" t="s">
        <v>151</v>
      </c>
      <c r="M434" s="139" t="s">
        <v>225</v>
      </c>
      <c r="N434" s="5" t="s">
        <v>370</v>
      </c>
      <c r="O434" s="73" t="s">
        <v>328</v>
      </c>
      <c r="P434" s="5"/>
    </row>
    <row r="435" spans="1:16" ht="26">
      <c r="A435" s="73" t="s">
        <v>388</v>
      </c>
      <c r="B435" s="186" t="s">
        <v>387</v>
      </c>
      <c r="C435" s="42">
        <v>1986</v>
      </c>
      <c r="D435" s="8" t="s">
        <v>391</v>
      </c>
      <c r="E435" s="140" t="s">
        <v>392</v>
      </c>
      <c r="F435" s="8" t="s">
        <v>393</v>
      </c>
      <c r="K435" s="8" t="s">
        <v>148</v>
      </c>
      <c r="L435" s="140" t="s">
        <v>151</v>
      </c>
      <c r="M435" s="10" t="s">
        <v>225</v>
      </c>
      <c r="N435" s="6" t="s">
        <v>367</v>
      </c>
      <c r="O435" s="73" t="s">
        <v>328</v>
      </c>
    </row>
    <row r="436" spans="1:16">
      <c r="A436" s="42" t="s">
        <v>732</v>
      </c>
      <c r="B436" s="73" t="s">
        <v>733</v>
      </c>
      <c r="C436" s="42">
        <v>1994</v>
      </c>
      <c r="D436" s="5" t="s">
        <v>391</v>
      </c>
      <c r="E436" s="79" t="s">
        <v>392</v>
      </c>
      <c r="F436" s="79">
        <v>240909</v>
      </c>
      <c r="G436" s="42"/>
      <c r="H436" s="6"/>
      <c r="I436" s="6">
        <v>0</v>
      </c>
      <c r="J436" s="6"/>
      <c r="K436" s="5" t="s">
        <v>148</v>
      </c>
      <c r="L436" s="5" t="s">
        <v>162</v>
      </c>
      <c r="M436" s="139" t="s">
        <v>225</v>
      </c>
      <c r="N436" s="5" t="s">
        <v>104</v>
      </c>
      <c r="O436" s="5" t="s">
        <v>328</v>
      </c>
      <c r="P436" s="5"/>
    </row>
    <row r="437" spans="1:16">
      <c r="A437" s="42" t="s">
        <v>740</v>
      </c>
      <c r="B437" s="73" t="s">
        <v>741</v>
      </c>
      <c r="C437" s="42">
        <v>1986</v>
      </c>
      <c r="D437" s="5" t="s">
        <v>391</v>
      </c>
      <c r="E437" s="79" t="s">
        <v>392</v>
      </c>
      <c r="F437" s="79">
        <v>240909</v>
      </c>
      <c r="G437" s="42"/>
      <c r="H437" s="6"/>
      <c r="I437" s="6">
        <v>151</v>
      </c>
      <c r="J437" s="6">
        <v>60</v>
      </c>
      <c r="K437" s="5" t="s">
        <v>148</v>
      </c>
      <c r="L437" s="5" t="s">
        <v>151</v>
      </c>
      <c r="M437" s="139" t="s">
        <v>225</v>
      </c>
      <c r="N437" s="5" t="s">
        <v>367</v>
      </c>
      <c r="O437" s="5" t="s">
        <v>328</v>
      </c>
      <c r="P437" s="5"/>
    </row>
    <row r="438" spans="1:16" ht="26">
      <c r="A438" s="73" t="s">
        <v>363</v>
      </c>
      <c r="B438" s="73" t="s">
        <v>362</v>
      </c>
      <c r="C438" s="42">
        <v>1968</v>
      </c>
      <c r="D438" s="8" t="s">
        <v>391</v>
      </c>
      <c r="E438" s="140" t="s">
        <v>392</v>
      </c>
      <c r="F438" s="8" t="s">
        <v>393</v>
      </c>
      <c r="K438" s="8" t="s">
        <v>148</v>
      </c>
      <c r="L438" s="140" t="s">
        <v>151</v>
      </c>
      <c r="M438" s="10" t="s">
        <v>225</v>
      </c>
      <c r="N438" s="6" t="s">
        <v>364</v>
      </c>
      <c r="O438" s="73" t="s">
        <v>328</v>
      </c>
    </row>
    <row r="439" spans="1:16" ht="26">
      <c r="A439" s="42" t="s">
        <v>784</v>
      </c>
      <c r="B439" s="73" t="s">
        <v>669</v>
      </c>
      <c r="C439" s="191">
        <v>2016</v>
      </c>
      <c r="D439" s="73" t="s">
        <v>462</v>
      </c>
      <c r="E439" s="41" t="s">
        <v>512</v>
      </c>
      <c r="F439" s="39">
        <v>240828</v>
      </c>
      <c r="G439" s="216" t="s">
        <v>670</v>
      </c>
      <c r="H439" s="39"/>
      <c r="I439" s="41"/>
      <c r="J439" s="39"/>
      <c r="K439" s="41" t="s">
        <v>149</v>
      </c>
      <c r="L439" s="41" t="s">
        <v>162</v>
      </c>
      <c r="M439" s="41" t="s">
        <v>225</v>
      </c>
      <c r="N439" s="42" t="s">
        <v>324</v>
      </c>
      <c r="O439" s="73" t="s">
        <v>328</v>
      </c>
      <c r="P439" s="41"/>
    </row>
    <row r="440" spans="1:16">
      <c r="A440" s="187" t="s">
        <v>904</v>
      </c>
      <c r="B440" s="8" t="s">
        <v>469</v>
      </c>
      <c r="C440" s="6">
        <v>2013</v>
      </c>
      <c r="D440" s="6" t="s">
        <v>462</v>
      </c>
      <c r="E440" s="140" t="s">
        <v>512</v>
      </c>
      <c r="F440" s="6">
        <v>240508</v>
      </c>
      <c r="G440" s="39">
        <v>-1.4</v>
      </c>
      <c r="H440" s="39"/>
      <c r="I440" s="8"/>
      <c r="K440" s="8" t="s">
        <v>149</v>
      </c>
      <c r="L440" s="140" t="s">
        <v>162</v>
      </c>
      <c r="M440" s="10" t="s">
        <v>225</v>
      </c>
      <c r="N440" s="6" t="s">
        <v>161</v>
      </c>
      <c r="O440" s="8" t="s">
        <v>328</v>
      </c>
    </row>
    <row r="441" spans="1:16">
      <c r="A441" s="187" t="s">
        <v>927</v>
      </c>
      <c r="B441" s="5" t="s">
        <v>471</v>
      </c>
      <c r="C441" s="8">
        <v>2013</v>
      </c>
      <c r="D441" s="39" t="s">
        <v>462</v>
      </c>
      <c r="E441" s="140" t="s">
        <v>512</v>
      </c>
      <c r="F441" s="6">
        <v>240508</v>
      </c>
      <c r="G441" s="39">
        <v>-1.4</v>
      </c>
      <c r="H441" s="39"/>
      <c r="I441" s="39"/>
      <c r="K441" s="8" t="s">
        <v>149</v>
      </c>
      <c r="L441" s="140" t="s">
        <v>162</v>
      </c>
      <c r="M441" s="10" t="s">
        <v>225</v>
      </c>
      <c r="N441" s="258" t="s">
        <v>161</v>
      </c>
      <c r="O441" s="8" t="s">
        <v>328</v>
      </c>
    </row>
    <row r="442" spans="1:16" ht="26">
      <c r="A442" s="42" t="s">
        <v>665</v>
      </c>
      <c r="B442" s="73" t="s">
        <v>676</v>
      </c>
      <c r="C442" s="191">
        <v>2016</v>
      </c>
      <c r="D442" s="73" t="s">
        <v>462</v>
      </c>
      <c r="E442" s="41" t="s">
        <v>512</v>
      </c>
      <c r="F442" s="39">
        <v>240828</v>
      </c>
      <c r="G442" s="259" t="s">
        <v>670</v>
      </c>
      <c r="H442" s="39"/>
      <c r="I442" s="41"/>
      <c r="J442" s="39"/>
      <c r="K442" s="41" t="s">
        <v>149</v>
      </c>
      <c r="L442" s="41" t="s">
        <v>162</v>
      </c>
      <c r="M442" s="41" t="s">
        <v>225</v>
      </c>
      <c r="N442" s="42" t="s">
        <v>324</v>
      </c>
      <c r="O442" s="73" t="s">
        <v>328</v>
      </c>
      <c r="P442" s="41"/>
    </row>
    <row r="443" spans="1:16" ht="26">
      <c r="A443" s="42" t="s">
        <v>665</v>
      </c>
      <c r="B443" s="73" t="s">
        <v>472</v>
      </c>
      <c r="C443" s="191">
        <v>2014</v>
      </c>
      <c r="D443" s="73" t="s">
        <v>462</v>
      </c>
      <c r="E443" s="41" t="s">
        <v>512</v>
      </c>
      <c r="F443" s="39">
        <v>240828</v>
      </c>
      <c r="G443" s="216" t="s">
        <v>646</v>
      </c>
      <c r="H443" s="39"/>
      <c r="I443" s="41"/>
      <c r="J443" s="39"/>
      <c r="K443" s="41" t="s">
        <v>149</v>
      </c>
      <c r="L443" s="41" t="s">
        <v>162</v>
      </c>
      <c r="M443" s="41" t="s">
        <v>225</v>
      </c>
      <c r="N443" s="42" t="s">
        <v>330</v>
      </c>
      <c r="O443" s="73" t="s">
        <v>328</v>
      </c>
      <c r="P443" s="41"/>
    </row>
    <row r="444" spans="1:16" ht="26">
      <c r="A444" s="42" t="s">
        <v>898</v>
      </c>
      <c r="B444" s="73" t="s">
        <v>474</v>
      </c>
      <c r="C444" s="191">
        <v>2016</v>
      </c>
      <c r="D444" s="73" t="s">
        <v>462</v>
      </c>
      <c r="E444" s="41" t="s">
        <v>512</v>
      </c>
      <c r="F444" s="39">
        <v>240828</v>
      </c>
      <c r="G444" s="216" t="s">
        <v>678</v>
      </c>
      <c r="H444" s="39"/>
      <c r="I444" s="41"/>
      <c r="J444" s="39"/>
      <c r="K444" s="41" t="s">
        <v>148</v>
      </c>
      <c r="L444" s="41" t="s">
        <v>162</v>
      </c>
      <c r="M444" s="41" t="s">
        <v>225</v>
      </c>
      <c r="N444" s="42" t="s">
        <v>342</v>
      </c>
      <c r="O444" s="73" t="s">
        <v>328</v>
      </c>
      <c r="P444" s="41"/>
    </row>
    <row r="445" spans="1:16">
      <c r="A445" s="187" t="s">
        <v>951</v>
      </c>
      <c r="B445" s="5" t="s">
        <v>475</v>
      </c>
      <c r="C445" s="8">
        <v>2015</v>
      </c>
      <c r="D445" s="39" t="s">
        <v>462</v>
      </c>
      <c r="E445" s="140" t="s">
        <v>512</v>
      </c>
      <c r="F445" s="6">
        <v>240508</v>
      </c>
      <c r="G445" s="39">
        <v>-1</v>
      </c>
      <c r="H445" s="39"/>
      <c r="I445" s="8"/>
      <c r="K445" s="8" t="s">
        <v>149</v>
      </c>
      <c r="L445" s="140" t="s">
        <v>162</v>
      </c>
      <c r="M445" s="10" t="s">
        <v>225</v>
      </c>
      <c r="N445" s="39" t="s">
        <v>324</v>
      </c>
      <c r="O445" s="8" t="s">
        <v>328</v>
      </c>
    </row>
    <row r="446" spans="1:16">
      <c r="A446" s="187" t="s">
        <v>953</v>
      </c>
      <c r="B446" s="8" t="s">
        <v>478</v>
      </c>
      <c r="C446" s="8">
        <v>2012</v>
      </c>
      <c r="D446" s="41" t="s">
        <v>462</v>
      </c>
      <c r="E446" s="140" t="s">
        <v>512</v>
      </c>
      <c r="F446" s="6">
        <v>240508</v>
      </c>
      <c r="G446" s="39">
        <v>-1.1000000000000001</v>
      </c>
      <c r="H446" s="39"/>
      <c r="I446" s="39"/>
      <c r="K446" s="8" t="s">
        <v>148</v>
      </c>
      <c r="L446" s="140" t="s">
        <v>162</v>
      </c>
      <c r="M446" s="10" t="s">
        <v>225</v>
      </c>
      <c r="N446" s="8" t="s">
        <v>479</v>
      </c>
      <c r="O446" s="8" t="s">
        <v>328</v>
      </c>
    </row>
    <row r="447" spans="1:16" ht="26">
      <c r="A447" s="42" t="s">
        <v>918</v>
      </c>
      <c r="B447" s="73" t="s">
        <v>682</v>
      </c>
      <c r="C447" s="191">
        <v>2018</v>
      </c>
      <c r="D447" s="73" t="s">
        <v>462</v>
      </c>
      <c r="E447" s="41" t="s">
        <v>512</v>
      </c>
      <c r="F447" s="39">
        <v>240828</v>
      </c>
      <c r="G447" s="216" t="s">
        <v>683</v>
      </c>
      <c r="H447" s="39"/>
      <c r="I447" s="41"/>
      <c r="J447" s="39"/>
      <c r="K447" s="41" t="s">
        <v>148</v>
      </c>
      <c r="L447" s="41" t="s">
        <v>162</v>
      </c>
      <c r="M447" s="41" t="s">
        <v>225</v>
      </c>
      <c r="N447" s="42" t="s">
        <v>342</v>
      </c>
      <c r="O447" s="73" t="s">
        <v>328</v>
      </c>
      <c r="P447" s="41"/>
    </row>
    <row r="448" spans="1:16">
      <c r="A448" s="187" t="s">
        <v>905</v>
      </c>
      <c r="B448" s="8" t="s">
        <v>484</v>
      </c>
      <c r="C448" s="8">
        <v>2017</v>
      </c>
      <c r="D448" s="6" t="s">
        <v>462</v>
      </c>
      <c r="E448" s="140" t="s">
        <v>512</v>
      </c>
      <c r="F448" s="6">
        <v>240508</v>
      </c>
      <c r="G448" s="39">
        <v>-0.6</v>
      </c>
      <c r="H448" s="39"/>
      <c r="I448" s="39"/>
      <c r="K448" s="8" t="s">
        <v>148</v>
      </c>
      <c r="L448" s="140" t="s">
        <v>162</v>
      </c>
      <c r="M448" s="10" t="s">
        <v>225</v>
      </c>
      <c r="N448" s="6" t="s">
        <v>342</v>
      </c>
      <c r="O448" s="8" t="s">
        <v>328</v>
      </c>
    </row>
    <row r="449" spans="1:16">
      <c r="A449" s="187" t="s">
        <v>918</v>
      </c>
      <c r="B449" s="5" t="s">
        <v>489</v>
      </c>
      <c r="C449" s="8">
        <v>2015</v>
      </c>
      <c r="D449" s="39" t="s">
        <v>462</v>
      </c>
      <c r="E449" s="140" t="s">
        <v>512</v>
      </c>
      <c r="F449" s="6">
        <v>240508</v>
      </c>
      <c r="G449" s="39">
        <v>-1.2</v>
      </c>
      <c r="H449" s="39"/>
      <c r="I449" s="8"/>
      <c r="K449" s="8" t="s">
        <v>149</v>
      </c>
      <c r="L449" s="140" t="s">
        <v>162</v>
      </c>
      <c r="M449" s="10" t="s">
        <v>225</v>
      </c>
      <c r="N449" s="258" t="s">
        <v>324</v>
      </c>
      <c r="O449" s="39" t="s">
        <v>328</v>
      </c>
    </row>
    <row r="450" spans="1:16" ht="26">
      <c r="A450" s="42" t="s">
        <v>905</v>
      </c>
      <c r="B450" s="73" t="s">
        <v>685</v>
      </c>
      <c r="C450" s="191">
        <v>2016</v>
      </c>
      <c r="D450" s="73" t="s">
        <v>462</v>
      </c>
      <c r="E450" s="41" t="s">
        <v>512</v>
      </c>
      <c r="F450" s="39">
        <v>240828</v>
      </c>
      <c r="G450" s="216" t="s">
        <v>678</v>
      </c>
      <c r="H450" s="39"/>
      <c r="I450" s="41"/>
      <c r="J450" s="39"/>
      <c r="K450" s="41" t="s">
        <v>148</v>
      </c>
      <c r="L450" s="41" t="s">
        <v>162</v>
      </c>
      <c r="M450" s="41" t="s">
        <v>225</v>
      </c>
      <c r="N450" s="42" t="s">
        <v>342</v>
      </c>
      <c r="O450" s="73" t="s">
        <v>328</v>
      </c>
      <c r="P450" s="41"/>
    </row>
    <row r="451" spans="1:16" ht="26">
      <c r="A451" s="42" t="s">
        <v>904</v>
      </c>
      <c r="B451" s="73" t="s">
        <v>686</v>
      </c>
      <c r="C451" s="191">
        <v>2017</v>
      </c>
      <c r="D451" s="73" t="s">
        <v>462</v>
      </c>
      <c r="E451" s="41" t="s">
        <v>512</v>
      </c>
      <c r="F451" s="39">
        <v>240828</v>
      </c>
      <c r="G451" s="216" t="s">
        <v>683</v>
      </c>
      <c r="H451" s="39"/>
      <c r="I451" s="41"/>
      <c r="J451" s="39"/>
      <c r="K451" s="41" t="s">
        <v>149</v>
      </c>
      <c r="L451" s="41" t="s">
        <v>162</v>
      </c>
      <c r="M451" s="41" t="s">
        <v>225</v>
      </c>
      <c r="N451" s="42" t="s">
        <v>324</v>
      </c>
      <c r="O451" s="73" t="s">
        <v>328</v>
      </c>
      <c r="P451" s="41"/>
    </row>
    <row r="452" spans="1:16">
      <c r="A452" s="187" t="s">
        <v>655</v>
      </c>
      <c r="B452" s="5" t="s">
        <v>491</v>
      </c>
      <c r="C452" s="8">
        <v>2017</v>
      </c>
      <c r="D452" s="41" t="s">
        <v>462</v>
      </c>
      <c r="E452" s="140" t="s">
        <v>512</v>
      </c>
      <c r="F452" s="6">
        <v>240508</v>
      </c>
      <c r="G452" s="39">
        <v>-2.2999999999999998</v>
      </c>
      <c r="H452" s="39"/>
      <c r="I452" s="6"/>
      <c r="K452" s="8" t="s">
        <v>148</v>
      </c>
      <c r="L452" s="140" t="s">
        <v>162</v>
      </c>
      <c r="M452" s="10" t="s">
        <v>225</v>
      </c>
      <c r="N452" s="39" t="s">
        <v>342</v>
      </c>
      <c r="O452" s="41" t="s">
        <v>328</v>
      </c>
    </row>
    <row r="453" spans="1:16">
      <c r="A453" s="187" t="s">
        <v>802</v>
      </c>
      <c r="B453" s="5" t="s">
        <v>493</v>
      </c>
      <c r="C453" s="8">
        <v>2014</v>
      </c>
      <c r="D453" s="41" t="s">
        <v>462</v>
      </c>
      <c r="E453" s="140" t="s">
        <v>512</v>
      </c>
      <c r="F453" s="6">
        <v>240508</v>
      </c>
      <c r="G453" s="39">
        <v>-0.9</v>
      </c>
      <c r="H453" s="39"/>
      <c r="I453" s="39"/>
      <c r="K453" s="8" t="s">
        <v>149</v>
      </c>
      <c r="L453" s="140" t="s">
        <v>162</v>
      </c>
      <c r="M453" s="10" t="s">
        <v>225</v>
      </c>
      <c r="N453" s="258" t="s">
        <v>330</v>
      </c>
      <c r="O453" s="41" t="s">
        <v>328</v>
      </c>
    </row>
    <row r="454" spans="1:16">
      <c r="A454" s="187" t="s">
        <v>927</v>
      </c>
      <c r="B454" s="8" t="s">
        <v>497</v>
      </c>
      <c r="C454" s="6">
        <v>2013</v>
      </c>
      <c r="D454" s="6" t="s">
        <v>462</v>
      </c>
      <c r="E454" s="140" t="s">
        <v>512</v>
      </c>
      <c r="F454" s="6">
        <v>240508</v>
      </c>
      <c r="G454" s="39">
        <v>-0.6</v>
      </c>
      <c r="H454" s="39"/>
      <c r="I454" s="8"/>
      <c r="K454" s="8" t="s">
        <v>149</v>
      </c>
      <c r="L454" s="140" t="s">
        <v>162</v>
      </c>
      <c r="M454" s="10" t="s">
        <v>225</v>
      </c>
      <c r="N454" s="6" t="s">
        <v>161</v>
      </c>
      <c r="O454" s="41" t="s">
        <v>328</v>
      </c>
    </row>
    <row r="455" spans="1:16" ht="26">
      <c r="A455" s="42" t="s">
        <v>930</v>
      </c>
      <c r="B455" s="73" t="s">
        <v>687</v>
      </c>
      <c r="C455" s="191">
        <v>2018</v>
      </c>
      <c r="D455" s="73" t="s">
        <v>462</v>
      </c>
      <c r="E455" s="41" t="s">
        <v>512</v>
      </c>
      <c r="F455" s="39">
        <v>240828</v>
      </c>
      <c r="G455" s="216" t="s">
        <v>678</v>
      </c>
      <c r="H455" s="39"/>
      <c r="I455" s="41"/>
      <c r="J455" s="39"/>
      <c r="K455" s="41" t="s">
        <v>149</v>
      </c>
      <c r="L455" s="41" t="s">
        <v>162</v>
      </c>
      <c r="M455" s="41" t="s">
        <v>225</v>
      </c>
      <c r="N455" s="42" t="s">
        <v>324</v>
      </c>
      <c r="O455" s="73" t="s">
        <v>328</v>
      </c>
      <c r="P455" s="41"/>
    </row>
    <row r="456" spans="1:16">
      <c r="A456" s="187" t="s">
        <v>932</v>
      </c>
      <c r="B456" s="8" t="s">
        <v>499</v>
      </c>
      <c r="C456" s="6">
        <v>2013</v>
      </c>
      <c r="D456" s="6" t="s">
        <v>462</v>
      </c>
      <c r="E456" s="140" t="s">
        <v>512</v>
      </c>
      <c r="F456" s="6">
        <v>240508</v>
      </c>
      <c r="G456" s="39">
        <v>-1.4</v>
      </c>
      <c r="H456" s="39"/>
      <c r="I456" s="6"/>
      <c r="K456" s="8" t="s">
        <v>148</v>
      </c>
      <c r="L456" s="140" t="s">
        <v>162</v>
      </c>
      <c r="M456" s="10" t="s">
        <v>225</v>
      </c>
      <c r="N456" s="6" t="s">
        <v>496</v>
      </c>
      <c r="O456" s="41" t="s">
        <v>328</v>
      </c>
    </row>
    <row r="457" spans="1:16" ht="26">
      <c r="A457" s="42" t="s">
        <v>901</v>
      </c>
      <c r="B457" s="73" t="s">
        <v>689</v>
      </c>
      <c r="C457" s="191">
        <v>2018</v>
      </c>
      <c r="D457" s="73" t="s">
        <v>462</v>
      </c>
      <c r="E457" s="41" t="s">
        <v>512</v>
      </c>
      <c r="F457" s="39">
        <v>240828</v>
      </c>
      <c r="G457" s="216" t="s">
        <v>683</v>
      </c>
      <c r="H457" s="39"/>
      <c r="I457" s="41"/>
      <c r="J457" s="39"/>
      <c r="K457" s="41" t="s">
        <v>149</v>
      </c>
      <c r="L457" s="41" t="s">
        <v>162</v>
      </c>
      <c r="M457" s="41" t="s">
        <v>225</v>
      </c>
      <c r="N457" s="42" t="s">
        <v>324</v>
      </c>
      <c r="O457" s="73" t="s">
        <v>328</v>
      </c>
      <c r="P457" s="41"/>
    </row>
    <row r="458" spans="1:16" ht="26">
      <c r="A458" s="42" t="s">
        <v>900</v>
      </c>
      <c r="B458" s="73" t="s">
        <v>503</v>
      </c>
      <c r="C458" s="191">
        <v>2013</v>
      </c>
      <c r="D458" s="73" t="s">
        <v>462</v>
      </c>
      <c r="E458" s="41" t="s">
        <v>512</v>
      </c>
      <c r="F458" s="39">
        <v>240828</v>
      </c>
      <c r="G458" s="216" t="s">
        <v>649</v>
      </c>
      <c r="H458" s="39"/>
      <c r="I458" s="41"/>
      <c r="J458" s="39"/>
      <c r="K458" s="41" t="s">
        <v>148</v>
      </c>
      <c r="L458" s="41" t="s">
        <v>162</v>
      </c>
      <c r="M458" s="41" t="s">
        <v>225</v>
      </c>
      <c r="N458" s="42" t="s">
        <v>496</v>
      </c>
      <c r="O458" s="73" t="s">
        <v>328</v>
      </c>
      <c r="P458" s="41"/>
    </row>
    <row r="459" spans="1:16" ht="26">
      <c r="A459" s="42" t="s">
        <v>898</v>
      </c>
      <c r="B459" s="73" t="s">
        <v>506</v>
      </c>
      <c r="C459" s="191">
        <v>2017</v>
      </c>
      <c r="D459" s="73" t="s">
        <v>462</v>
      </c>
      <c r="E459" s="41" t="s">
        <v>512</v>
      </c>
      <c r="F459" s="39">
        <v>240828</v>
      </c>
      <c r="G459" s="216" t="s">
        <v>678</v>
      </c>
      <c r="H459" s="39"/>
      <c r="I459" s="41"/>
      <c r="J459" s="39"/>
      <c r="K459" s="41" t="s">
        <v>149</v>
      </c>
      <c r="L459" s="41" t="s">
        <v>162</v>
      </c>
      <c r="M459" s="41" t="s">
        <v>225</v>
      </c>
      <c r="N459" s="42" t="s">
        <v>324</v>
      </c>
      <c r="O459" s="73" t="s">
        <v>328</v>
      </c>
      <c r="P459" s="41"/>
    </row>
    <row r="460" spans="1:16">
      <c r="A460" s="187" t="s">
        <v>918</v>
      </c>
      <c r="B460" s="8" t="s">
        <v>507</v>
      </c>
      <c r="C460" s="6">
        <v>2015</v>
      </c>
      <c r="D460" s="6" t="s">
        <v>462</v>
      </c>
      <c r="E460" s="140" t="s">
        <v>512</v>
      </c>
      <c r="F460" s="6">
        <v>240508</v>
      </c>
      <c r="G460" s="39">
        <v>-1.3</v>
      </c>
      <c r="H460" s="39"/>
      <c r="I460" s="8"/>
      <c r="K460" s="8" t="s">
        <v>149</v>
      </c>
      <c r="L460" s="140" t="s">
        <v>162</v>
      </c>
      <c r="M460" s="10" t="s">
        <v>225</v>
      </c>
      <c r="N460" s="6" t="s">
        <v>324</v>
      </c>
      <c r="O460" s="41" t="s">
        <v>328</v>
      </c>
    </row>
    <row r="461" spans="1:16">
      <c r="A461" s="187" t="s">
        <v>938</v>
      </c>
      <c r="B461" s="8" t="s">
        <v>508</v>
      </c>
      <c r="C461" s="6">
        <v>2012</v>
      </c>
      <c r="D461" s="6" t="s">
        <v>462</v>
      </c>
      <c r="E461" s="140" t="s">
        <v>512</v>
      </c>
      <c r="F461" s="6">
        <v>240508</v>
      </c>
      <c r="G461" s="39">
        <v>-1.1000000000000001</v>
      </c>
      <c r="H461" s="39"/>
      <c r="I461" s="39"/>
      <c r="K461" s="8" t="s">
        <v>148</v>
      </c>
      <c r="L461" s="140" t="s">
        <v>162</v>
      </c>
      <c r="M461" s="10" t="s">
        <v>225</v>
      </c>
      <c r="N461" s="6" t="s">
        <v>479</v>
      </c>
      <c r="O461" s="41" t="s">
        <v>328</v>
      </c>
    </row>
    <row r="462" spans="1:16">
      <c r="A462" s="187" t="s">
        <v>940</v>
      </c>
      <c r="B462" s="41" t="s">
        <v>509</v>
      </c>
      <c r="C462" s="190">
        <v>2017</v>
      </c>
      <c r="D462" s="39" t="s">
        <v>462</v>
      </c>
      <c r="E462" s="140" t="s">
        <v>512</v>
      </c>
      <c r="F462" s="6">
        <v>240508</v>
      </c>
      <c r="G462" s="39">
        <v>-2.2999999999999998</v>
      </c>
      <c r="H462" s="39"/>
      <c r="I462" s="39"/>
      <c r="K462" s="8" t="s">
        <v>148</v>
      </c>
      <c r="L462" s="140" t="s">
        <v>162</v>
      </c>
      <c r="M462" s="10" t="s">
        <v>225</v>
      </c>
      <c r="N462" s="258" t="s">
        <v>342</v>
      </c>
      <c r="O462" s="41" t="s">
        <v>328</v>
      </c>
    </row>
    <row r="463" spans="1:16" ht="26">
      <c r="A463" s="79" t="s">
        <v>912</v>
      </c>
      <c r="B463" s="253" t="s">
        <v>724</v>
      </c>
      <c r="C463" s="98">
        <v>2015</v>
      </c>
      <c r="D463" s="139" t="s">
        <v>516</v>
      </c>
      <c r="E463" s="79" t="s">
        <v>392</v>
      </c>
      <c r="F463" s="79">
        <v>240909</v>
      </c>
      <c r="G463" s="129"/>
      <c r="H463" s="79">
        <v>0</v>
      </c>
      <c r="I463" s="79"/>
      <c r="J463" s="79"/>
      <c r="K463" s="5" t="s">
        <v>148</v>
      </c>
      <c r="L463" s="139" t="s">
        <v>162</v>
      </c>
      <c r="M463" s="139" t="s">
        <v>225</v>
      </c>
      <c r="N463" s="139" t="s">
        <v>342</v>
      </c>
      <c r="O463" s="253" t="s">
        <v>328</v>
      </c>
      <c r="P463" s="139"/>
    </row>
    <row r="464" spans="1:16" ht="26">
      <c r="A464" s="79" t="s">
        <v>913</v>
      </c>
      <c r="B464" s="253" t="s">
        <v>730</v>
      </c>
      <c r="C464" s="98">
        <v>2014</v>
      </c>
      <c r="D464" s="139" t="s">
        <v>516</v>
      </c>
      <c r="E464" s="79" t="s">
        <v>392</v>
      </c>
      <c r="F464" s="79">
        <v>240909</v>
      </c>
      <c r="G464" s="129"/>
      <c r="H464" s="79">
        <v>0</v>
      </c>
      <c r="I464" s="79"/>
      <c r="J464" s="79"/>
      <c r="K464" s="139" t="s">
        <v>149</v>
      </c>
      <c r="L464" s="139" t="s">
        <v>162</v>
      </c>
      <c r="M464" s="139" t="s">
        <v>225</v>
      </c>
      <c r="N464" s="139" t="s">
        <v>330</v>
      </c>
      <c r="O464" s="253" t="s">
        <v>328</v>
      </c>
      <c r="P464" s="139" t="s">
        <v>722</v>
      </c>
    </row>
    <row r="465" spans="1:16" ht="26">
      <c r="A465" s="79" t="s">
        <v>915</v>
      </c>
      <c r="B465" s="253" t="s">
        <v>729</v>
      </c>
      <c r="C465" s="98">
        <v>2019</v>
      </c>
      <c r="D465" s="139" t="s">
        <v>516</v>
      </c>
      <c r="E465" s="79" t="s">
        <v>392</v>
      </c>
      <c r="F465" s="79">
        <v>240909</v>
      </c>
      <c r="G465" s="129"/>
      <c r="H465" s="79">
        <v>0</v>
      </c>
      <c r="I465" s="79"/>
      <c r="J465" s="79"/>
      <c r="K465" s="5" t="s">
        <v>148</v>
      </c>
      <c r="L465" s="139" t="s">
        <v>162</v>
      </c>
      <c r="M465" s="139" t="s">
        <v>225</v>
      </c>
      <c r="N465" s="139" t="s">
        <v>342</v>
      </c>
      <c r="O465" s="253" t="s">
        <v>328</v>
      </c>
      <c r="P465" s="139"/>
    </row>
    <row r="466" spans="1:16" ht="26">
      <c r="A466" s="79" t="s">
        <v>916</v>
      </c>
      <c r="B466" s="253" t="s">
        <v>721</v>
      </c>
      <c r="C466" s="98">
        <v>2014</v>
      </c>
      <c r="D466" s="139" t="s">
        <v>516</v>
      </c>
      <c r="E466" s="79" t="s">
        <v>392</v>
      </c>
      <c r="F466" s="79">
        <v>240909</v>
      </c>
      <c r="G466" s="129"/>
      <c r="H466" s="79">
        <v>0</v>
      </c>
      <c r="I466" s="79"/>
      <c r="J466" s="79"/>
      <c r="K466" s="139" t="s">
        <v>148</v>
      </c>
      <c r="L466" s="139" t="s">
        <v>162</v>
      </c>
      <c r="M466" s="139" t="s">
        <v>225</v>
      </c>
      <c r="N466" s="139" t="s">
        <v>673</v>
      </c>
      <c r="O466" s="253" t="s">
        <v>328</v>
      </c>
      <c r="P466" s="139" t="s">
        <v>722</v>
      </c>
    </row>
    <row r="467" spans="1:16" ht="26">
      <c r="A467" s="79" t="s">
        <v>917</v>
      </c>
      <c r="B467" s="253" t="s">
        <v>727</v>
      </c>
      <c r="C467" s="98">
        <v>2016</v>
      </c>
      <c r="D467" s="139" t="s">
        <v>516</v>
      </c>
      <c r="E467" s="79" t="s">
        <v>392</v>
      </c>
      <c r="F467" s="79">
        <v>240909</v>
      </c>
      <c r="G467" s="129"/>
      <c r="H467" s="79">
        <v>0</v>
      </c>
      <c r="I467" s="79"/>
      <c r="J467" s="79"/>
      <c r="K467" s="5" t="s">
        <v>148</v>
      </c>
      <c r="L467" s="139" t="s">
        <v>162</v>
      </c>
      <c r="M467" s="139" t="s">
        <v>225</v>
      </c>
      <c r="N467" s="139" t="s">
        <v>342</v>
      </c>
      <c r="O467" s="253" t="s">
        <v>328</v>
      </c>
      <c r="P467" s="139"/>
    </row>
    <row r="468" spans="1:16" ht="26">
      <c r="A468" s="79" t="s">
        <v>921</v>
      </c>
      <c r="B468" s="253" t="s">
        <v>261</v>
      </c>
      <c r="C468" s="98">
        <v>2015</v>
      </c>
      <c r="D468" s="139" t="s">
        <v>516</v>
      </c>
      <c r="E468" s="79" t="s">
        <v>392</v>
      </c>
      <c r="F468" s="79">
        <v>240909</v>
      </c>
      <c r="G468" s="129"/>
      <c r="H468" s="79">
        <v>0</v>
      </c>
      <c r="I468" s="79"/>
      <c r="J468" s="79"/>
      <c r="K468" s="5" t="s">
        <v>148</v>
      </c>
      <c r="L468" s="139" t="s">
        <v>162</v>
      </c>
      <c r="M468" s="139" t="s">
        <v>225</v>
      </c>
      <c r="N468" s="139" t="s">
        <v>342</v>
      </c>
      <c r="O468" s="253" t="s">
        <v>328</v>
      </c>
      <c r="P468" s="139"/>
    </row>
    <row r="469" spans="1:16" ht="26">
      <c r="A469" s="79" t="s">
        <v>922</v>
      </c>
      <c r="B469" s="253" t="s">
        <v>538</v>
      </c>
      <c r="C469" s="98">
        <v>2016</v>
      </c>
      <c r="D469" s="139" t="s">
        <v>516</v>
      </c>
      <c r="E469" s="79" t="s">
        <v>392</v>
      </c>
      <c r="F469" s="79">
        <v>240909</v>
      </c>
      <c r="G469" s="129"/>
      <c r="H469" s="79">
        <v>0</v>
      </c>
      <c r="I469" s="79"/>
      <c r="J469" s="79"/>
      <c r="K469" s="5" t="s">
        <v>148</v>
      </c>
      <c r="L469" s="139" t="s">
        <v>162</v>
      </c>
      <c r="M469" s="139" t="s">
        <v>225</v>
      </c>
      <c r="N469" s="139" t="s">
        <v>342</v>
      </c>
      <c r="O469" s="253" t="s">
        <v>328</v>
      </c>
      <c r="P469" s="139"/>
    </row>
    <row r="470" spans="1:16" ht="26">
      <c r="A470" s="79" t="s">
        <v>924</v>
      </c>
      <c r="B470" s="253" t="s">
        <v>725</v>
      </c>
      <c r="C470" s="98">
        <v>2015</v>
      </c>
      <c r="D470" s="139" t="s">
        <v>516</v>
      </c>
      <c r="E470" s="79" t="s">
        <v>392</v>
      </c>
      <c r="F470" s="79">
        <v>240909</v>
      </c>
      <c r="G470" s="129"/>
      <c r="H470" s="79">
        <v>0</v>
      </c>
      <c r="I470" s="79"/>
      <c r="J470" s="79"/>
      <c r="K470" s="5" t="s">
        <v>148</v>
      </c>
      <c r="L470" s="139" t="s">
        <v>162</v>
      </c>
      <c r="M470" s="139" t="s">
        <v>225</v>
      </c>
      <c r="N470" s="139" t="s">
        <v>342</v>
      </c>
      <c r="O470" s="253" t="s">
        <v>328</v>
      </c>
      <c r="P470" s="139"/>
    </row>
    <row r="471" spans="1:16">
      <c r="A471" s="79" t="s">
        <v>926</v>
      </c>
      <c r="B471" s="253" t="s">
        <v>728</v>
      </c>
      <c r="C471" s="98">
        <v>2018</v>
      </c>
      <c r="D471" s="139" t="s">
        <v>516</v>
      </c>
      <c r="E471" s="79" t="s">
        <v>392</v>
      </c>
      <c r="F471" s="79">
        <v>240909</v>
      </c>
      <c r="G471" s="6"/>
      <c r="H471" s="79">
        <v>0</v>
      </c>
      <c r="I471" s="79"/>
      <c r="J471" s="79"/>
      <c r="K471" s="5" t="s">
        <v>148</v>
      </c>
      <c r="L471" s="139" t="s">
        <v>162</v>
      </c>
      <c r="M471" s="139" t="s">
        <v>225</v>
      </c>
      <c r="N471" s="139" t="s">
        <v>342</v>
      </c>
      <c r="O471" s="256" t="s">
        <v>328</v>
      </c>
      <c r="P471" s="139"/>
    </row>
    <row r="472" spans="1:16" ht="26">
      <c r="A472" s="79" t="s">
        <v>933</v>
      </c>
      <c r="B472" s="253" t="s">
        <v>723</v>
      </c>
      <c r="C472" s="98">
        <v>2014</v>
      </c>
      <c r="D472" s="139" t="s">
        <v>516</v>
      </c>
      <c r="E472" s="79" t="s">
        <v>392</v>
      </c>
      <c r="F472" s="79">
        <v>240909</v>
      </c>
      <c r="G472" s="129"/>
      <c r="H472" s="79">
        <v>0</v>
      </c>
      <c r="I472" s="79"/>
      <c r="J472" s="79"/>
      <c r="K472" s="139" t="s">
        <v>148</v>
      </c>
      <c r="L472" s="139" t="s">
        <v>162</v>
      </c>
      <c r="M472" s="139" t="s">
        <v>225</v>
      </c>
      <c r="N472" s="139" t="s">
        <v>673</v>
      </c>
      <c r="O472" s="253" t="s">
        <v>328</v>
      </c>
      <c r="P472" s="139"/>
    </row>
    <row r="473" spans="1:16" ht="26">
      <c r="A473" s="79" t="s">
        <v>936</v>
      </c>
      <c r="B473" s="253" t="s">
        <v>726</v>
      </c>
      <c r="C473" s="98">
        <v>2017</v>
      </c>
      <c r="D473" s="139" t="s">
        <v>516</v>
      </c>
      <c r="E473" s="79" t="s">
        <v>392</v>
      </c>
      <c r="F473" s="79">
        <v>240909</v>
      </c>
      <c r="G473" s="129"/>
      <c r="H473" s="79">
        <v>0</v>
      </c>
      <c r="I473" s="79"/>
      <c r="J473" s="79"/>
      <c r="K473" s="5" t="s">
        <v>148</v>
      </c>
      <c r="L473" s="139" t="s">
        <v>162</v>
      </c>
      <c r="M473" s="139" t="s">
        <v>225</v>
      </c>
      <c r="N473" s="139" t="s">
        <v>342</v>
      </c>
      <c r="O473" s="253" t="s">
        <v>328</v>
      </c>
      <c r="P473" s="139"/>
    </row>
    <row r="474" spans="1:16" ht="26">
      <c r="A474" s="42" t="s">
        <v>909</v>
      </c>
      <c r="B474" s="73" t="s">
        <v>669</v>
      </c>
      <c r="C474" s="191">
        <v>2016</v>
      </c>
      <c r="D474" s="73" t="s">
        <v>463</v>
      </c>
      <c r="E474" s="41" t="s">
        <v>512</v>
      </c>
      <c r="F474" s="39">
        <v>240828</v>
      </c>
      <c r="G474" s="216" t="s">
        <v>671</v>
      </c>
      <c r="H474" s="39"/>
      <c r="I474" s="41"/>
      <c r="J474" s="39"/>
      <c r="K474" s="41" t="s">
        <v>149</v>
      </c>
      <c r="L474" s="41" t="s">
        <v>162</v>
      </c>
      <c r="M474" s="41" t="s">
        <v>225</v>
      </c>
      <c r="N474" s="42" t="s">
        <v>324</v>
      </c>
      <c r="O474" s="73" t="s">
        <v>328</v>
      </c>
      <c r="P474" s="41"/>
    </row>
    <row r="475" spans="1:16">
      <c r="A475" s="187" t="s">
        <v>946</v>
      </c>
      <c r="B475" s="8" t="s">
        <v>469</v>
      </c>
      <c r="C475" s="8">
        <v>2013</v>
      </c>
      <c r="D475" s="6" t="s">
        <v>463</v>
      </c>
      <c r="E475" s="140" t="s">
        <v>512</v>
      </c>
      <c r="F475" s="6">
        <v>240508</v>
      </c>
      <c r="G475" s="39">
        <v>-0.6</v>
      </c>
      <c r="H475" s="39"/>
      <c r="I475" s="8"/>
      <c r="K475" s="8" t="s">
        <v>149</v>
      </c>
      <c r="L475" s="140" t="s">
        <v>162</v>
      </c>
      <c r="M475" s="10" t="s">
        <v>225</v>
      </c>
      <c r="N475" s="6" t="s">
        <v>161</v>
      </c>
      <c r="O475" s="8" t="s">
        <v>328</v>
      </c>
    </row>
    <row r="476" spans="1:16" ht="26">
      <c r="A476" s="39" t="s">
        <v>910</v>
      </c>
      <c r="B476" s="41" t="s">
        <v>672</v>
      </c>
      <c r="C476" s="39">
        <v>2014</v>
      </c>
      <c r="D476" s="41" t="s">
        <v>463</v>
      </c>
      <c r="E476" s="41" t="s">
        <v>512</v>
      </c>
      <c r="F476" s="39">
        <v>240828</v>
      </c>
      <c r="G476" s="190" t="s">
        <v>674</v>
      </c>
      <c r="H476" s="39"/>
      <c r="I476" s="41"/>
      <c r="J476" s="39"/>
      <c r="K476" s="41" t="s">
        <v>148</v>
      </c>
      <c r="L476" s="41" t="s">
        <v>162</v>
      </c>
      <c r="M476" s="41" t="s">
        <v>225</v>
      </c>
      <c r="N476" s="39" t="s">
        <v>673</v>
      </c>
      <c r="O476" s="73" t="s">
        <v>328</v>
      </c>
      <c r="P476" s="41"/>
    </row>
    <row r="477" spans="1:16" ht="26">
      <c r="A477" s="42" t="s">
        <v>907</v>
      </c>
      <c r="B477" s="73" t="s">
        <v>676</v>
      </c>
      <c r="C477" s="191">
        <v>2016</v>
      </c>
      <c r="D477" s="73" t="s">
        <v>463</v>
      </c>
      <c r="E477" s="41" t="s">
        <v>512</v>
      </c>
      <c r="F477" s="39">
        <v>240828</v>
      </c>
      <c r="G477" s="216" t="s">
        <v>566</v>
      </c>
      <c r="H477" s="39"/>
      <c r="I477" s="41"/>
      <c r="J477" s="39"/>
      <c r="K477" s="41" t="s">
        <v>149</v>
      </c>
      <c r="L477" s="41" t="s">
        <v>162</v>
      </c>
      <c r="M477" s="41" t="s">
        <v>225</v>
      </c>
      <c r="N477" s="42" t="s">
        <v>324</v>
      </c>
      <c r="O477" s="73" t="s">
        <v>328</v>
      </c>
      <c r="P477" s="41"/>
    </row>
    <row r="478" spans="1:16">
      <c r="A478" s="187" t="s">
        <v>906</v>
      </c>
      <c r="B478" s="5" t="s">
        <v>472</v>
      </c>
      <c r="C478" s="8">
        <v>2014</v>
      </c>
      <c r="D478" s="6" t="s">
        <v>463</v>
      </c>
      <c r="E478" s="140" t="s">
        <v>512</v>
      </c>
      <c r="F478" s="6">
        <v>240508</v>
      </c>
      <c r="G478" s="39">
        <v>0</v>
      </c>
      <c r="H478" s="39"/>
      <c r="I478" s="39"/>
      <c r="K478" s="8" t="s">
        <v>149</v>
      </c>
      <c r="L478" s="140" t="s">
        <v>162</v>
      </c>
      <c r="M478" s="10" t="s">
        <v>225</v>
      </c>
      <c r="N478" s="8" t="s">
        <v>330</v>
      </c>
      <c r="O478" s="8" t="s">
        <v>328</v>
      </c>
    </row>
    <row r="479" spans="1:16">
      <c r="A479" s="187" t="s">
        <v>949</v>
      </c>
      <c r="B479" s="5" t="s">
        <v>474</v>
      </c>
      <c r="C479" s="8">
        <v>2016</v>
      </c>
      <c r="D479" s="6" t="s">
        <v>463</v>
      </c>
      <c r="E479" s="140" t="s">
        <v>512</v>
      </c>
      <c r="F479" s="6">
        <v>240508</v>
      </c>
      <c r="G479" s="39">
        <v>0</v>
      </c>
      <c r="H479" s="39"/>
      <c r="I479" s="6"/>
      <c r="K479" s="8" t="s">
        <v>148</v>
      </c>
      <c r="L479" s="140" t="s">
        <v>162</v>
      </c>
      <c r="M479" s="10" t="s">
        <v>225</v>
      </c>
      <c r="N479" s="258" t="s">
        <v>342</v>
      </c>
      <c r="O479" s="8" t="s">
        <v>328</v>
      </c>
    </row>
    <row r="480" spans="1:16">
      <c r="A480" s="187" t="s">
        <v>950</v>
      </c>
      <c r="B480" s="5" t="s">
        <v>475</v>
      </c>
      <c r="C480" s="8">
        <v>2015</v>
      </c>
      <c r="D480" s="6" t="s">
        <v>463</v>
      </c>
      <c r="E480" s="140" t="s">
        <v>512</v>
      </c>
      <c r="F480" s="6">
        <v>240508</v>
      </c>
      <c r="G480" s="39">
        <v>-0.7</v>
      </c>
      <c r="H480" s="39"/>
      <c r="I480" s="8"/>
      <c r="K480" s="8" t="s">
        <v>149</v>
      </c>
      <c r="L480" s="140" t="s">
        <v>162</v>
      </c>
      <c r="M480" s="10" t="s">
        <v>225</v>
      </c>
      <c r="N480" s="39" t="s">
        <v>324</v>
      </c>
      <c r="O480" s="8" t="s">
        <v>328</v>
      </c>
    </row>
    <row r="481" spans="1:16">
      <c r="A481" s="187" t="s">
        <v>954</v>
      </c>
      <c r="B481" s="8" t="s">
        <v>478</v>
      </c>
      <c r="C481" s="8">
        <v>2012</v>
      </c>
      <c r="D481" s="6" t="s">
        <v>463</v>
      </c>
      <c r="E481" s="140" t="s">
        <v>512</v>
      </c>
      <c r="F481" s="6">
        <v>240508</v>
      </c>
      <c r="G481" s="39">
        <v>-1</v>
      </c>
      <c r="H481" s="39"/>
      <c r="I481" s="39"/>
      <c r="K481" s="8" t="s">
        <v>148</v>
      </c>
      <c r="L481" s="140" t="s">
        <v>162</v>
      </c>
      <c r="M481" s="10" t="s">
        <v>225</v>
      </c>
      <c r="N481" s="8" t="s">
        <v>479</v>
      </c>
      <c r="O481" s="8" t="s">
        <v>328</v>
      </c>
    </row>
    <row r="482" spans="1:16" ht="26">
      <c r="A482" s="39" t="s">
        <v>914</v>
      </c>
      <c r="B482" s="41" t="s">
        <v>680</v>
      </c>
      <c r="C482" s="39">
        <v>2014</v>
      </c>
      <c r="D482" s="41" t="s">
        <v>463</v>
      </c>
      <c r="E482" s="41" t="s">
        <v>512</v>
      </c>
      <c r="F482" s="39">
        <v>240828</v>
      </c>
      <c r="G482" s="190" t="s">
        <v>674</v>
      </c>
      <c r="H482" s="39"/>
      <c r="I482" s="41"/>
      <c r="J482" s="39"/>
      <c r="K482" s="41" t="s">
        <v>148</v>
      </c>
      <c r="L482" s="41" t="s">
        <v>162</v>
      </c>
      <c r="M482" s="41" t="s">
        <v>225</v>
      </c>
      <c r="N482" s="39" t="s">
        <v>673</v>
      </c>
      <c r="O482" s="73" t="s">
        <v>328</v>
      </c>
      <c r="P482" s="41"/>
    </row>
    <row r="483" spans="1:16" ht="26">
      <c r="A483" s="42" t="s">
        <v>919</v>
      </c>
      <c r="B483" s="73" t="s">
        <v>682</v>
      </c>
      <c r="C483" s="191">
        <v>2018</v>
      </c>
      <c r="D483" s="73" t="s">
        <v>463</v>
      </c>
      <c r="E483" s="41" t="s">
        <v>512</v>
      </c>
      <c r="F483" s="39">
        <v>240828</v>
      </c>
      <c r="G483" s="216" t="s">
        <v>684</v>
      </c>
      <c r="H483" s="39"/>
      <c r="I483" s="41"/>
      <c r="J483" s="39"/>
      <c r="K483" s="41" t="s">
        <v>148</v>
      </c>
      <c r="L483" s="41" t="s">
        <v>162</v>
      </c>
      <c r="M483" s="41" t="s">
        <v>225</v>
      </c>
      <c r="N483" s="42" t="s">
        <v>342</v>
      </c>
      <c r="O483" s="73" t="s">
        <v>328</v>
      </c>
      <c r="P483" s="41"/>
    </row>
    <row r="484" spans="1:16">
      <c r="A484" s="187" t="s">
        <v>955</v>
      </c>
      <c r="B484" s="8" t="s">
        <v>484</v>
      </c>
      <c r="C484" s="190">
        <v>2017</v>
      </c>
      <c r="D484" s="6" t="s">
        <v>463</v>
      </c>
      <c r="E484" s="140" t="s">
        <v>512</v>
      </c>
      <c r="F484" s="6">
        <v>240508</v>
      </c>
      <c r="G484" s="39">
        <v>0</v>
      </c>
      <c r="H484" s="39"/>
      <c r="I484" s="8"/>
      <c r="K484" s="8" t="s">
        <v>148</v>
      </c>
      <c r="L484" s="140" t="s">
        <v>162</v>
      </c>
      <c r="M484" s="10" t="s">
        <v>225</v>
      </c>
      <c r="N484" s="6" t="s">
        <v>342</v>
      </c>
      <c r="O484" s="8" t="s">
        <v>328</v>
      </c>
    </row>
    <row r="485" spans="1:16">
      <c r="A485" s="187" t="s">
        <v>535</v>
      </c>
      <c r="B485" s="5" t="s">
        <v>489</v>
      </c>
      <c r="C485" s="8">
        <v>2015</v>
      </c>
      <c r="D485" s="6" t="s">
        <v>463</v>
      </c>
      <c r="E485" s="140" t="s">
        <v>512</v>
      </c>
      <c r="F485" s="6">
        <v>240508</v>
      </c>
      <c r="G485" s="39">
        <v>-0.7</v>
      </c>
      <c r="H485" s="39"/>
      <c r="I485" s="8"/>
      <c r="K485" s="8" t="s">
        <v>149</v>
      </c>
      <c r="L485" s="140" t="s">
        <v>162</v>
      </c>
      <c r="M485" s="10" t="s">
        <v>225</v>
      </c>
      <c r="N485" s="258" t="s">
        <v>324</v>
      </c>
      <c r="O485" s="39" t="s">
        <v>328</v>
      </c>
    </row>
    <row r="486" spans="1:16" ht="26">
      <c r="A486" s="216" t="s">
        <v>923</v>
      </c>
      <c r="B486" s="73" t="s">
        <v>685</v>
      </c>
      <c r="C486" s="191">
        <v>2016</v>
      </c>
      <c r="D486" s="73" t="s">
        <v>463</v>
      </c>
      <c r="E486" s="41" t="s">
        <v>512</v>
      </c>
      <c r="F486" s="39">
        <v>240828</v>
      </c>
      <c r="G486" s="259" t="s">
        <v>650</v>
      </c>
      <c r="H486" s="39"/>
      <c r="I486" s="41"/>
      <c r="J486" s="39"/>
      <c r="K486" s="41" t="s">
        <v>148</v>
      </c>
      <c r="L486" s="41" t="s">
        <v>162</v>
      </c>
      <c r="M486" s="41" t="s">
        <v>225</v>
      </c>
      <c r="N486" s="42" t="s">
        <v>342</v>
      </c>
      <c r="O486" s="73" t="s">
        <v>328</v>
      </c>
      <c r="P486" s="41"/>
    </row>
    <row r="487" spans="1:16">
      <c r="A487" s="187" t="s">
        <v>957</v>
      </c>
      <c r="B487" s="8" t="s">
        <v>490</v>
      </c>
      <c r="C487" s="6">
        <v>2012</v>
      </c>
      <c r="D487" s="6" t="s">
        <v>463</v>
      </c>
      <c r="E487" s="140" t="s">
        <v>512</v>
      </c>
      <c r="F487" s="6">
        <v>240508</v>
      </c>
      <c r="G487" s="39">
        <v>-0.6</v>
      </c>
      <c r="H487" s="39"/>
      <c r="I487" s="6"/>
      <c r="K487" s="8" t="s">
        <v>148</v>
      </c>
      <c r="L487" s="140" t="s">
        <v>162</v>
      </c>
      <c r="M487" s="10" t="s">
        <v>225</v>
      </c>
      <c r="N487" s="6" t="s">
        <v>479</v>
      </c>
      <c r="O487" s="41" t="s">
        <v>328</v>
      </c>
    </row>
    <row r="488" spans="1:16" ht="26">
      <c r="A488" s="42" t="s">
        <v>909</v>
      </c>
      <c r="B488" s="73" t="s">
        <v>686</v>
      </c>
      <c r="C488" s="191">
        <v>2017</v>
      </c>
      <c r="D488" s="73" t="s">
        <v>463</v>
      </c>
      <c r="E488" s="41" t="s">
        <v>512</v>
      </c>
      <c r="F488" s="39">
        <v>240828</v>
      </c>
      <c r="G488" s="216" t="s">
        <v>684</v>
      </c>
      <c r="H488" s="39"/>
      <c r="I488" s="41"/>
      <c r="J488" s="39"/>
      <c r="K488" s="41" t="s">
        <v>149</v>
      </c>
      <c r="L488" s="41" t="s">
        <v>162</v>
      </c>
      <c r="M488" s="41" t="s">
        <v>225</v>
      </c>
      <c r="N488" s="42" t="s">
        <v>324</v>
      </c>
      <c r="O488" s="73" t="s">
        <v>328</v>
      </c>
      <c r="P488" s="41"/>
    </row>
    <row r="489" spans="1:16">
      <c r="A489" s="187" t="s">
        <v>958</v>
      </c>
      <c r="B489" s="5" t="s">
        <v>491</v>
      </c>
      <c r="C489" s="8">
        <v>2017</v>
      </c>
      <c r="D489" s="6" t="s">
        <v>463</v>
      </c>
      <c r="E489" s="140" t="s">
        <v>512</v>
      </c>
      <c r="F489" s="6">
        <v>240508</v>
      </c>
      <c r="G489" s="39">
        <v>-1.1000000000000001</v>
      </c>
      <c r="H489" s="39"/>
      <c r="I489" s="6"/>
      <c r="K489" s="8" t="s">
        <v>148</v>
      </c>
      <c r="L489" s="140" t="s">
        <v>162</v>
      </c>
      <c r="M489" s="10" t="s">
        <v>225</v>
      </c>
      <c r="N489" s="39" t="s">
        <v>342</v>
      </c>
      <c r="O489" s="41" t="s">
        <v>328</v>
      </c>
    </row>
    <row r="490" spans="1:16" ht="26">
      <c r="A490" s="42" t="s">
        <v>780</v>
      </c>
      <c r="B490" s="73" t="s">
        <v>493</v>
      </c>
      <c r="C490" s="191">
        <v>2014</v>
      </c>
      <c r="D490" s="73" t="s">
        <v>463</v>
      </c>
      <c r="E490" s="41" t="s">
        <v>512</v>
      </c>
      <c r="F490" s="39">
        <v>240828</v>
      </c>
      <c r="G490" s="190" t="s">
        <v>674</v>
      </c>
      <c r="H490" s="39"/>
      <c r="I490" s="41"/>
      <c r="J490" s="39"/>
      <c r="K490" s="41" t="s">
        <v>149</v>
      </c>
      <c r="L490" s="41" t="s">
        <v>162</v>
      </c>
      <c r="M490" s="41" t="s">
        <v>225</v>
      </c>
      <c r="N490" s="42" t="s">
        <v>330</v>
      </c>
      <c r="O490" s="73" t="s">
        <v>328</v>
      </c>
      <c r="P490" s="41"/>
    </row>
    <row r="491" spans="1:16">
      <c r="A491" s="187" t="s">
        <v>910</v>
      </c>
      <c r="B491" s="8" t="s">
        <v>494</v>
      </c>
      <c r="C491" s="6">
        <v>2016</v>
      </c>
      <c r="D491" s="6" t="s">
        <v>463</v>
      </c>
      <c r="E491" s="140" t="s">
        <v>512</v>
      </c>
      <c r="F491" s="6">
        <v>240508</v>
      </c>
      <c r="G491" s="39">
        <v>-1</v>
      </c>
      <c r="H491" s="39"/>
      <c r="I491" s="8"/>
      <c r="K491" s="8" t="s">
        <v>148</v>
      </c>
      <c r="L491" s="140" t="s">
        <v>162</v>
      </c>
      <c r="M491" s="10" t="s">
        <v>225</v>
      </c>
      <c r="N491" s="6" t="s">
        <v>342</v>
      </c>
      <c r="O491" s="41" t="s">
        <v>328</v>
      </c>
    </row>
    <row r="492" spans="1:16">
      <c r="A492" s="72">
        <v>11.52</v>
      </c>
      <c r="B492" s="8" t="s">
        <v>494</v>
      </c>
      <c r="C492" s="6">
        <v>2016</v>
      </c>
      <c r="D492" s="6" t="s">
        <v>463</v>
      </c>
      <c r="E492" s="5" t="s">
        <v>392</v>
      </c>
      <c r="F492" s="6">
        <v>240513</v>
      </c>
      <c r="G492" s="6">
        <v>0.5</v>
      </c>
      <c r="H492" s="6">
        <v>373</v>
      </c>
      <c r="I492" s="6"/>
      <c r="J492" s="66"/>
      <c r="K492" s="41" t="s">
        <v>148</v>
      </c>
      <c r="L492" s="41" t="s">
        <v>162</v>
      </c>
      <c r="M492" s="5" t="s">
        <v>225</v>
      </c>
      <c r="N492" s="39" t="s">
        <v>342</v>
      </c>
      <c r="O492" s="41" t="s">
        <v>328</v>
      </c>
      <c r="P492" s="5"/>
    </row>
    <row r="493" spans="1:16" ht="26">
      <c r="A493" s="267" t="s">
        <v>643</v>
      </c>
      <c r="B493" s="73" t="s">
        <v>494</v>
      </c>
      <c r="C493" s="191">
        <v>2016</v>
      </c>
      <c r="D493" s="73" t="s">
        <v>463</v>
      </c>
      <c r="E493" s="41" t="s">
        <v>512</v>
      </c>
      <c r="F493" s="39">
        <v>240828</v>
      </c>
      <c r="G493" s="216" t="s">
        <v>671</v>
      </c>
      <c r="H493" s="39"/>
      <c r="I493" s="41"/>
      <c r="J493" s="39"/>
      <c r="K493" s="41" t="s">
        <v>148</v>
      </c>
      <c r="L493" s="41" t="s">
        <v>162</v>
      </c>
      <c r="M493" s="41" t="s">
        <v>225</v>
      </c>
      <c r="N493" s="42" t="s">
        <v>342</v>
      </c>
      <c r="O493" s="73" t="s">
        <v>328</v>
      </c>
      <c r="P493" s="41"/>
    </row>
    <row r="494" spans="1:16" ht="26">
      <c r="A494" s="267" t="s">
        <v>928</v>
      </c>
      <c r="B494" s="73" t="s">
        <v>497</v>
      </c>
      <c r="C494" s="191">
        <v>2013</v>
      </c>
      <c r="D494" s="73" t="s">
        <v>463</v>
      </c>
      <c r="E494" s="41" t="s">
        <v>512</v>
      </c>
      <c r="F494" s="39">
        <v>240828</v>
      </c>
      <c r="G494" s="216" t="s">
        <v>566</v>
      </c>
      <c r="H494" s="39"/>
      <c r="I494" s="41"/>
      <c r="J494" s="39"/>
      <c r="K494" s="41" t="s">
        <v>149</v>
      </c>
      <c r="L494" s="41" t="s">
        <v>162</v>
      </c>
      <c r="M494" s="41" t="s">
        <v>225</v>
      </c>
      <c r="N494" s="42" t="s">
        <v>161</v>
      </c>
      <c r="O494" s="73" t="s">
        <v>328</v>
      </c>
      <c r="P494" s="41"/>
    </row>
    <row r="495" spans="1:16" ht="26">
      <c r="A495" s="42" t="s">
        <v>931</v>
      </c>
      <c r="B495" s="73" t="s">
        <v>687</v>
      </c>
      <c r="C495" s="191">
        <v>2018</v>
      </c>
      <c r="D495" s="73" t="s">
        <v>463</v>
      </c>
      <c r="E495" s="41" t="s">
        <v>512</v>
      </c>
      <c r="F495" s="39">
        <v>240828</v>
      </c>
      <c r="G495" s="216" t="s">
        <v>650</v>
      </c>
      <c r="H495" s="39"/>
      <c r="I495" s="41"/>
      <c r="J495" s="39"/>
      <c r="K495" s="41" t="s">
        <v>149</v>
      </c>
      <c r="L495" s="41" t="s">
        <v>162</v>
      </c>
      <c r="M495" s="41" t="s">
        <v>225</v>
      </c>
      <c r="N495" s="42" t="s">
        <v>324</v>
      </c>
      <c r="O495" s="73" t="s">
        <v>328</v>
      </c>
      <c r="P495" s="41"/>
    </row>
    <row r="496" spans="1:16">
      <c r="A496" s="187" t="s">
        <v>804</v>
      </c>
      <c r="B496" s="8" t="s">
        <v>499</v>
      </c>
      <c r="C496" s="6">
        <v>2013</v>
      </c>
      <c r="D496" s="6" t="s">
        <v>463</v>
      </c>
      <c r="E496" s="140" t="s">
        <v>512</v>
      </c>
      <c r="F496" s="6">
        <v>240508</v>
      </c>
      <c r="G496" s="39">
        <v>-1</v>
      </c>
      <c r="H496" s="39"/>
      <c r="I496" s="39"/>
      <c r="K496" s="8" t="s">
        <v>148</v>
      </c>
      <c r="L496" s="140" t="s">
        <v>162</v>
      </c>
      <c r="M496" s="10" t="s">
        <v>225</v>
      </c>
      <c r="N496" s="6" t="s">
        <v>496</v>
      </c>
      <c r="O496" s="41" t="s">
        <v>328</v>
      </c>
    </row>
    <row r="497" spans="1:16" ht="26">
      <c r="A497" s="42" t="s">
        <v>902</v>
      </c>
      <c r="B497" s="73" t="s">
        <v>689</v>
      </c>
      <c r="C497" s="191">
        <v>2018</v>
      </c>
      <c r="D497" s="73" t="s">
        <v>463</v>
      </c>
      <c r="E497" s="41" t="s">
        <v>512</v>
      </c>
      <c r="F497" s="39">
        <v>240828</v>
      </c>
      <c r="G497" s="259" t="s">
        <v>671</v>
      </c>
      <c r="H497" s="39"/>
      <c r="I497" s="41"/>
      <c r="J497" s="39"/>
      <c r="K497" s="41" t="s">
        <v>149</v>
      </c>
      <c r="L497" s="41" t="s">
        <v>162</v>
      </c>
      <c r="M497" s="41" t="s">
        <v>225</v>
      </c>
      <c r="N497" s="42" t="s">
        <v>324</v>
      </c>
      <c r="O497" s="73" t="s">
        <v>328</v>
      </c>
      <c r="P497" s="41"/>
    </row>
    <row r="498" spans="1:16">
      <c r="A498" s="187" t="s">
        <v>934</v>
      </c>
      <c r="B498" s="8" t="s">
        <v>503</v>
      </c>
      <c r="C498" s="6">
        <v>2013</v>
      </c>
      <c r="D498" s="6" t="s">
        <v>463</v>
      </c>
      <c r="E498" s="140" t="s">
        <v>512</v>
      </c>
      <c r="F498" s="6">
        <v>240508</v>
      </c>
      <c r="G498" s="39">
        <v>0</v>
      </c>
      <c r="H498" s="39"/>
      <c r="I498" s="6"/>
      <c r="K498" s="8" t="s">
        <v>148</v>
      </c>
      <c r="L498" s="140" t="s">
        <v>162</v>
      </c>
      <c r="M498" s="10" t="s">
        <v>225</v>
      </c>
      <c r="N498" s="6" t="s">
        <v>496</v>
      </c>
      <c r="O498" s="41" t="s">
        <v>328</v>
      </c>
    </row>
    <row r="499" spans="1:16" ht="26">
      <c r="A499" s="42" t="s">
        <v>659</v>
      </c>
      <c r="B499" s="73" t="s">
        <v>503</v>
      </c>
      <c r="C499" s="191">
        <v>2013</v>
      </c>
      <c r="D499" s="73" t="s">
        <v>463</v>
      </c>
      <c r="E499" s="41" t="s">
        <v>512</v>
      </c>
      <c r="F499" s="39">
        <v>240828</v>
      </c>
      <c r="G499" s="259" t="s">
        <v>650</v>
      </c>
      <c r="H499" s="39"/>
      <c r="I499" s="41"/>
      <c r="J499" s="39"/>
      <c r="K499" s="41" t="s">
        <v>148</v>
      </c>
      <c r="L499" s="41" t="s">
        <v>162</v>
      </c>
      <c r="M499" s="41" t="s">
        <v>225</v>
      </c>
      <c r="N499" s="42" t="s">
        <v>496</v>
      </c>
      <c r="O499" s="73" t="s">
        <v>328</v>
      </c>
      <c r="P499" s="41"/>
    </row>
    <row r="500" spans="1:16" ht="26">
      <c r="A500" s="42" t="s">
        <v>899</v>
      </c>
      <c r="B500" s="73" t="s">
        <v>506</v>
      </c>
      <c r="C500" s="191">
        <v>2017</v>
      </c>
      <c r="D500" s="73" t="s">
        <v>463</v>
      </c>
      <c r="E500" s="41" t="s">
        <v>512</v>
      </c>
      <c r="F500" s="39">
        <v>240828</v>
      </c>
      <c r="G500" s="216" t="s">
        <v>650</v>
      </c>
      <c r="H500" s="39"/>
      <c r="I500" s="41"/>
      <c r="J500" s="39"/>
      <c r="K500" s="41" t="s">
        <v>149</v>
      </c>
      <c r="L500" s="41" t="s">
        <v>162</v>
      </c>
      <c r="M500" s="41" t="s">
        <v>225</v>
      </c>
      <c r="N500" s="42" t="s">
        <v>324</v>
      </c>
      <c r="O500" s="73" t="s">
        <v>328</v>
      </c>
      <c r="P500" s="41"/>
    </row>
    <row r="501" spans="1:16">
      <c r="A501" s="187" t="s">
        <v>935</v>
      </c>
      <c r="B501" s="8" t="s">
        <v>507</v>
      </c>
      <c r="C501" s="6">
        <v>2015</v>
      </c>
      <c r="D501" s="6" t="s">
        <v>463</v>
      </c>
      <c r="E501" s="140" t="s">
        <v>512</v>
      </c>
      <c r="F501" s="6">
        <v>240508</v>
      </c>
      <c r="G501" s="39">
        <v>-1.7</v>
      </c>
      <c r="H501" s="39"/>
      <c r="I501" s="8"/>
      <c r="K501" s="8" t="s">
        <v>149</v>
      </c>
      <c r="L501" s="140" t="s">
        <v>162</v>
      </c>
      <c r="M501" s="10" t="s">
        <v>225</v>
      </c>
      <c r="N501" s="6" t="s">
        <v>324</v>
      </c>
      <c r="O501" s="41" t="s">
        <v>328</v>
      </c>
    </row>
    <row r="502" spans="1:16">
      <c r="A502" s="6">
        <v>15.38</v>
      </c>
      <c r="B502" s="8" t="s">
        <v>519</v>
      </c>
      <c r="C502" s="6">
        <v>2017</v>
      </c>
      <c r="D502" s="6" t="s">
        <v>463</v>
      </c>
      <c r="E502" s="5" t="s">
        <v>392</v>
      </c>
      <c r="F502" s="6">
        <v>240513</v>
      </c>
      <c r="G502" s="6">
        <v>0.5</v>
      </c>
      <c r="H502" s="6"/>
      <c r="I502" s="6"/>
      <c r="J502" s="66"/>
      <c r="K502" s="41" t="s">
        <v>148</v>
      </c>
      <c r="L502" s="41" t="s">
        <v>162</v>
      </c>
      <c r="M502" s="5" t="s">
        <v>225</v>
      </c>
      <c r="N502" s="6" t="s">
        <v>342</v>
      </c>
      <c r="O502" s="41" t="s">
        <v>328</v>
      </c>
      <c r="P502" s="5"/>
    </row>
    <row r="503" spans="1:16">
      <c r="A503" s="187" t="s">
        <v>914</v>
      </c>
      <c r="B503" s="8" t="s">
        <v>508</v>
      </c>
      <c r="C503" s="8">
        <v>2012</v>
      </c>
      <c r="D503" s="6" t="s">
        <v>463</v>
      </c>
      <c r="E503" s="140" t="s">
        <v>512</v>
      </c>
      <c r="F503" s="6">
        <v>240508</v>
      </c>
      <c r="G503" s="39">
        <v>-1.7</v>
      </c>
      <c r="H503" s="39"/>
      <c r="I503" s="8"/>
      <c r="K503" s="8" t="s">
        <v>148</v>
      </c>
      <c r="L503" s="140" t="s">
        <v>162</v>
      </c>
      <c r="M503" s="10" t="s">
        <v>225</v>
      </c>
      <c r="N503" s="6" t="s">
        <v>479</v>
      </c>
      <c r="O503" s="41" t="s">
        <v>328</v>
      </c>
    </row>
    <row r="504" spans="1:16">
      <c r="A504" s="187" t="s">
        <v>941</v>
      </c>
      <c r="B504" s="41" t="s">
        <v>509</v>
      </c>
      <c r="C504" s="190">
        <v>2017</v>
      </c>
      <c r="D504" s="6" t="s">
        <v>463</v>
      </c>
      <c r="E504" s="140" t="s">
        <v>512</v>
      </c>
      <c r="F504" s="6">
        <v>240508</v>
      </c>
      <c r="G504" s="39">
        <v>-1.1000000000000001</v>
      </c>
      <c r="H504" s="39"/>
      <c r="I504" s="39"/>
      <c r="K504" s="8" t="s">
        <v>148</v>
      </c>
      <c r="L504" s="140" t="s">
        <v>162</v>
      </c>
      <c r="M504" s="10" t="s">
        <v>225</v>
      </c>
      <c r="N504" s="258" t="s">
        <v>342</v>
      </c>
      <c r="O504" s="41" t="s">
        <v>328</v>
      </c>
    </row>
    <row r="505" spans="1:16">
      <c r="A505" s="187" t="s">
        <v>959</v>
      </c>
      <c r="B505" s="8" t="s">
        <v>511</v>
      </c>
      <c r="C505" s="8">
        <v>2017</v>
      </c>
      <c r="D505" s="6" t="s">
        <v>463</v>
      </c>
      <c r="E505" s="140" t="s">
        <v>512</v>
      </c>
      <c r="F505" s="6">
        <v>240508</v>
      </c>
      <c r="G505" s="39">
        <v>-1</v>
      </c>
      <c r="H505" s="39"/>
      <c r="I505" s="39"/>
      <c r="K505" s="8" t="s">
        <v>148</v>
      </c>
      <c r="L505" s="140" t="s">
        <v>162</v>
      </c>
      <c r="M505" s="10" t="s">
        <v>225</v>
      </c>
      <c r="N505" s="39" t="s">
        <v>342</v>
      </c>
      <c r="O505" s="41" t="s">
        <v>328</v>
      </c>
    </row>
    <row r="506" spans="1:16">
      <c r="A506" s="6">
        <v>16.11</v>
      </c>
      <c r="B506" s="8" t="s">
        <v>511</v>
      </c>
      <c r="C506" s="6">
        <v>2017</v>
      </c>
      <c r="D506" s="6" t="s">
        <v>463</v>
      </c>
      <c r="E506" s="5" t="s">
        <v>392</v>
      </c>
      <c r="F506" s="6">
        <v>240513</v>
      </c>
      <c r="G506" s="6">
        <v>0.5</v>
      </c>
      <c r="H506" s="6"/>
      <c r="I506" s="6"/>
      <c r="J506" s="66"/>
      <c r="K506" s="41" t="s">
        <v>148</v>
      </c>
      <c r="L506" s="41" t="s">
        <v>162</v>
      </c>
      <c r="M506" s="5" t="s">
        <v>225</v>
      </c>
      <c r="N506" s="258" t="s">
        <v>342</v>
      </c>
      <c r="O506" s="41" t="s">
        <v>328</v>
      </c>
      <c r="P506" s="5"/>
    </row>
    <row r="507" spans="1:16" ht="26">
      <c r="A507" s="42" t="s">
        <v>897</v>
      </c>
      <c r="B507" s="73" t="s">
        <v>511</v>
      </c>
      <c r="C507" s="191">
        <v>2017</v>
      </c>
      <c r="D507" s="73" t="s">
        <v>463</v>
      </c>
      <c r="E507" s="41" t="s">
        <v>512</v>
      </c>
      <c r="F507" s="39">
        <v>240828</v>
      </c>
      <c r="G507" s="216" t="s">
        <v>684</v>
      </c>
      <c r="H507" s="39"/>
      <c r="I507" s="41"/>
      <c r="J507" s="39"/>
      <c r="K507" s="41" t="s">
        <v>148</v>
      </c>
      <c r="L507" s="41" t="s">
        <v>162</v>
      </c>
      <c r="M507" s="41" t="s">
        <v>225</v>
      </c>
      <c r="N507" s="42" t="s">
        <v>342</v>
      </c>
      <c r="O507" s="73" t="s">
        <v>328</v>
      </c>
      <c r="P507" s="41"/>
    </row>
    <row r="508" spans="1:16">
      <c r="A508" s="6" t="s">
        <v>947</v>
      </c>
      <c r="B508" s="8" t="s">
        <v>469</v>
      </c>
      <c r="C508" s="6">
        <v>2013</v>
      </c>
      <c r="D508" s="6" t="s">
        <v>464</v>
      </c>
      <c r="E508" s="140" t="s">
        <v>512</v>
      </c>
      <c r="F508" s="6">
        <v>240508</v>
      </c>
      <c r="G508" s="6">
        <v>-1.1000000000000001</v>
      </c>
      <c r="H508" s="6"/>
      <c r="I508" s="39"/>
      <c r="K508" s="8" t="s">
        <v>149</v>
      </c>
      <c r="L508" s="140" t="s">
        <v>162</v>
      </c>
      <c r="M508" s="10" t="s">
        <v>225</v>
      </c>
      <c r="N508" s="6" t="s">
        <v>161</v>
      </c>
      <c r="O508" s="8" t="s">
        <v>328</v>
      </c>
    </row>
    <row r="509" spans="1:16">
      <c r="A509" s="188" t="s">
        <v>948</v>
      </c>
      <c r="B509" s="5" t="s">
        <v>472</v>
      </c>
      <c r="C509" s="8">
        <v>2014</v>
      </c>
      <c r="D509" s="6" t="s">
        <v>464</v>
      </c>
      <c r="E509" s="140" t="s">
        <v>512</v>
      </c>
      <c r="F509" s="6">
        <v>240508</v>
      </c>
      <c r="G509" s="6">
        <v>-0.9</v>
      </c>
      <c r="H509" s="6"/>
      <c r="I509" s="6"/>
      <c r="K509" s="8" t="s">
        <v>149</v>
      </c>
      <c r="L509" s="140" t="s">
        <v>162</v>
      </c>
      <c r="M509" s="10" t="s">
        <v>225</v>
      </c>
      <c r="N509" s="8" t="s">
        <v>330</v>
      </c>
      <c r="O509" s="8" t="s">
        <v>328</v>
      </c>
    </row>
    <row r="510" spans="1:16" ht="26">
      <c r="A510" s="42" t="s">
        <v>911</v>
      </c>
      <c r="B510" s="73" t="s">
        <v>474</v>
      </c>
      <c r="C510" s="191">
        <v>2016</v>
      </c>
      <c r="D510" s="73" t="s">
        <v>464</v>
      </c>
      <c r="E510" s="41" t="s">
        <v>512</v>
      </c>
      <c r="F510" s="39">
        <v>240828</v>
      </c>
      <c r="G510" s="216" t="s">
        <v>647</v>
      </c>
      <c r="H510" s="39"/>
      <c r="I510" s="41"/>
      <c r="J510" s="39"/>
      <c r="K510" s="41" t="s">
        <v>148</v>
      </c>
      <c r="L510" s="41" t="s">
        <v>162</v>
      </c>
      <c r="M510" s="41" t="s">
        <v>225</v>
      </c>
      <c r="N510" s="42" t="s">
        <v>342</v>
      </c>
      <c r="O510" s="73" t="s">
        <v>328</v>
      </c>
      <c r="P510" s="41"/>
    </row>
    <row r="511" spans="1:16">
      <c r="A511" s="6" t="s">
        <v>952</v>
      </c>
      <c r="B511" s="5" t="s">
        <v>475</v>
      </c>
      <c r="C511" s="8">
        <v>2015</v>
      </c>
      <c r="D511" s="6" t="s">
        <v>464</v>
      </c>
      <c r="E511" s="140" t="s">
        <v>512</v>
      </c>
      <c r="F511" s="6">
        <v>240508</v>
      </c>
      <c r="G511" s="6">
        <v>-0.9</v>
      </c>
      <c r="H511" s="6"/>
      <c r="I511" s="8"/>
      <c r="K511" s="8" t="s">
        <v>149</v>
      </c>
      <c r="L511" s="140" t="s">
        <v>162</v>
      </c>
      <c r="M511" s="10" t="s">
        <v>225</v>
      </c>
      <c r="N511" s="39" t="s">
        <v>324</v>
      </c>
      <c r="O511" s="8" t="s">
        <v>328</v>
      </c>
    </row>
    <row r="512" spans="1:16">
      <c r="A512" s="6" t="s">
        <v>532</v>
      </c>
      <c r="B512" s="5" t="s">
        <v>482</v>
      </c>
      <c r="C512" s="6">
        <v>2010</v>
      </c>
      <c r="D512" s="6" t="s">
        <v>464</v>
      </c>
      <c r="E512" s="140" t="s">
        <v>512</v>
      </c>
      <c r="F512" s="6">
        <v>240508</v>
      </c>
      <c r="G512" s="6">
        <v>-1.4</v>
      </c>
      <c r="H512" s="6"/>
      <c r="I512" s="8"/>
      <c r="K512" s="8" t="s">
        <v>148</v>
      </c>
      <c r="L512" s="140" t="s">
        <v>151</v>
      </c>
      <c r="M512" s="10" t="s">
        <v>225</v>
      </c>
      <c r="N512" s="6" t="s">
        <v>483</v>
      </c>
      <c r="O512" s="8" t="s">
        <v>328</v>
      </c>
    </row>
    <row r="513" spans="1:16" ht="26">
      <c r="A513" s="42" t="s">
        <v>920</v>
      </c>
      <c r="B513" s="73" t="s">
        <v>682</v>
      </c>
      <c r="C513" s="191">
        <v>2018</v>
      </c>
      <c r="D513" s="73" t="s">
        <v>464</v>
      </c>
      <c r="E513" s="41" t="s">
        <v>512</v>
      </c>
      <c r="F513" s="39">
        <v>240828</v>
      </c>
      <c r="G513" s="216" t="s">
        <v>644</v>
      </c>
      <c r="H513" s="39"/>
      <c r="I513" s="41"/>
      <c r="J513" s="39"/>
      <c r="K513" s="41" t="s">
        <v>148</v>
      </c>
      <c r="L513" s="41" t="s">
        <v>162</v>
      </c>
      <c r="M513" s="41" t="s">
        <v>225</v>
      </c>
      <c r="N513" s="42" t="s">
        <v>342</v>
      </c>
      <c r="O513" s="73" t="s">
        <v>328</v>
      </c>
      <c r="P513" s="41"/>
    </row>
    <row r="514" spans="1:16">
      <c r="A514" s="188" t="s">
        <v>956</v>
      </c>
      <c r="B514" s="5" t="s">
        <v>489</v>
      </c>
      <c r="C514" s="8">
        <v>2015</v>
      </c>
      <c r="D514" s="6" t="s">
        <v>464</v>
      </c>
      <c r="E514" s="140" t="s">
        <v>512</v>
      </c>
      <c r="F514" s="6">
        <v>240508</v>
      </c>
      <c r="G514" s="6">
        <v>-1.4</v>
      </c>
      <c r="H514" s="6"/>
      <c r="I514" s="8"/>
      <c r="K514" s="8" t="s">
        <v>149</v>
      </c>
      <c r="L514" s="140" t="s">
        <v>162</v>
      </c>
      <c r="M514" s="10" t="s">
        <v>225</v>
      </c>
      <c r="N514" s="258" t="s">
        <v>324</v>
      </c>
      <c r="O514" s="39" t="s">
        <v>328</v>
      </c>
    </row>
    <row r="515" spans="1:16">
      <c r="A515" s="6" t="s">
        <v>903</v>
      </c>
      <c r="B515" s="5" t="s">
        <v>493</v>
      </c>
      <c r="C515" s="8">
        <v>2014</v>
      </c>
      <c r="D515" s="6" t="s">
        <v>464</v>
      </c>
      <c r="E515" s="140" t="s">
        <v>512</v>
      </c>
      <c r="F515" s="6">
        <v>240508</v>
      </c>
      <c r="G515" s="6">
        <v>-1.8</v>
      </c>
      <c r="H515" s="6"/>
      <c r="I515" s="39"/>
      <c r="K515" s="8" t="s">
        <v>149</v>
      </c>
      <c r="L515" s="140" t="s">
        <v>162</v>
      </c>
      <c r="M515" s="10" t="s">
        <v>225</v>
      </c>
      <c r="N515" s="258" t="s">
        <v>330</v>
      </c>
      <c r="O515" s="41" t="s">
        <v>328</v>
      </c>
    </row>
    <row r="516" spans="1:16" ht="26">
      <c r="A516" s="42" t="s">
        <v>929</v>
      </c>
      <c r="B516" s="73" t="s">
        <v>497</v>
      </c>
      <c r="C516" s="191">
        <v>2013</v>
      </c>
      <c r="D516" s="73" t="s">
        <v>464</v>
      </c>
      <c r="E516" s="41" t="s">
        <v>512</v>
      </c>
      <c r="F516" s="39">
        <v>240828</v>
      </c>
      <c r="G516" s="216" t="s">
        <v>647</v>
      </c>
      <c r="H516" s="39"/>
      <c r="I516" s="41"/>
      <c r="J516" s="39"/>
      <c r="K516" s="41" t="s">
        <v>149</v>
      </c>
      <c r="L516" s="41" t="s">
        <v>162</v>
      </c>
      <c r="M516" s="41" t="s">
        <v>225</v>
      </c>
      <c r="N516" s="42" t="s">
        <v>161</v>
      </c>
      <c r="O516" s="73" t="s">
        <v>328</v>
      </c>
      <c r="P516" s="41"/>
    </row>
    <row r="517" spans="1:16">
      <c r="A517" s="6" t="s">
        <v>803</v>
      </c>
      <c r="B517" s="8" t="s">
        <v>499</v>
      </c>
      <c r="C517" s="6">
        <v>2013</v>
      </c>
      <c r="D517" s="6" t="s">
        <v>464</v>
      </c>
      <c r="E517" s="140" t="s">
        <v>512</v>
      </c>
      <c r="F517" s="6">
        <v>240508</v>
      </c>
      <c r="G517" s="6">
        <v>-1.2</v>
      </c>
      <c r="H517" s="6"/>
      <c r="I517" s="39"/>
      <c r="K517" s="8" t="s">
        <v>148</v>
      </c>
      <c r="L517" s="140" t="s">
        <v>162</v>
      </c>
      <c r="M517" s="10" t="s">
        <v>225</v>
      </c>
      <c r="N517" s="6" t="s">
        <v>496</v>
      </c>
      <c r="O517" s="41" t="s">
        <v>328</v>
      </c>
    </row>
    <row r="518" spans="1:16">
      <c r="A518" s="6" t="s">
        <v>919</v>
      </c>
      <c r="B518" s="8" t="s">
        <v>503</v>
      </c>
      <c r="C518" s="6">
        <v>2013</v>
      </c>
      <c r="D518" s="6" t="s">
        <v>464</v>
      </c>
      <c r="E518" s="140" t="s">
        <v>512</v>
      </c>
      <c r="F518" s="6">
        <v>240508</v>
      </c>
      <c r="G518" s="6">
        <v>-1.4</v>
      </c>
      <c r="H518" s="6"/>
      <c r="I518" s="8"/>
      <c r="K518" s="8" t="s">
        <v>148</v>
      </c>
      <c r="L518" s="140" t="s">
        <v>162</v>
      </c>
      <c r="M518" s="10" t="s">
        <v>225</v>
      </c>
      <c r="N518" s="6" t="s">
        <v>496</v>
      </c>
      <c r="O518" s="41" t="s">
        <v>328</v>
      </c>
    </row>
    <row r="519" spans="1:16" ht="26">
      <c r="A519" s="42" t="s">
        <v>660</v>
      </c>
      <c r="B519" s="73" t="s">
        <v>503</v>
      </c>
      <c r="C519" s="191">
        <v>2013</v>
      </c>
      <c r="D519" s="73" t="s">
        <v>464</v>
      </c>
      <c r="E519" s="41" t="s">
        <v>512</v>
      </c>
      <c r="F519" s="39">
        <v>240828</v>
      </c>
      <c r="G519" s="259" t="s">
        <v>651</v>
      </c>
      <c r="H519" s="39"/>
      <c r="I519" s="41"/>
      <c r="J519" s="39"/>
      <c r="K519" s="41" t="s">
        <v>148</v>
      </c>
      <c r="L519" s="41" t="s">
        <v>162</v>
      </c>
      <c r="M519" s="41" t="s">
        <v>225</v>
      </c>
      <c r="N519" s="42" t="s">
        <v>496</v>
      </c>
      <c r="O519" s="73" t="s">
        <v>328</v>
      </c>
      <c r="P519" s="41"/>
    </row>
    <row r="520" spans="1:16">
      <c r="A520" s="6" t="s">
        <v>939</v>
      </c>
      <c r="B520" s="8" t="s">
        <v>508</v>
      </c>
      <c r="C520" s="8">
        <v>2013</v>
      </c>
      <c r="D520" s="6" t="s">
        <v>464</v>
      </c>
      <c r="E520" s="140" t="s">
        <v>512</v>
      </c>
      <c r="F520" s="6">
        <v>240508</v>
      </c>
      <c r="G520" s="6">
        <v>-1.2</v>
      </c>
      <c r="H520" s="6"/>
      <c r="I520" s="8"/>
      <c r="K520" s="8" t="s">
        <v>148</v>
      </c>
      <c r="L520" s="140" t="s">
        <v>162</v>
      </c>
      <c r="M520" s="10" t="s">
        <v>225</v>
      </c>
      <c r="N520" s="6" t="s">
        <v>479</v>
      </c>
      <c r="O520" s="41" t="s">
        <v>328</v>
      </c>
    </row>
    <row r="521" spans="1:16">
      <c r="A521" s="6">
        <v>13.48</v>
      </c>
      <c r="B521" s="8" t="s">
        <v>469</v>
      </c>
      <c r="C521" s="6">
        <v>2013</v>
      </c>
      <c r="D521" s="6" t="s">
        <v>465</v>
      </c>
      <c r="E521" s="140" t="s">
        <v>512</v>
      </c>
      <c r="F521" s="6">
        <v>240508</v>
      </c>
      <c r="H521" s="6"/>
      <c r="I521" s="8"/>
      <c r="K521" s="8" t="s">
        <v>149</v>
      </c>
      <c r="L521" s="140" t="s">
        <v>162</v>
      </c>
      <c r="M521" s="10" t="s">
        <v>225</v>
      </c>
      <c r="N521" s="6" t="s">
        <v>161</v>
      </c>
      <c r="O521" s="8" t="s">
        <v>328</v>
      </c>
    </row>
    <row r="522" spans="1:16" s="5" customFormat="1" ht="13" customHeight="1">
      <c r="A522" s="6">
        <v>17.75</v>
      </c>
      <c r="B522" s="5" t="s">
        <v>472</v>
      </c>
      <c r="C522" s="8">
        <v>2014</v>
      </c>
      <c r="D522" s="6" t="s">
        <v>465</v>
      </c>
      <c r="E522" s="140" t="s">
        <v>512</v>
      </c>
      <c r="F522" s="6">
        <v>240508</v>
      </c>
      <c r="G522" s="8"/>
      <c r="H522" s="6"/>
      <c r="I522" s="39"/>
      <c r="J522" s="141"/>
      <c r="K522" s="8" t="s">
        <v>149</v>
      </c>
      <c r="L522" s="140" t="s">
        <v>162</v>
      </c>
      <c r="M522" s="10" t="s">
        <v>225</v>
      </c>
      <c r="N522" s="8" t="s">
        <v>330</v>
      </c>
      <c r="O522" s="8" t="s">
        <v>328</v>
      </c>
      <c r="P522" s="8"/>
    </row>
    <row r="523" spans="1:16" s="5" customFormat="1" ht="13" customHeight="1">
      <c r="A523" s="6">
        <v>13.25</v>
      </c>
      <c r="B523" s="5" t="s">
        <v>474</v>
      </c>
      <c r="C523" s="8">
        <v>2016</v>
      </c>
      <c r="D523" s="6" t="s">
        <v>465</v>
      </c>
      <c r="E523" s="140" t="s">
        <v>512</v>
      </c>
      <c r="F523" s="6">
        <v>240508</v>
      </c>
      <c r="G523" s="8"/>
      <c r="H523" s="6"/>
      <c r="I523" s="39"/>
      <c r="J523" s="141"/>
      <c r="K523" s="8" t="s">
        <v>148</v>
      </c>
      <c r="L523" s="140" t="s">
        <v>162</v>
      </c>
      <c r="M523" s="10" t="s">
        <v>225</v>
      </c>
      <c r="N523" s="258" t="s">
        <v>342</v>
      </c>
      <c r="O523" s="8" t="s">
        <v>328</v>
      </c>
      <c r="P523" s="8"/>
    </row>
    <row r="524" spans="1:16" s="5" customFormat="1" ht="13" customHeight="1">
      <c r="A524" s="6">
        <v>4.53</v>
      </c>
      <c r="B524" s="5" t="s">
        <v>475</v>
      </c>
      <c r="C524" s="8">
        <v>2015</v>
      </c>
      <c r="D524" s="6" t="s">
        <v>465</v>
      </c>
      <c r="E524" s="140" t="s">
        <v>512</v>
      </c>
      <c r="F524" s="6">
        <v>240508</v>
      </c>
      <c r="G524" s="8"/>
      <c r="H524" s="6"/>
      <c r="I524" s="39"/>
      <c r="J524" s="141"/>
      <c r="K524" s="8" t="s">
        <v>149</v>
      </c>
      <c r="L524" s="140" t="s">
        <v>162</v>
      </c>
      <c r="M524" s="10" t="s">
        <v>225</v>
      </c>
      <c r="N524" s="39" t="s">
        <v>324</v>
      </c>
      <c r="O524" s="8" t="s">
        <v>328</v>
      </c>
      <c r="P524" s="8"/>
    </row>
    <row r="525" spans="1:16" s="5" customFormat="1" ht="13" customHeight="1">
      <c r="A525" s="72">
        <v>26.8</v>
      </c>
      <c r="B525" s="8" t="s">
        <v>478</v>
      </c>
      <c r="C525" s="8">
        <v>2012</v>
      </c>
      <c r="D525" s="6" t="s">
        <v>465</v>
      </c>
      <c r="E525" s="140" t="s">
        <v>512</v>
      </c>
      <c r="F525" s="6">
        <v>240508</v>
      </c>
      <c r="G525" s="8"/>
      <c r="H525" s="6"/>
      <c r="I525" s="8"/>
      <c r="J525" s="141"/>
      <c r="K525" s="8" t="s">
        <v>148</v>
      </c>
      <c r="L525" s="140" t="s">
        <v>162</v>
      </c>
      <c r="M525" s="10" t="s">
        <v>225</v>
      </c>
      <c r="N525" s="8" t="s">
        <v>479</v>
      </c>
      <c r="O525" s="8" t="s">
        <v>328</v>
      </c>
      <c r="P525" s="8"/>
    </row>
    <row r="526" spans="1:16" s="5" customFormat="1" ht="13" customHeight="1">
      <c r="A526" s="6">
        <v>11.39</v>
      </c>
      <c r="B526" s="8" t="s">
        <v>484</v>
      </c>
      <c r="C526" s="8">
        <v>2017</v>
      </c>
      <c r="D526" s="6" t="s">
        <v>465</v>
      </c>
      <c r="E526" s="140" t="s">
        <v>512</v>
      </c>
      <c r="F526" s="6">
        <v>240508</v>
      </c>
      <c r="G526" s="8"/>
      <c r="H526" s="6"/>
      <c r="I526" s="8"/>
      <c r="J526" s="141"/>
      <c r="K526" s="8" t="s">
        <v>148</v>
      </c>
      <c r="L526" s="140" t="s">
        <v>162</v>
      </c>
      <c r="M526" s="10" t="s">
        <v>225</v>
      </c>
      <c r="N526" s="6" t="s">
        <v>342</v>
      </c>
      <c r="O526" s="8" t="s">
        <v>328</v>
      </c>
      <c r="P526" s="8"/>
    </row>
    <row r="527" spans="1:16" s="5" customFormat="1" ht="13" customHeight="1">
      <c r="A527" s="6">
        <v>7.72</v>
      </c>
      <c r="B527" s="5" t="s">
        <v>489</v>
      </c>
      <c r="C527" s="8">
        <v>2015</v>
      </c>
      <c r="D527" s="6" t="s">
        <v>465</v>
      </c>
      <c r="E527" s="140" t="s">
        <v>512</v>
      </c>
      <c r="F527" s="6">
        <v>240508</v>
      </c>
      <c r="G527" s="8"/>
      <c r="H527" s="6"/>
      <c r="I527" s="39"/>
      <c r="J527" s="141"/>
      <c r="K527" s="8" t="s">
        <v>149</v>
      </c>
      <c r="L527" s="140" t="s">
        <v>162</v>
      </c>
      <c r="M527" s="10" t="s">
        <v>225</v>
      </c>
      <c r="N527" s="258" t="s">
        <v>324</v>
      </c>
      <c r="O527" s="39" t="s">
        <v>328</v>
      </c>
      <c r="P527" s="8"/>
    </row>
    <row r="528" spans="1:16" s="5" customFormat="1" ht="13" customHeight="1">
      <c r="A528" s="6">
        <v>27.39</v>
      </c>
      <c r="B528" s="8" t="s">
        <v>490</v>
      </c>
      <c r="C528" s="6">
        <v>2012</v>
      </c>
      <c r="D528" s="6" t="s">
        <v>465</v>
      </c>
      <c r="E528" s="140" t="s">
        <v>512</v>
      </c>
      <c r="F528" s="6">
        <v>240508</v>
      </c>
      <c r="G528" s="8"/>
      <c r="H528" s="6"/>
      <c r="I528" s="39"/>
      <c r="J528" s="141"/>
      <c r="K528" s="8" t="s">
        <v>148</v>
      </c>
      <c r="L528" s="140" t="s">
        <v>162</v>
      </c>
      <c r="M528" s="10" t="s">
        <v>225</v>
      </c>
      <c r="N528" s="6" t="s">
        <v>479</v>
      </c>
      <c r="O528" s="41" t="s">
        <v>328</v>
      </c>
      <c r="P528" s="8"/>
    </row>
    <row r="529" spans="1:16">
      <c r="A529" s="6">
        <v>8.15</v>
      </c>
      <c r="B529" s="5" t="s">
        <v>491</v>
      </c>
      <c r="C529" s="8">
        <v>2017</v>
      </c>
      <c r="D529" s="6" t="s">
        <v>465</v>
      </c>
      <c r="E529" s="140" t="s">
        <v>512</v>
      </c>
      <c r="F529" s="6">
        <v>240508</v>
      </c>
      <c r="H529" s="6"/>
      <c r="I529" s="8"/>
      <c r="K529" s="8" t="s">
        <v>148</v>
      </c>
      <c r="L529" s="140" t="s">
        <v>162</v>
      </c>
      <c r="M529" s="10" t="s">
        <v>225</v>
      </c>
      <c r="N529" s="39" t="s">
        <v>342</v>
      </c>
      <c r="O529" s="41" t="s">
        <v>328</v>
      </c>
    </row>
    <row r="530" spans="1:16">
      <c r="A530" s="6">
        <v>11.98</v>
      </c>
      <c r="B530" s="5" t="s">
        <v>493</v>
      </c>
      <c r="C530" s="8">
        <v>2014</v>
      </c>
      <c r="D530" s="6" t="s">
        <v>465</v>
      </c>
      <c r="E530" s="140" t="s">
        <v>512</v>
      </c>
      <c r="F530" s="6">
        <v>240508</v>
      </c>
      <c r="H530" s="6"/>
      <c r="I530" s="6"/>
      <c r="K530" s="8" t="s">
        <v>149</v>
      </c>
      <c r="L530" s="140" t="s">
        <v>162</v>
      </c>
      <c r="M530" s="10" t="s">
        <v>225</v>
      </c>
      <c r="N530" s="258" t="s">
        <v>330</v>
      </c>
      <c r="O530" s="41" t="s">
        <v>328</v>
      </c>
    </row>
    <row r="531" spans="1:16" s="41" customFormat="1" ht="15.5" customHeight="1">
      <c r="A531" s="6">
        <v>20.51</v>
      </c>
      <c r="B531" s="8" t="s">
        <v>494</v>
      </c>
      <c r="C531" s="6">
        <v>2016</v>
      </c>
      <c r="D531" s="6" t="s">
        <v>465</v>
      </c>
      <c r="E531" s="140" t="s">
        <v>512</v>
      </c>
      <c r="F531" s="6">
        <v>240508</v>
      </c>
      <c r="G531" s="8"/>
      <c r="H531" s="6"/>
      <c r="I531" s="8"/>
      <c r="J531" s="141"/>
      <c r="K531" s="8" t="s">
        <v>148</v>
      </c>
      <c r="L531" s="140" t="s">
        <v>162</v>
      </c>
      <c r="M531" s="10" t="s">
        <v>225</v>
      </c>
      <c r="N531" s="39" t="s">
        <v>342</v>
      </c>
      <c r="O531" s="41" t="s">
        <v>328</v>
      </c>
      <c r="P531" s="8"/>
    </row>
    <row r="532" spans="1:16" s="41" customFormat="1" ht="15.5" customHeight="1">
      <c r="A532" s="6">
        <v>19.95</v>
      </c>
      <c r="B532" s="8" t="s">
        <v>497</v>
      </c>
      <c r="C532" s="6">
        <v>2013</v>
      </c>
      <c r="D532" s="6" t="s">
        <v>465</v>
      </c>
      <c r="E532" s="140" t="s">
        <v>512</v>
      </c>
      <c r="F532" s="6">
        <v>240508</v>
      </c>
      <c r="G532" s="8"/>
      <c r="H532" s="6"/>
      <c r="I532" s="8"/>
      <c r="J532" s="141"/>
      <c r="K532" s="8" t="s">
        <v>149</v>
      </c>
      <c r="L532" s="140" t="s">
        <v>162</v>
      </c>
      <c r="M532" s="10" t="s">
        <v>225</v>
      </c>
      <c r="N532" s="6" t="s">
        <v>161</v>
      </c>
      <c r="O532" s="41" t="s">
        <v>328</v>
      </c>
      <c r="P532" s="8"/>
    </row>
    <row r="533" spans="1:16" ht="18.5" customHeight="1">
      <c r="A533" s="72">
        <v>28.18</v>
      </c>
      <c r="B533" s="8" t="s">
        <v>499</v>
      </c>
      <c r="C533" s="6">
        <v>2013</v>
      </c>
      <c r="D533" s="6" t="s">
        <v>465</v>
      </c>
      <c r="E533" s="140" t="s">
        <v>512</v>
      </c>
      <c r="F533" s="6">
        <v>240508</v>
      </c>
      <c r="H533" s="6"/>
      <c r="I533" s="8"/>
      <c r="K533" s="8" t="s">
        <v>148</v>
      </c>
      <c r="L533" s="140" t="s">
        <v>162</v>
      </c>
      <c r="M533" s="10" t="s">
        <v>225</v>
      </c>
      <c r="N533" s="6" t="s">
        <v>496</v>
      </c>
      <c r="O533" s="41" t="s">
        <v>328</v>
      </c>
    </row>
    <row r="534" spans="1:16" ht="18.5" customHeight="1">
      <c r="A534" s="6">
        <v>7.75</v>
      </c>
      <c r="B534" s="8" t="s">
        <v>502</v>
      </c>
      <c r="C534" s="6">
        <v>2018</v>
      </c>
      <c r="D534" s="6" t="s">
        <v>465</v>
      </c>
      <c r="E534" s="140" t="s">
        <v>512</v>
      </c>
      <c r="F534" s="6">
        <v>240508</v>
      </c>
      <c r="G534" s="39"/>
      <c r="H534" s="39"/>
      <c r="I534" s="8"/>
      <c r="K534" s="8" t="s">
        <v>149</v>
      </c>
      <c r="L534" s="140" t="s">
        <v>162</v>
      </c>
      <c r="M534" s="10" t="s">
        <v>225</v>
      </c>
      <c r="N534" s="6" t="s">
        <v>324</v>
      </c>
      <c r="O534" s="41" t="s">
        <v>328</v>
      </c>
    </row>
    <row r="535" spans="1:16" s="41" customFormat="1" ht="17.5" customHeight="1">
      <c r="A535" s="6">
        <v>20.76</v>
      </c>
      <c r="B535" s="8" t="s">
        <v>503</v>
      </c>
      <c r="C535" s="6">
        <v>2013</v>
      </c>
      <c r="D535" s="6" t="s">
        <v>465</v>
      </c>
      <c r="E535" s="140" t="s">
        <v>512</v>
      </c>
      <c r="F535" s="6">
        <v>240508</v>
      </c>
      <c r="G535" s="8"/>
      <c r="H535" s="6"/>
      <c r="I535" s="8"/>
      <c r="J535" s="141"/>
      <c r="K535" s="8" t="s">
        <v>148</v>
      </c>
      <c r="L535" s="140" t="s">
        <v>162</v>
      </c>
      <c r="M535" s="10" t="s">
        <v>225</v>
      </c>
      <c r="N535" s="6" t="s">
        <v>496</v>
      </c>
      <c r="O535" s="41" t="s">
        <v>328</v>
      </c>
      <c r="P535" s="8"/>
    </row>
    <row r="536" spans="1:16" s="41" customFormat="1" ht="17.5" customHeight="1">
      <c r="A536" s="6">
        <v>9.31</v>
      </c>
      <c r="B536" s="8" t="s">
        <v>507</v>
      </c>
      <c r="C536" s="6">
        <v>2015</v>
      </c>
      <c r="D536" s="6" t="s">
        <v>465</v>
      </c>
      <c r="E536" s="140" t="s">
        <v>512</v>
      </c>
      <c r="F536" s="6">
        <v>240508</v>
      </c>
      <c r="G536" s="8"/>
      <c r="H536" s="6"/>
      <c r="I536" s="8"/>
      <c r="J536" s="141"/>
      <c r="K536" s="8" t="s">
        <v>149</v>
      </c>
      <c r="L536" s="140" t="s">
        <v>162</v>
      </c>
      <c r="M536" s="10" t="s">
        <v>225</v>
      </c>
      <c r="N536" s="6" t="s">
        <v>324</v>
      </c>
      <c r="O536" s="41" t="s">
        <v>328</v>
      </c>
      <c r="P536" s="8"/>
    </row>
    <row r="537" spans="1:16" s="41" customFormat="1" ht="17.5" customHeight="1">
      <c r="A537" s="6">
        <v>14.5</v>
      </c>
      <c r="B537" s="8" t="s">
        <v>508</v>
      </c>
      <c r="C537" s="8">
        <v>2012</v>
      </c>
      <c r="D537" s="6" t="s">
        <v>465</v>
      </c>
      <c r="E537" s="140" t="s">
        <v>512</v>
      </c>
      <c r="F537" s="6">
        <v>240508</v>
      </c>
      <c r="G537" s="8"/>
      <c r="H537" s="6"/>
      <c r="I537" s="39"/>
      <c r="J537" s="141"/>
      <c r="K537" s="8" t="s">
        <v>148</v>
      </c>
      <c r="L537" s="140" t="s">
        <v>162</v>
      </c>
      <c r="M537" s="10" t="s">
        <v>225</v>
      </c>
      <c r="N537" s="6" t="s">
        <v>479</v>
      </c>
      <c r="O537" s="41" t="s">
        <v>328</v>
      </c>
      <c r="P537" s="8"/>
    </row>
    <row r="538" spans="1:16" s="41" customFormat="1" ht="17.5" customHeight="1">
      <c r="A538" s="6">
        <v>2.52</v>
      </c>
      <c r="B538" s="41" t="s">
        <v>509</v>
      </c>
      <c r="C538" s="190">
        <v>2017</v>
      </c>
      <c r="D538" s="6" t="s">
        <v>465</v>
      </c>
      <c r="E538" s="140" t="s">
        <v>512</v>
      </c>
      <c r="F538" s="6">
        <v>240508</v>
      </c>
      <c r="G538" s="8"/>
      <c r="H538" s="6"/>
      <c r="I538" s="39"/>
      <c r="J538" s="141"/>
      <c r="K538" s="8" t="s">
        <v>148</v>
      </c>
      <c r="L538" s="140" t="s">
        <v>162</v>
      </c>
      <c r="M538" s="10" t="s">
        <v>225</v>
      </c>
      <c r="N538" s="258" t="s">
        <v>342</v>
      </c>
      <c r="O538" s="41" t="s">
        <v>328</v>
      </c>
      <c r="P538" s="8"/>
    </row>
    <row r="539" spans="1:16" s="41" customFormat="1" ht="17.5" customHeight="1">
      <c r="A539" s="6">
        <v>10.74</v>
      </c>
      <c r="B539" s="8" t="s">
        <v>511</v>
      </c>
      <c r="C539" s="8">
        <v>2017</v>
      </c>
      <c r="D539" s="6" t="s">
        <v>465</v>
      </c>
      <c r="E539" s="140" t="s">
        <v>512</v>
      </c>
      <c r="F539" s="6">
        <v>240508</v>
      </c>
      <c r="G539" s="8"/>
      <c r="H539" s="6"/>
      <c r="I539" s="8"/>
      <c r="J539" s="141"/>
      <c r="K539" s="8" t="s">
        <v>148</v>
      </c>
      <c r="L539" s="140" t="s">
        <v>162</v>
      </c>
      <c r="M539" s="10" t="s">
        <v>225</v>
      </c>
      <c r="N539" s="258" t="s">
        <v>342</v>
      </c>
      <c r="O539" s="41" t="s">
        <v>328</v>
      </c>
      <c r="P539" s="8"/>
    </row>
    <row r="540" spans="1:16" s="41" customFormat="1" ht="17.5" customHeight="1">
      <c r="A540" s="72" t="s">
        <v>424</v>
      </c>
      <c r="B540" s="41" t="s">
        <v>425</v>
      </c>
      <c r="C540" s="39">
        <v>1972</v>
      </c>
      <c r="D540" s="6" t="s">
        <v>249</v>
      </c>
      <c r="E540" s="5" t="s">
        <v>399</v>
      </c>
      <c r="F540" s="6">
        <v>240427</v>
      </c>
      <c r="G540" s="6"/>
      <c r="H540" s="6"/>
      <c r="I540" s="6"/>
      <c r="J540" s="6"/>
      <c r="K540" s="6" t="s">
        <v>148</v>
      </c>
      <c r="L540" s="140" t="s">
        <v>253</v>
      </c>
      <c r="M540" s="5" t="s">
        <v>251</v>
      </c>
      <c r="N540" s="6" t="s">
        <v>429</v>
      </c>
      <c r="O540" s="5"/>
      <c r="P540" s="6"/>
    </row>
    <row r="541" spans="1:16" s="41" customFormat="1" ht="17.5" customHeight="1">
      <c r="A541" s="72" t="s">
        <v>419</v>
      </c>
      <c r="B541" s="41" t="s">
        <v>622</v>
      </c>
      <c r="C541" s="39">
        <v>2001</v>
      </c>
      <c r="D541" s="6" t="s">
        <v>249</v>
      </c>
      <c r="E541" s="5" t="s">
        <v>399</v>
      </c>
      <c r="F541" s="6">
        <v>240427</v>
      </c>
      <c r="G541" s="6"/>
      <c r="H541" s="6"/>
      <c r="I541" s="6"/>
      <c r="J541" s="6"/>
      <c r="K541" s="6" t="s">
        <v>148</v>
      </c>
      <c r="L541" s="140" t="s">
        <v>253</v>
      </c>
      <c r="M541" s="5" t="s">
        <v>251</v>
      </c>
      <c r="N541" s="6"/>
      <c r="O541" s="5"/>
      <c r="P541" s="6"/>
    </row>
    <row r="542" spans="1:16" s="41" customFormat="1" ht="17.5" customHeight="1">
      <c r="A542" s="72" t="s">
        <v>426</v>
      </c>
      <c r="B542" s="41" t="s">
        <v>427</v>
      </c>
      <c r="C542" s="39"/>
      <c r="D542" s="6" t="s">
        <v>249</v>
      </c>
      <c r="E542" s="5" t="s">
        <v>399</v>
      </c>
      <c r="F542" s="6">
        <v>240427</v>
      </c>
      <c r="G542" s="6"/>
      <c r="H542" s="6"/>
      <c r="I542" s="6"/>
      <c r="J542" s="6"/>
      <c r="K542" s="6" t="s">
        <v>149</v>
      </c>
      <c r="L542" s="140" t="s">
        <v>253</v>
      </c>
      <c r="M542" s="5" t="s">
        <v>251</v>
      </c>
      <c r="N542" s="6" t="s">
        <v>428</v>
      </c>
      <c r="O542" s="5"/>
      <c r="P542" s="6"/>
    </row>
    <row r="543" spans="1:16" s="41" customFormat="1" ht="17.5" customHeight="1">
      <c r="A543" s="72">
        <v>0.8</v>
      </c>
      <c r="B543" s="8" t="s">
        <v>494</v>
      </c>
      <c r="C543" s="6">
        <v>2016</v>
      </c>
      <c r="D543" s="6" t="s">
        <v>520</v>
      </c>
      <c r="E543" s="5" t="s">
        <v>392</v>
      </c>
      <c r="F543" s="6">
        <v>240513</v>
      </c>
      <c r="G543" s="8"/>
      <c r="H543" s="6">
        <v>685</v>
      </c>
      <c r="I543" s="6"/>
      <c r="J543" s="66"/>
      <c r="K543" s="41" t="s">
        <v>148</v>
      </c>
      <c r="L543" s="41" t="s">
        <v>162</v>
      </c>
      <c r="M543" s="5" t="s">
        <v>150</v>
      </c>
      <c r="N543" s="39" t="s">
        <v>342</v>
      </c>
      <c r="O543" s="41" t="s">
        <v>328</v>
      </c>
      <c r="P543" s="5"/>
    </row>
    <row r="544" spans="1:16" s="41" customFormat="1" ht="17.5" customHeight="1">
      <c r="A544" s="6">
        <v>0.75</v>
      </c>
      <c r="B544" s="8" t="s">
        <v>519</v>
      </c>
      <c r="C544" s="6">
        <v>2017</v>
      </c>
      <c r="D544" s="6" t="s">
        <v>520</v>
      </c>
      <c r="E544" s="5" t="s">
        <v>392</v>
      </c>
      <c r="F544" s="6">
        <v>240513</v>
      </c>
      <c r="G544" s="6"/>
      <c r="H544" s="6">
        <v>650</v>
      </c>
      <c r="I544" s="6"/>
      <c r="J544" s="66"/>
      <c r="K544" s="41" t="s">
        <v>148</v>
      </c>
      <c r="L544" s="41" t="s">
        <v>162</v>
      </c>
      <c r="M544" s="5" t="s">
        <v>150</v>
      </c>
      <c r="N544" s="6" t="s">
        <v>342</v>
      </c>
      <c r="O544" s="41" t="s">
        <v>328</v>
      </c>
      <c r="P544" s="5"/>
    </row>
    <row r="545" spans="1:16" s="41" customFormat="1" ht="17.5" customHeight="1">
      <c r="A545" s="6">
        <v>0</v>
      </c>
      <c r="B545" s="8" t="s">
        <v>511</v>
      </c>
      <c r="C545" s="6">
        <v>2017</v>
      </c>
      <c r="D545" s="6" t="s">
        <v>520</v>
      </c>
      <c r="E545" s="5" t="s">
        <v>392</v>
      </c>
      <c r="F545" s="6">
        <v>240513</v>
      </c>
      <c r="G545" s="8"/>
      <c r="H545" s="6"/>
      <c r="I545" s="6"/>
      <c r="J545" s="66"/>
      <c r="K545" s="41" t="s">
        <v>148</v>
      </c>
      <c r="L545" s="41" t="s">
        <v>162</v>
      </c>
      <c r="M545" s="5" t="s">
        <v>150</v>
      </c>
      <c r="N545" s="258" t="s">
        <v>342</v>
      </c>
      <c r="O545" s="41" t="s">
        <v>328</v>
      </c>
      <c r="P545" s="5"/>
    </row>
    <row r="546" spans="1:16" s="41" customFormat="1" ht="17.5" customHeight="1">
      <c r="A546" s="42">
        <v>1.95</v>
      </c>
      <c r="B546" s="73" t="s">
        <v>669</v>
      </c>
      <c r="C546" s="191">
        <v>2016</v>
      </c>
      <c r="D546" s="73" t="s">
        <v>466</v>
      </c>
      <c r="E546" s="41" t="s">
        <v>512</v>
      </c>
      <c r="F546" s="39">
        <v>240828</v>
      </c>
      <c r="G546" s="216"/>
      <c r="H546" s="39"/>
      <c r="J546" s="39"/>
      <c r="K546" s="41" t="s">
        <v>149</v>
      </c>
      <c r="L546" s="41" t="s">
        <v>162</v>
      </c>
      <c r="M546" s="41" t="s">
        <v>222</v>
      </c>
      <c r="N546" s="42" t="s">
        <v>324</v>
      </c>
      <c r="O546" s="73" t="s">
        <v>328</v>
      </c>
    </row>
    <row r="547" spans="1:16" s="41" customFormat="1" ht="17.5" customHeight="1">
      <c r="A547" s="6">
        <v>4.46</v>
      </c>
      <c r="B547" s="8" t="s">
        <v>469</v>
      </c>
      <c r="C547" s="6">
        <v>2013</v>
      </c>
      <c r="D547" s="6" t="s">
        <v>466</v>
      </c>
      <c r="E547" s="140" t="s">
        <v>512</v>
      </c>
      <c r="F547" s="6">
        <v>240508</v>
      </c>
      <c r="G547" s="8"/>
      <c r="H547" s="6"/>
      <c r="I547" s="8"/>
      <c r="J547" s="141"/>
      <c r="K547" s="8" t="s">
        <v>149</v>
      </c>
      <c r="L547" s="140" t="s">
        <v>162</v>
      </c>
      <c r="M547" s="10" t="s">
        <v>225</v>
      </c>
      <c r="N547" s="6" t="s">
        <v>161</v>
      </c>
      <c r="O547" s="8" t="s">
        <v>328</v>
      </c>
      <c r="P547" s="8"/>
    </row>
    <row r="548" spans="1:16" s="41" customFormat="1" ht="17.5" customHeight="1">
      <c r="A548" s="39">
        <v>5.59</v>
      </c>
      <c r="B548" s="41" t="s">
        <v>672</v>
      </c>
      <c r="C548" s="39">
        <v>2014</v>
      </c>
      <c r="D548" s="73" t="s">
        <v>466</v>
      </c>
      <c r="E548" s="41" t="s">
        <v>512</v>
      </c>
      <c r="F548" s="39">
        <v>240828</v>
      </c>
      <c r="G548" s="190"/>
      <c r="H548" s="39"/>
      <c r="J548" s="39"/>
      <c r="K548" s="41" t="s">
        <v>148</v>
      </c>
      <c r="L548" s="41" t="s">
        <v>162</v>
      </c>
      <c r="M548" s="41" t="s">
        <v>222</v>
      </c>
      <c r="N548" s="39" t="s">
        <v>673</v>
      </c>
      <c r="O548" s="73" t="s">
        <v>328</v>
      </c>
    </row>
    <row r="549" spans="1:16" s="41" customFormat="1" ht="17.5" customHeight="1">
      <c r="A549" s="42">
        <v>4.7699999999999996</v>
      </c>
      <c r="B549" s="73" t="s">
        <v>676</v>
      </c>
      <c r="C549" s="191">
        <v>2016</v>
      </c>
      <c r="D549" s="73" t="s">
        <v>466</v>
      </c>
      <c r="E549" s="41" t="s">
        <v>512</v>
      </c>
      <c r="F549" s="39">
        <v>240828</v>
      </c>
      <c r="G549" s="216"/>
      <c r="H549" s="39"/>
      <c r="J549" s="39"/>
      <c r="K549" s="41" t="s">
        <v>149</v>
      </c>
      <c r="L549" s="41" t="s">
        <v>162</v>
      </c>
      <c r="M549" s="41" t="s">
        <v>222</v>
      </c>
      <c r="N549" s="42" t="s">
        <v>324</v>
      </c>
      <c r="O549" s="73" t="s">
        <v>328</v>
      </c>
    </row>
    <row r="550" spans="1:16" s="41" customFormat="1" ht="17.5" customHeight="1">
      <c r="A550" s="42">
        <v>5.09</v>
      </c>
      <c r="B550" s="73" t="s">
        <v>472</v>
      </c>
      <c r="C550" s="191">
        <v>2014</v>
      </c>
      <c r="D550" s="73" t="s">
        <v>466</v>
      </c>
      <c r="E550" s="41" t="s">
        <v>512</v>
      </c>
      <c r="F550" s="39">
        <v>240828</v>
      </c>
      <c r="G550" s="216"/>
      <c r="H550" s="39"/>
      <c r="J550" s="39"/>
      <c r="K550" s="41" t="s">
        <v>149</v>
      </c>
      <c r="L550" s="41" t="s">
        <v>162</v>
      </c>
      <c r="M550" s="41" t="s">
        <v>222</v>
      </c>
      <c r="N550" s="42" t="s">
        <v>330</v>
      </c>
      <c r="O550" s="73" t="s">
        <v>328</v>
      </c>
    </row>
    <row r="551" spans="1:16" s="41" customFormat="1" ht="17.5" customHeight="1">
      <c r="A551" s="42">
        <v>4.33</v>
      </c>
      <c r="B551" s="73" t="s">
        <v>474</v>
      </c>
      <c r="C551" s="191">
        <v>2016</v>
      </c>
      <c r="D551" s="73" t="s">
        <v>466</v>
      </c>
      <c r="E551" s="41" t="s">
        <v>512</v>
      </c>
      <c r="F551" s="39">
        <v>240828</v>
      </c>
      <c r="G551" s="216"/>
      <c r="H551" s="39"/>
      <c r="J551" s="39"/>
      <c r="K551" s="41" t="s">
        <v>148</v>
      </c>
      <c r="L551" s="41" t="s">
        <v>162</v>
      </c>
      <c r="M551" s="41" t="s">
        <v>222</v>
      </c>
      <c r="N551" s="42" t="s">
        <v>342</v>
      </c>
      <c r="O551" s="73" t="s">
        <v>328</v>
      </c>
    </row>
    <row r="552" spans="1:16" s="41" customFormat="1" ht="17.5" customHeight="1">
      <c r="A552" s="6">
        <v>2.1800000000000002</v>
      </c>
      <c r="B552" s="5" t="s">
        <v>475</v>
      </c>
      <c r="C552" s="8">
        <v>2015</v>
      </c>
      <c r="D552" s="6" t="s">
        <v>466</v>
      </c>
      <c r="E552" s="140" t="s">
        <v>512</v>
      </c>
      <c r="F552" s="6">
        <v>240508</v>
      </c>
      <c r="G552" s="8"/>
      <c r="H552" s="6"/>
      <c r="I552" s="39"/>
      <c r="J552" s="141"/>
      <c r="K552" s="8" t="s">
        <v>149</v>
      </c>
      <c r="L552" s="140" t="s">
        <v>162</v>
      </c>
      <c r="M552" s="10" t="s">
        <v>225</v>
      </c>
      <c r="N552" s="39" t="s">
        <v>324</v>
      </c>
      <c r="O552" s="8" t="s">
        <v>328</v>
      </c>
      <c r="P552" s="8"/>
    </row>
    <row r="553" spans="1:16" s="41" customFormat="1" ht="17.5" customHeight="1">
      <c r="A553" s="39">
        <v>6.93</v>
      </c>
      <c r="B553" s="41" t="s">
        <v>680</v>
      </c>
      <c r="C553" s="39">
        <v>2014</v>
      </c>
      <c r="D553" s="73" t="s">
        <v>466</v>
      </c>
      <c r="E553" s="41" t="s">
        <v>512</v>
      </c>
      <c r="F553" s="39">
        <v>240828</v>
      </c>
      <c r="G553" s="190"/>
      <c r="H553" s="39"/>
      <c r="J553" s="39"/>
      <c r="K553" s="41" t="s">
        <v>148</v>
      </c>
      <c r="L553" s="41" t="s">
        <v>162</v>
      </c>
      <c r="M553" s="41" t="s">
        <v>222</v>
      </c>
      <c r="N553" s="39" t="s">
        <v>673</v>
      </c>
      <c r="O553" s="73" t="s">
        <v>328</v>
      </c>
    </row>
    <row r="554" spans="1:16" s="41" customFormat="1" ht="17.5" customHeight="1">
      <c r="A554" s="42">
        <v>2.5299999999999998</v>
      </c>
      <c r="B554" s="73" t="s">
        <v>538</v>
      </c>
      <c r="C554" s="191">
        <v>2015</v>
      </c>
      <c r="D554" s="73" t="s">
        <v>466</v>
      </c>
      <c r="E554" s="41" t="s">
        <v>392</v>
      </c>
      <c r="F554" s="39">
        <v>240527</v>
      </c>
      <c r="G554" s="39"/>
      <c r="H554" s="42">
        <v>385</v>
      </c>
      <c r="I554" s="42"/>
      <c r="J554" s="39"/>
      <c r="K554" s="41" t="s">
        <v>148</v>
      </c>
      <c r="L554" s="41" t="s">
        <v>162</v>
      </c>
      <c r="M554" s="41" t="s">
        <v>222</v>
      </c>
      <c r="N554" s="42" t="s">
        <v>342</v>
      </c>
      <c r="O554" s="41" t="s">
        <v>328</v>
      </c>
    </row>
    <row r="555" spans="1:16" s="41" customFormat="1" ht="17.5" customHeight="1">
      <c r="A555" s="6">
        <v>1.79</v>
      </c>
      <c r="B555" s="8" t="s">
        <v>484</v>
      </c>
      <c r="C555" s="190">
        <v>2017</v>
      </c>
      <c r="D555" s="6" t="s">
        <v>466</v>
      </c>
      <c r="E555" s="140" t="s">
        <v>512</v>
      </c>
      <c r="F555" s="6">
        <v>240508</v>
      </c>
      <c r="G555" s="8"/>
      <c r="H555" s="6"/>
      <c r="I555" s="8"/>
      <c r="J555" s="141"/>
      <c r="K555" s="8" t="s">
        <v>148</v>
      </c>
      <c r="L555" s="140" t="s">
        <v>162</v>
      </c>
      <c r="M555" s="10" t="s">
        <v>225</v>
      </c>
      <c r="N555" s="6" t="s">
        <v>342</v>
      </c>
      <c r="O555" s="8" t="s">
        <v>328</v>
      </c>
      <c r="P555" s="8"/>
    </row>
    <row r="556" spans="1:16" s="41" customFormat="1" ht="17.5" customHeight="1">
      <c r="A556" s="6">
        <v>3.41</v>
      </c>
      <c r="B556" s="5" t="s">
        <v>489</v>
      </c>
      <c r="C556" s="8">
        <v>2015</v>
      </c>
      <c r="D556" s="6" t="s">
        <v>466</v>
      </c>
      <c r="E556" s="140" t="s">
        <v>512</v>
      </c>
      <c r="F556" s="6">
        <v>240508</v>
      </c>
      <c r="G556" s="8"/>
      <c r="H556" s="6"/>
      <c r="I556" s="39"/>
      <c r="J556" s="141"/>
      <c r="K556" s="8" t="s">
        <v>149</v>
      </c>
      <c r="L556" s="140" t="s">
        <v>162</v>
      </c>
      <c r="M556" s="10" t="s">
        <v>225</v>
      </c>
      <c r="N556" s="258" t="s">
        <v>324</v>
      </c>
      <c r="O556" s="39" t="s">
        <v>328</v>
      </c>
      <c r="P556" s="8"/>
    </row>
    <row r="557" spans="1:16" s="41" customFormat="1" ht="17.5" customHeight="1">
      <c r="A557" s="194">
        <v>3.02</v>
      </c>
      <c r="B557" s="73" t="s">
        <v>685</v>
      </c>
      <c r="C557" s="191">
        <v>2016</v>
      </c>
      <c r="D557" s="73" t="s">
        <v>466</v>
      </c>
      <c r="E557" s="41" t="s">
        <v>512</v>
      </c>
      <c r="F557" s="39">
        <v>240828</v>
      </c>
      <c r="G557" s="216"/>
      <c r="H557" s="39"/>
      <c r="J557" s="39"/>
      <c r="K557" s="41" t="s">
        <v>148</v>
      </c>
      <c r="L557" s="41" t="s">
        <v>162</v>
      </c>
      <c r="M557" s="41" t="s">
        <v>222</v>
      </c>
      <c r="N557" s="42" t="s">
        <v>342</v>
      </c>
      <c r="O557" s="73" t="s">
        <v>328</v>
      </c>
    </row>
    <row r="558" spans="1:16" s="41" customFormat="1" ht="17.5" customHeight="1">
      <c r="A558" s="42">
        <v>1.99</v>
      </c>
      <c r="B558" s="73" t="s">
        <v>686</v>
      </c>
      <c r="C558" s="191">
        <v>2017</v>
      </c>
      <c r="D558" s="73" t="s">
        <v>466</v>
      </c>
      <c r="E558" s="41" t="s">
        <v>512</v>
      </c>
      <c r="F558" s="39">
        <v>240828</v>
      </c>
      <c r="G558" s="216"/>
      <c r="H558" s="39"/>
      <c r="J558" s="39"/>
      <c r="K558" s="41" t="s">
        <v>149</v>
      </c>
      <c r="L558" s="41" t="s">
        <v>162</v>
      </c>
      <c r="M558" s="41" t="s">
        <v>222</v>
      </c>
      <c r="N558" s="42" t="s">
        <v>324</v>
      </c>
      <c r="O558" s="73" t="s">
        <v>328</v>
      </c>
    </row>
    <row r="559" spans="1:16" s="41" customFormat="1" ht="17.5" customHeight="1">
      <c r="A559" s="72">
        <v>3.3</v>
      </c>
      <c r="B559" s="5" t="s">
        <v>491</v>
      </c>
      <c r="C559" s="8">
        <v>2017</v>
      </c>
      <c r="D559" s="6" t="s">
        <v>466</v>
      </c>
      <c r="E559" s="140" t="s">
        <v>512</v>
      </c>
      <c r="F559" s="6">
        <v>240508</v>
      </c>
      <c r="G559" s="8"/>
      <c r="H559" s="6"/>
      <c r="I559" s="8"/>
      <c r="J559" s="141"/>
      <c r="K559" s="8" t="s">
        <v>148</v>
      </c>
      <c r="L559" s="140" t="s">
        <v>162</v>
      </c>
      <c r="M559" s="10" t="s">
        <v>225</v>
      </c>
      <c r="N559" s="39" t="s">
        <v>342</v>
      </c>
      <c r="O559" s="41" t="s">
        <v>328</v>
      </c>
      <c r="P559" s="8"/>
    </row>
    <row r="560" spans="1:16" s="41" customFormat="1" ht="17.5" customHeight="1">
      <c r="A560" s="42">
        <v>4.47</v>
      </c>
      <c r="B560" s="73" t="s">
        <v>493</v>
      </c>
      <c r="C560" s="191">
        <v>2014</v>
      </c>
      <c r="D560" s="73" t="s">
        <v>466</v>
      </c>
      <c r="E560" s="41" t="s">
        <v>512</v>
      </c>
      <c r="F560" s="39">
        <v>240828</v>
      </c>
      <c r="G560" s="216"/>
      <c r="H560" s="39"/>
      <c r="J560" s="39"/>
      <c r="K560" s="41" t="s">
        <v>149</v>
      </c>
      <c r="L560" s="41" t="s">
        <v>162</v>
      </c>
      <c r="M560" s="41" t="s">
        <v>222</v>
      </c>
      <c r="N560" s="42" t="s">
        <v>330</v>
      </c>
      <c r="O560" s="73" t="s">
        <v>328</v>
      </c>
    </row>
    <row r="561" spans="1:16" s="41" customFormat="1" ht="17.5" customHeight="1">
      <c r="A561" s="194">
        <v>4.6500000000000004</v>
      </c>
      <c r="B561" s="73" t="s">
        <v>494</v>
      </c>
      <c r="C561" s="191">
        <v>2016</v>
      </c>
      <c r="D561" s="73" t="s">
        <v>466</v>
      </c>
      <c r="E561" s="41" t="s">
        <v>512</v>
      </c>
      <c r="F561" s="39">
        <v>240828</v>
      </c>
      <c r="G561" s="216"/>
      <c r="H561" s="39"/>
      <c r="J561" s="39"/>
      <c r="K561" s="41" t="s">
        <v>148</v>
      </c>
      <c r="L561" s="41" t="s">
        <v>162</v>
      </c>
      <c r="M561" s="41" t="s">
        <v>222</v>
      </c>
      <c r="N561" s="42" t="s">
        <v>342</v>
      </c>
      <c r="O561" s="73" t="s">
        <v>328</v>
      </c>
    </row>
    <row r="562" spans="1:16" s="41" customFormat="1" ht="17.5" customHeight="1">
      <c r="A562" s="42">
        <v>5.97</v>
      </c>
      <c r="B562" s="73" t="s">
        <v>497</v>
      </c>
      <c r="C562" s="191">
        <v>2013</v>
      </c>
      <c r="D562" s="73" t="s">
        <v>466</v>
      </c>
      <c r="E562" s="41" t="s">
        <v>512</v>
      </c>
      <c r="F562" s="39">
        <v>240828</v>
      </c>
      <c r="G562" s="216"/>
      <c r="H562" s="39"/>
      <c r="J562" s="39"/>
      <c r="K562" s="41" t="s">
        <v>149</v>
      </c>
      <c r="L562" s="41" t="s">
        <v>162</v>
      </c>
      <c r="M562" s="41" t="s">
        <v>222</v>
      </c>
      <c r="N562" s="42" t="s">
        <v>161</v>
      </c>
      <c r="O562" s="73" t="s">
        <v>328</v>
      </c>
    </row>
    <row r="563" spans="1:16" s="41" customFormat="1" ht="17.5" customHeight="1">
      <c r="A563" s="42">
        <v>3.17</v>
      </c>
      <c r="B563" s="73" t="s">
        <v>687</v>
      </c>
      <c r="C563" s="191">
        <v>2018</v>
      </c>
      <c r="D563" s="73" t="s">
        <v>466</v>
      </c>
      <c r="E563" s="41" t="s">
        <v>512</v>
      </c>
      <c r="F563" s="39">
        <v>240828</v>
      </c>
      <c r="G563" s="216"/>
      <c r="H563" s="39"/>
      <c r="J563" s="39"/>
      <c r="K563" s="41" t="s">
        <v>149</v>
      </c>
      <c r="L563" s="41" t="s">
        <v>162</v>
      </c>
      <c r="M563" s="41" t="s">
        <v>222</v>
      </c>
      <c r="N563" s="42" t="s">
        <v>324</v>
      </c>
      <c r="O563" s="73" t="s">
        <v>328</v>
      </c>
    </row>
    <row r="564" spans="1:16" s="41" customFormat="1" ht="17.5" customHeight="1">
      <c r="A564" s="194">
        <v>8.26</v>
      </c>
      <c r="B564" s="73" t="s">
        <v>499</v>
      </c>
      <c r="C564" s="191">
        <v>2013</v>
      </c>
      <c r="D564" s="73" t="s">
        <v>466</v>
      </c>
      <c r="E564" s="41" t="s">
        <v>512</v>
      </c>
      <c r="F564" s="39">
        <v>240828</v>
      </c>
      <c r="G564" s="216"/>
      <c r="H564" s="39"/>
      <c r="J564" s="39"/>
      <c r="K564" s="41" t="s">
        <v>148</v>
      </c>
      <c r="L564" s="41" t="s">
        <v>162</v>
      </c>
      <c r="M564" s="41" t="s">
        <v>222</v>
      </c>
      <c r="N564" s="42" t="s">
        <v>496</v>
      </c>
      <c r="O564" s="73" t="s">
        <v>328</v>
      </c>
    </row>
    <row r="565" spans="1:16" s="41" customFormat="1" ht="17.5" customHeight="1">
      <c r="A565" s="194">
        <v>2.19</v>
      </c>
      <c r="B565" s="73" t="s">
        <v>689</v>
      </c>
      <c r="C565" s="191">
        <v>2018</v>
      </c>
      <c r="D565" s="73" t="s">
        <v>466</v>
      </c>
      <c r="E565" s="41" t="s">
        <v>512</v>
      </c>
      <c r="F565" s="39">
        <v>240828</v>
      </c>
      <c r="G565" s="216"/>
      <c r="H565" s="39"/>
      <c r="J565" s="39"/>
      <c r="K565" s="41" t="s">
        <v>149</v>
      </c>
      <c r="L565" s="41" t="s">
        <v>162</v>
      </c>
      <c r="M565" s="41" t="s">
        <v>222</v>
      </c>
      <c r="N565" s="42" t="s">
        <v>324</v>
      </c>
      <c r="O565" s="73" t="s">
        <v>328</v>
      </c>
    </row>
    <row r="566" spans="1:16" s="41" customFormat="1" ht="17.5" customHeight="1">
      <c r="A566" s="42">
        <v>6.01</v>
      </c>
      <c r="B566" s="73" t="s">
        <v>503</v>
      </c>
      <c r="C566" s="191">
        <v>2013</v>
      </c>
      <c r="D566" s="73" t="s">
        <v>466</v>
      </c>
      <c r="E566" s="41" t="s">
        <v>512</v>
      </c>
      <c r="F566" s="39">
        <v>240828</v>
      </c>
      <c r="G566" s="216"/>
      <c r="H566" s="39"/>
      <c r="J566" s="39"/>
      <c r="K566" s="41" t="s">
        <v>148</v>
      </c>
      <c r="L566" s="41" t="s">
        <v>162</v>
      </c>
      <c r="M566" s="41" t="s">
        <v>222</v>
      </c>
      <c r="N566" s="42" t="s">
        <v>496</v>
      </c>
      <c r="O566" s="73" t="s">
        <v>328</v>
      </c>
    </row>
    <row r="567" spans="1:16" s="41" customFormat="1" ht="17.5" customHeight="1">
      <c r="A567" s="42">
        <v>1.44</v>
      </c>
      <c r="B567" s="73" t="s">
        <v>506</v>
      </c>
      <c r="C567" s="191">
        <v>2017</v>
      </c>
      <c r="D567" s="73" t="s">
        <v>466</v>
      </c>
      <c r="E567" s="41" t="s">
        <v>512</v>
      </c>
      <c r="F567" s="39">
        <v>240828</v>
      </c>
      <c r="G567" s="216"/>
      <c r="H567" s="39"/>
      <c r="J567" s="39"/>
      <c r="K567" s="41" t="s">
        <v>149</v>
      </c>
      <c r="L567" s="41" t="s">
        <v>162</v>
      </c>
      <c r="M567" s="41" t="s">
        <v>222</v>
      </c>
      <c r="N567" s="42" t="s">
        <v>324</v>
      </c>
      <c r="O567" s="73" t="s">
        <v>328</v>
      </c>
    </row>
    <row r="568" spans="1:16" s="41" customFormat="1" ht="17.5" customHeight="1">
      <c r="A568" s="6">
        <v>3.72</v>
      </c>
      <c r="B568" s="8" t="s">
        <v>507</v>
      </c>
      <c r="C568" s="6">
        <v>2015</v>
      </c>
      <c r="D568" s="6" t="s">
        <v>466</v>
      </c>
      <c r="E568" s="140" t="s">
        <v>512</v>
      </c>
      <c r="F568" s="6">
        <v>240508</v>
      </c>
      <c r="G568" s="8"/>
      <c r="H568" s="6"/>
      <c r="I568" s="39"/>
      <c r="J568" s="141"/>
      <c r="K568" s="8" t="s">
        <v>149</v>
      </c>
      <c r="L568" s="140" t="s">
        <v>162</v>
      </c>
      <c r="M568" s="10" t="s">
        <v>225</v>
      </c>
      <c r="N568" s="6" t="s">
        <v>324</v>
      </c>
      <c r="O568" s="41" t="s">
        <v>328</v>
      </c>
      <c r="P568" s="8"/>
    </row>
    <row r="569" spans="1:16" s="41" customFormat="1" ht="17.5" customHeight="1">
      <c r="A569" s="6">
        <v>2.46</v>
      </c>
      <c r="B569" s="8" t="s">
        <v>519</v>
      </c>
      <c r="C569" s="6">
        <v>2017</v>
      </c>
      <c r="D569" s="72" t="s">
        <v>466</v>
      </c>
      <c r="E569" s="41" t="s">
        <v>392</v>
      </c>
      <c r="F569" s="39">
        <v>240527</v>
      </c>
      <c r="G569" s="39"/>
      <c r="H569" s="6">
        <v>377</v>
      </c>
      <c r="I569" s="6"/>
      <c r="J569" s="66"/>
      <c r="K569" s="41" t="s">
        <v>148</v>
      </c>
      <c r="L569" s="41" t="s">
        <v>162</v>
      </c>
      <c r="M569" s="41" t="s">
        <v>222</v>
      </c>
      <c r="N569" s="6" t="s">
        <v>342</v>
      </c>
      <c r="O569" s="41" t="s">
        <v>328</v>
      </c>
      <c r="P569" s="5"/>
    </row>
    <row r="570" spans="1:16" s="41" customFormat="1" ht="17.5" customHeight="1">
      <c r="A570" s="6">
        <v>2.15</v>
      </c>
      <c r="B570" s="41" t="s">
        <v>509</v>
      </c>
      <c r="C570" s="190">
        <v>2017</v>
      </c>
      <c r="D570" s="6" t="s">
        <v>466</v>
      </c>
      <c r="E570" s="140" t="s">
        <v>512</v>
      </c>
      <c r="F570" s="6">
        <v>240508</v>
      </c>
      <c r="G570" s="8"/>
      <c r="H570" s="6"/>
      <c r="I570" s="39"/>
      <c r="J570" s="141"/>
      <c r="K570" s="8" t="s">
        <v>148</v>
      </c>
      <c r="L570" s="140" t="s">
        <v>162</v>
      </c>
      <c r="M570" s="10" t="s">
        <v>225</v>
      </c>
      <c r="N570" s="258" t="s">
        <v>342</v>
      </c>
      <c r="O570" s="41" t="s">
        <v>328</v>
      </c>
      <c r="P570" s="8"/>
    </row>
    <row r="571" spans="1:16" s="41" customFormat="1" ht="17.5" customHeight="1">
      <c r="A571" s="6">
        <v>3.13</v>
      </c>
      <c r="B571" s="8" t="s">
        <v>511</v>
      </c>
      <c r="C571" s="8">
        <v>2017</v>
      </c>
      <c r="D571" s="6" t="s">
        <v>466</v>
      </c>
      <c r="E571" s="140" t="s">
        <v>512</v>
      </c>
      <c r="F571" s="6">
        <v>240508</v>
      </c>
      <c r="G571" s="8"/>
      <c r="H571" s="6"/>
      <c r="I571" s="8"/>
      <c r="J571" s="141"/>
      <c r="K571" s="8" t="s">
        <v>148</v>
      </c>
      <c r="L571" s="140" t="s">
        <v>162</v>
      </c>
      <c r="M571" s="10" t="s">
        <v>225</v>
      </c>
      <c r="N571" s="258" t="s">
        <v>342</v>
      </c>
      <c r="O571" s="41" t="s">
        <v>328</v>
      </c>
      <c r="P571" s="8"/>
    </row>
    <row r="572" spans="1:16" s="41" customFormat="1" ht="17.5" customHeight="1">
      <c r="A572" s="6">
        <v>6.62</v>
      </c>
      <c r="B572" s="8" t="s">
        <v>478</v>
      </c>
      <c r="C572" s="8">
        <v>2012</v>
      </c>
      <c r="D572" s="6" t="s">
        <v>480</v>
      </c>
      <c r="E572" s="140" t="s">
        <v>512</v>
      </c>
      <c r="F572" s="6">
        <v>240508</v>
      </c>
      <c r="G572" s="8"/>
      <c r="H572" s="6"/>
      <c r="I572" s="6"/>
      <c r="J572" s="141"/>
      <c r="K572" s="8" t="s">
        <v>148</v>
      </c>
      <c r="L572" s="140" t="s">
        <v>162</v>
      </c>
      <c r="M572" s="10" t="s">
        <v>225</v>
      </c>
      <c r="N572" s="8" t="s">
        <v>479</v>
      </c>
      <c r="O572" s="8" t="s">
        <v>328</v>
      </c>
      <c r="P572" s="8"/>
    </row>
    <row r="573" spans="1:16" s="41" customFormat="1">
      <c r="A573" s="72">
        <v>4.7</v>
      </c>
      <c r="B573" s="8" t="s">
        <v>490</v>
      </c>
      <c r="C573" s="6">
        <v>2012</v>
      </c>
      <c r="D573" s="6" t="s">
        <v>480</v>
      </c>
      <c r="E573" s="140" t="s">
        <v>512</v>
      </c>
      <c r="F573" s="6">
        <v>240508</v>
      </c>
      <c r="G573" s="8"/>
      <c r="H573" s="6"/>
      <c r="I573" s="8"/>
      <c r="J573" s="141"/>
      <c r="K573" s="8" t="s">
        <v>148</v>
      </c>
      <c r="L573" s="140" t="s">
        <v>162</v>
      </c>
      <c r="M573" s="10" t="s">
        <v>225</v>
      </c>
      <c r="N573" s="6" t="s">
        <v>479</v>
      </c>
      <c r="O573" s="41" t="s">
        <v>328</v>
      </c>
      <c r="P573" s="8"/>
    </row>
    <row r="574" spans="1:16" s="41" customFormat="1">
      <c r="A574" s="6">
        <v>4.1500000000000004</v>
      </c>
      <c r="B574" s="8" t="s">
        <v>508</v>
      </c>
      <c r="C574" s="8">
        <v>2012</v>
      </c>
      <c r="D574" s="6" t="s">
        <v>480</v>
      </c>
      <c r="E574" s="140" t="s">
        <v>512</v>
      </c>
      <c r="F574" s="6">
        <v>240508</v>
      </c>
      <c r="G574" s="8"/>
      <c r="H574" s="6"/>
      <c r="I574" s="8"/>
      <c r="J574" s="141"/>
      <c r="K574" s="8" t="s">
        <v>148</v>
      </c>
      <c r="L574" s="140" t="s">
        <v>162</v>
      </c>
      <c r="M574" s="10" t="s">
        <v>225</v>
      </c>
      <c r="N574" s="6" t="s">
        <v>479</v>
      </c>
      <c r="O574" s="41" t="s">
        <v>328</v>
      </c>
      <c r="P574" s="8"/>
    </row>
    <row r="575" spans="1:16" s="41" customFormat="1" ht="17.5" customHeight="1">
      <c r="A575" s="39">
        <v>5.38</v>
      </c>
      <c r="B575" s="41" t="s">
        <v>699</v>
      </c>
      <c r="C575" s="39">
        <v>2009</v>
      </c>
      <c r="D575" s="41" t="s">
        <v>450</v>
      </c>
      <c r="E575" s="41" t="s">
        <v>392</v>
      </c>
      <c r="F575" s="39">
        <v>240904</v>
      </c>
      <c r="G575" s="39"/>
      <c r="H575" s="39">
        <v>0</v>
      </c>
      <c r="I575" s="100"/>
      <c r="J575" s="39"/>
      <c r="K575" s="139" t="s">
        <v>148</v>
      </c>
      <c r="L575" s="41" t="s">
        <v>151</v>
      </c>
      <c r="M575" s="5" t="s">
        <v>222</v>
      </c>
      <c r="N575" s="190" t="s">
        <v>448</v>
      </c>
      <c r="O575" s="73" t="s">
        <v>328</v>
      </c>
    </row>
    <row r="576" spans="1:16" s="41" customFormat="1" ht="17.5" customHeight="1">
      <c r="A576" s="42">
        <v>2.0299999999999998</v>
      </c>
      <c r="B576" s="73" t="s">
        <v>669</v>
      </c>
      <c r="C576" s="191">
        <v>2016</v>
      </c>
      <c r="D576" s="73" t="s">
        <v>467</v>
      </c>
      <c r="E576" s="41" t="s">
        <v>512</v>
      </c>
      <c r="F576" s="39">
        <v>240828</v>
      </c>
      <c r="G576" s="42">
        <v>0</v>
      </c>
      <c r="H576" s="39"/>
      <c r="J576" s="39"/>
      <c r="K576" s="41" t="s">
        <v>149</v>
      </c>
      <c r="L576" s="41" t="s">
        <v>162</v>
      </c>
      <c r="M576" s="41" t="s">
        <v>150</v>
      </c>
      <c r="N576" s="42" t="s">
        <v>324</v>
      </c>
      <c r="O576" s="73" t="s">
        <v>328</v>
      </c>
    </row>
    <row r="577" spans="1:16" s="41" customFormat="1" ht="17.5" customHeight="1">
      <c r="A577" s="72">
        <v>2.1</v>
      </c>
      <c r="B577" s="8" t="s">
        <v>469</v>
      </c>
      <c r="C577" s="8">
        <v>2013</v>
      </c>
      <c r="D577" s="6" t="s">
        <v>467</v>
      </c>
      <c r="E577" s="140" t="s">
        <v>512</v>
      </c>
      <c r="F577" s="6">
        <v>240508</v>
      </c>
      <c r="G577" s="8" t="s">
        <v>470</v>
      </c>
      <c r="H577" s="6"/>
      <c r="I577" s="39"/>
      <c r="J577" s="141"/>
      <c r="K577" s="8" t="s">
        <v>149</v>
      </c>
      <c r="L577" s="140" t="s">
        <v>162</v>
      </c>
      <c r="M577" s="10" t="s">
        <v>225</v>
      </c>
      <c r="N577" s="6" t="s">
        <v>161</v>
      </c>
      <c r="O577" s="8" t="s">
        <v>328</v>
      </c>
      <c r="P577" s="8"/>
    </row>
    <row r="578" spans="1:16" s="41" customFormat="1" ht="17.5" customHeight="1">
      <c r="A578" s="39">
        <v>2.65</v>
      </c>
      <c r="B578" s="41" t="s">
        <v>672</v>
      </c>
      <c r="C578" s="39">
        <v>2014</v>
      </c>
      <c r="D578" s="73" t="s">
        <v>467</v>
      </c>
      <c r="E578" s="41" t="s">
        <v>512</v>
      </c>
      <c r="F578" s="39">
        <v>240828</v>
      </c>
      <c r="G578" s="190" t="s">
        <v>675</v>
      </c>
      <c r="H578" s="39"/>
      <c r="J578" s="39"/>
      <c r="K578" s="41" t="s">
        <v>148</v>
      </c>
      <c r="L578" s="41" t="s">
        <v>162</v>
      </c>
      <c r="M578" s="41" t="s">
        <v>150</v>
      </c>
      <c r="N578" s="39" t="s">
        <v>673</v>
      </c>
      <c r="O578" s="73" t="s">
        <v>328</v>
      </c>
    </row>
    <row r="579" spans="1:16" s="41" customFormat="1" ht="17.5" customHeight="1">
      <c r="A579" s="42">
        <v>2.85</v>
      </c>
      <c r="B579" s="73" t="s">
        <v>676</v>
      </c>
      <c r="C579" s="191">
        <v>2016</v>
      </c>
      <c r="D579" s="73" t="s">
        <v>467</v>
      </c>
      <c r="E579" s="41" t="s">
        <v>512</v>
      </c>
      <c r="F579" s="39">
        <v>240828</v>
      </c>
      <c r="G579" s="42">
        <v>0</v>
      </c>
      <c r="H579" s="39"/>
      <c r="J579" s="39"/>
      <c r="K579" s="41" t="s">
        <v>149</v>
      </c>
      <c r="L579" s="41" t="s">
        <v>162</v>
      </c>
      <c r="M579" s="41" t="s">
        <v>150</v>
      </c>
      <c r="N579" s="42" t="s">
        <v>324</v>
      </c>
      <c r="O579" s="73" t="s">
        <v>328</v>
      </c>
    </row>
    <row r="580" spans="1:16" s="41" customFormat="1" ht="17.5" customHeight="1">
      <c r="A580" s="42">
        <v>2.85</v>
      </c>
      <c r="B580" s="73" t="s">
        <v>472</v>
      </c>
      <c r="C580" s="191">
        <v>2014</v>
      </c>
      <c r="D580" s="73" t="s">
        <v>467</v>
      </c>
      <c r="E580" s="41" t="s">
        <v>512</v>
      </c>
      <c r="F580" s="39">
        <v>240828</v>
      </c>
      <c r="G580" s="216" t="s">
        <v>677</v>
      </c>
      <c r="H580" s="39"/>
      <c r="J580" s="39"/>
      <c r="K580" s="41" t="s">
        <v>149</v>
      </c>
      <c r="L580" s="41" t="s">
        <v>162</v>
      </c>
      <c r="M580" s="41" t="s">
        <v>150</v>
      </c>
      <c r="N580" s="42" t="s">
        <v>330</v>
      </c>
      <c r="O580" s="73" t="s">
        <v>328</v>
      </c>
    </row>
    <row r="581" spans="1:16" s="41" customFormat="1" ht="17.5" customHeight="1">
      <c r="A581" s="42">
        <v>1.68</v>
      </c>
      <c r="B581" s="73" t="s">
        <v>474</v>
      </c>
      <c r="C581" s="191">
        <v>2016</v>
      </c>
      <c r="D581" s="73" t="s">
        <v>467</v>
      </c>
      <c r="E581" s="41" t="s">
        <v>512</v>
      </c>
      <c r="F581" s="39">
        <v>240828</v>
      </c>
      <c r="G581" s="42">
        <v>0</v>
      </c>
      <c r="H581" s="39"/>
      <c r="J581" s="39"/>
      <c r="K581" s="41" t="s">
        <v>148</v>
      </c>
      <c r="L581" s="41" t="s">
        <v>162</v>
      </c>
      <c r="M581" s="41" t="s">
        <v>150</v>
      </c>
      <c r="N581" s="42" t="s">
        <v>342</v>
      </c>
      <c r="O581" s="73" t="s">
        <v>328</v>
      </c>
    </row>
    <row r="582" spans="1:16" s="41" customFormat="1" ht="17.5" customHeight="1">
      <c r="A582" s="6">
        <v>2.16</v>
      </c>
      <c r="B582" s="5" t="s">
        <v>475</v>
      </c>
      <c r="C582" s="8">
        <v>2015</v>
      </c>
      <c r="D582" s="6" t="s">
        <v>467</v>
      </c>
      <c r="E582" s="140" t="s">
        <v>512</v>
      </c>
      <c r="F582" s="6">
        <v>240508</v>
      </c>
      <c r="G582" s="8">
        <v>0</v>
      </c>
      <c r="H582" s="6"/>
      <c r="I582" s="141"/>
      <c r="J582" s="141"/>
      <c r="K582" s="8" t="s">
        <v>149</v>
      </c>
      <c r="L582" s="140" t="s">
        <v>162</v>
      </c>
      <c r="M582" s="10" t="s">
        <v>225</v>
      </c>
      <c r="N582" s="39" t="s">
        <v>324</v>
      </c>
      <c r="O582" s="8" t="s">
        <v>328</v>
      </c>
      <c r="P582" s="8"/>
    </row>
    <row r="583" spans="1:16" s="41" customFormat="1" ht="17.5" customHeight="1">
      <c r="A583" s="6">
        <v>2.66</v>
      </c>
      <c r="B583" s="8" t="s">
        <v>478</v>
      </c>
      <c r="C583" s="8">
        <v>2012</v>
      </c>
      <c r="D583" s="6" t="s">
        <v>467</v>
      </c>
      <c r="E583" s="140" t="s">
        <v>512</v>
      </c>
      <c r="F583" s="6">
        <v>240508</v>
      </c>
      <c r="G583" s="6">
        <v>-1.2</v>
      </c>
      <c r="H583" s="6"/>
      <c r="I583" s="39"/>
      <c r="J583" s="141"/>
      <c r="K583" s="8" t="s">
        <v>148</v>
      </c>
      <c r="L583" s="140" t="s">
        <v>162</v>
      </c>
      <c r="M583" s="10" t="s">
        <v>225</v>
      </c>
      <c r="N583" s="8" t="s">
        <v>479</v>
      </c>
      <c r="O583" s="8" t="s">
        <v>328</v>
      </c>
      <c r="P583" s="8"/>
    </row>
    <row r="584" spans="1:16" s="41" customFormat="1" ht="17.5" customHeight="1">
      <c r="A584" s="39">
        <v>2.38</v>
      </c>
      <c r="B584" s="41" t="s">
        <v>680</v>
      </c>
      <c r="C584" s="39">
        <v>2014</v>
      </c>
      <c r="D584" s="73" t="s">
        <v>467</v>
      </c>
      <c r="E584" s="41" t="s">
        <v>512</v>
      </c>
      <c r="F584" s="39">
        <v>240828</v>
      </c>
      <c r="G584" s="190" t="s">
        <v>681</v>
      </c>
      <c r="H584" s="39"/>
      <c r="J584" s="39"/>
      <c r="K584" s="41" t="s">
        <v>148</v>
      </c>
      <c r="L584" s="41" t="s">
        <v>162</v>
      </c>
      <c r="M584" s="41" t="s">
        <v>150</v>
      </c>
      <c r="N584" s="39" t="s">
        <v>673</v>
      </c>
      <c r="O584" s="73" t="s">
        <v>328</v>
      </c>
    </row>
    <row r="585" spans="1:16" s="41" customFormat="1" ht="17.5" customHeight="1">
      <c r="A585" s="42">
        <v>2.58</v>
      </c>
      <c r="B585" s="73" t="s">
        <v>481</v>
      </c>
      <c r="C585" s="191">
        <v>2015</v>
      </c>
      <c r="D585" s="73" t="s">
        <v>467</v>
      </c>
      <c r="E585" s="41" t="s">
        <v>512</v>
      </c>
      <c r="F585" s="39">
        <v>240828</v>
      </c>
      <c r="G585" s="216" t="s">
        <v>573</v>
      </c>
      <c r="H585" s="39"/>
      <c r="J585" s="39"/>
      <c r="K585" s="41" t="s">
        <v>149</v>
      </c>
      <c r="L585" s="41" t="s">
        <v>162</v>
      </c>
      <c r="M585" s="41" t="s">
        <v>150</v>
      </c>
      <c r="N585" s="42" t="s">
        <v>324</v>
      </c>
      <c r="O585" s="73" t="s">
        <v>328</v>
      </c>
    </row>
    <row r="586" spans="1:16" s="41" customFormat="1" ht="17.5" customHeight="1">
      <c r="A586" s="42">
        <v>2.13</v>
      </c>
      <c r="B586" s="73" t="s">
        <v>682</v>
      </c>
      <c r="C586" s="191">
        <v>2018</v>
      </c>
      <c r="D586" s="73" t="s">
        <v>467</v>
      </c>
      <c r="E586" s="41" t="s">
        <v>512</v>
      </c>
      <c r="F586" s="39">
        <v>240828</v>
      </c>
      <c r="G586" s="42">
        <v>0</v>
      </c>
      <c r="H586" s="39"/>
      <c r="J586" s="39"/>
      <c r="K586" s="41" t="s">
        <v>148</v>
      </c>
      <c r="L586" s="41" t="s">
        <v>162</v>
      </c>
      <c r="M586" s="41" t="s">
        <v>150</v>
      </c>
      <c r="N586" s="42" t="s">
        <v>342</v>
      </c>
      <c r="O586" s="73" t="s">
        <v>328</v>
      </c>
    </row>
    <row r="587" spans="1:16" s="41" customFormat="1" ht="17.5" customHeight="1">
      <c r="A587" s="6">
        <v>1.75</v>
      </c>
      <c r="B587" s="8" t="s">
        <v>484</v>
      </c>
      <c r="C587" s="8">
        <v>2017</v>
      </c>
      <c r="D587" s="6" t="s">
        <v>467</v>
      </c>
      <c r="E587" s="140" t="s">
        <v>512</v>
      </c>
      <c r="F587" s="6">
        <v>240508</v>
      </c>
      <c r="G587" s="8" t="s">
        <v>485</v>
      </c>
      <c r="H587" s="6"/>
      <c r="I587" s="6"/>
      <c r="J587" s="141"/>
      <c r="K587" s="8" t="s">
        <v>148</v>
      </c>
      <c r="L587" s="140" t="s">
        <v>162</v>
      </c>
      <c r="M587" s="10" t="s">
        <v>225</v>
      </c>
      <c r="N587" s="6" t="s">
        <v>342</v>
      </c>
      <c r="O587" s="8" t="s">
        <v>328</v>
      </c>
      <c r="P587" s="8"/>
    </row>
    <row r="588" spans="1:16" s="41" customFormat="1" ht="17.5" customHeight="1">
      <c r="A588" s="6">
        <v>2.17</v>
      </c>
      <c r="B588" s="5" t="s">
        <v>489</v>
      </c>
      <c r="C588" s="8">
        <v>2015</v>
      </c>
      <c r="D588" s="6" t="s">
        <v>467</v>
      </c>
      <c r="E588" s="140" t="s">
        <v>512</v>
      </c>
      <c r="F588" s="6">
        <v>240508</v>
      </c>
      <c r="G588" s="8" t="s">
        <v>468</v>
      </c>
      <c r="H588" s="6"/>
      <c r="I588" s="141"/>
      <c r="J588" s="141"/>
      <c r="K588" s="8" t="s">
        <v>149</v>
      </c>
      <c r="L588" s="140" t="s">
        <v>162</v>
      </c>
      <c r="M588" s="10" t="s">
        <v>225</v>
      </c>
      <c r="N588" s="258" t="s">
        <v>324</v>
      </c>
      <c r="O588" s="39" t="s">
        <v>328</v>
      </c>
      <c r="P588" s="8"/>
    </row>
    <row r="589" spans="1:16" s="41" customFormat="1" ht="17.5" customHeight="1">
      <c r="A589" s="42">
        <v>1.99</v>
      </c>
      <c r="B589" s="73" t="s">
        <v>685</v>
      </c>
      <c r="C589" s="191">
        <v>2016</v>
      </c>
      <c r="D589" s="73" t="s">
        <v>467</v>
      </c>
      <c r="E589" s="41" t="s">
        <v>512</v>
      </c>
      <c r="F589" s="39">
        <v>240828</v>
      </c>
      <c r="G589" s="42">
        <v>0</v>
      </c>
      <c r="H589" s="39"/>
      <c r="J589" s="39"/>
      <c r="K589" s="41" t="s">
        <v>148</v>
      </c>
      <c r="L589" s="41" t="s">
        <v>162</v>
      </c>
      <c r="M589" s="41" t="s">
        <v>150</v>
      </c>
      <c r="N589" s="42" t="s">
        <v>342</v>
      </c>
      <c r="O589" s="73" t="s">
        <v>328</v>
      </c>
    </row>
    <row r="590" spans="1:16" s="41" customFormat="1" ht="17.5" customHeight="1">
      <c r="A590" s="6">
        <v>2.87</v>
      </c>
      <c r="B590" s="8" t="s">
        <v>490</v>
      </c>
      <c r="C590" s="6">
        <v>2012</v>
      </c>
      <c r="D590" s="6" t="s">
        <v>467</v>
      </c>
      <c r="E590" s="140" t="s">
        <v>512</v>
      </c>
      <c r="F590" s="6">
        <v>240508</v>
      </c>
      <c r="G590" s="8" t="s">
        <v>468</v>
      </c>
      <c r="H590" s="6"/>
      <c r="I590" s="39"/>
      <c r="J590" s="141"/>
      <c r="K590" s="8" t="s">
        <v>148</v>
      </c>
      <c r="L590" s="140" t="s">
        <v>162</v>
      </c>
      <c r="M590" s="10" t="s">
        <v>225</v>
      </c>
      <c r="N590" s="6" t="s">
        <v>479</v>
      </c>
      <c r="O590" s="41" t="s">
        <v>328</v>
      </c>
      <c r="P590" s="8"/>
    </row>
    <row r="591" spans="1:16" s="41" customFormat="1" ht="17.5" customHeight="1">
      <c r="A591" s="42">
        <v>1.96</v>
      </c>
      <c r="B591" s="73" t="s">
        <v>686</v>
      </c>
      <c r="C591" s="191">
        <v>2017</v>
      </c>
      <c r="D591" s="73" t="s">
        <v>467</v>
      </c>
      <c r="E591" s="41" t="s">
        <v>512</v>
      </c>
      <c r="F591" s="39">
        <v>240828</v>
      </c>
      <c r="G591" s="42">
        <v>0</v>
      </c>
      <c r="H591" s="39"/>
      <c r="J591" s="39"/>
      <c r="K591" s="41" t="s">
        <v>149</v>
      </c>
      <c r="L591" s="41" t="s">
        <v>162</v>
      </c>
      <c r="M591" s="41" t="s">
        <v>150</v>
      </c>
      <c r="N591" s="42" t="s">
        <v>324</v>
      </c>
      <c r="O591" s="73" t="s">
        <v>328</v>
      </c>
    </row>
    <row r="592" spans="1:16" s="41" customFormat="1" ht="17.5" customHeight="1">
      <c r="A592" s="6">
        <v>1.65</v>
      </c>
      <c r="B592" s="5" t="s">
        <v>491</v>
      </c>
      <c r="C592" s="8">
        <v>2017</v>
      </c>
      <c r="D592" s="6" t="s">
        <v>467</v>
      </c>
      <c r="E592" s="140" t="s">
        <v>512</v>
      </c>
      <c r="F592" s="6">
        <v>240508</v>
      </c>
      <c r="G592" s="8" t="s">
        <v>468</v>
      </c>
      <c r="H592" s="6"/>
      <c r="I592" s="8"/>
      <c r="J592" s="141"/>
      <c r="K592" s="8" t="s">
        <v>148</v>
      </c>
      <c r="L592" s="140" t="s">
        <v>162</v>
      </c>
      <c r="M592" s="10" t="s">
        <v>225</v>
      </c>
      <c r="N592" s="39" t="s">
        <v>342</v>
      </c>
      <c r="O592" s="41" t="s">
        <v>328</v>
      </c>
      <c r="P592" s="8"/>
    </row>
    <row r="593" spans="1:16" s="41" customFormat="1" ht="17.5" customHeight="1">
      <c r="A593" s="42">
        <v>2.35</v>
      </c>
      <c r="B593" s="73" t="s">
        <v>493</v>
      </c>
      <c r="C593" s="191">
        <v>2014</v>
      </c>
      <c r="D593" s="73" t="s">
        <v>467</v>
      </c>
      <c r="E593" s="41" t="s">
        <v>512</v>
      </c>
      <c r="F593" s="39">
        <v>240828</v>
      </c>
      <c r="G593" s="42">
        <v>0</v>
      </c>
      <c r="H593" s="39"/>
      <c r="J593" s="39"/>
      <c r="K593" s="41" t="s">
        <v>149</v>
      </c>
      <c r="L593" s="41" t="s">
        <v>162</v>
      </c>
      <c r="M593" s="41" t="s">
        <v>150</v>
      </c>
      <c r="N593" s="42" t="s">
        <v>330</v>
      </c>
      <c r="O593" s="73" t="s">
        <v>328</v>
      </c>
    </row>
    <row r="594" spans="1:16" s="41" customFormat="1" ht="17.5" customHeight="1">
      <c r="A594" s="6">
        <v>2.61</v>
      </c>
      <c r="B594" s="8" t="s">
        <v>494</v>
      </c>
      <c r="C594" s="6">
        <v>2016</v>
      </c>
      <c r="D594" s="6" t="s">
        <v>467</v>
      </c>
      <c r="E594" s="140" t="s">
        <v>512</v>
      </c>
      <c r="F594" s="6">
        <v>240508</v>
      </c>
      <c r="G594" s="8" t="s">
        <v>468</v>
      </c>
      <c r="H594" s="6"/>
      <c r="I594" s="8"/>
      <c r="J594" s="141"/>
      <c r="K594" s="8" t="s">
        <v>148</v>
      </c>
      <c r="L594" s="140" t="s">
        <v>162</v>
      </c>
      <c r="M594" s="10" t="s">
        <v>225</v>
      </c>
      <c r="N594" s="39" t="s">
        <v>342</v>
      </c>
      <c r="O594" s="41" t="s">
        <v>328</v>
      </c>
      <c r="P594" s="8"/>
    </row>
    <row r="595" spans="1:16" s="41" customFormat="1" ht="17.5" customHeight="1">
      <c r="A595" s="6">
        <v>3.07</v>
      </c>
      <c r="B595" s="8" t="s">
        <v>497</v>
      </c>
      <c r="C595" s="6">
        <v>2013</v>
      </c>
      <c r="D595" s="6" t="s">
        <v>467</v>
      </c>
      <c r="E595" s="140" t="s">
        <v>512</v>
      </c>
      <c r="F595" s="6">
        <v>240508</v>
      </c>
      <c r="G595" s="8" t="s">
        <v>498</v>
      </c>
      <c r="H595" s="6"/>
      <c r="I595" s="8"/>
      <c r="J595" s="141"/>
      <c r="K595" s="8" t="s">
        <v>149</v>
      </c>
      <c r="L595" s="140" t="s">
        <v>162</v>
      </c>
      <c r="M595" s="10" t="s">
        <v>225</v>
      </c>
      <c r="N595" s="6" t="s">
        <v>161</v>
      </c>
      <c r="O595" s="41" t="s">
        <v>328</v>
      </c>
      <c r="P595" s="8"/>
    </row>
    <row r="596" spans="1:16" s="41" customFormat="1" ht="17.5" customHeight="1">
      <c r="A596" s="42">
        <v>1.88</v>
      </c>
      <c r="B596" s="73" t="s">
        <v>687</v>
      </c>
      <c r="C596" s="191">
        <v>2018</v>
      </c>
      <c r="D596" s="73" t="s">
        <v>467</v>
      </c>
      <c r="E596" s="41" t="s">
        <v>512</v>
      </c>
      <c r="F596" s="39">
        <v>240828</v>
      </c>
      <c r="G596" s="216" t="s">
        <v>688</v>
      </c>
      <c r="H596" s="39"/>
      <c r="J596" s="39"/>
      <c r="K596" s="41" t="s">
        <v>149</v>
      </c>
      <c r="L596" s="41" t="s">
        <v>162</v>
      </c>
      <c r="M596" s="41" t="s">
        <v>150</v>
      </c>
      <c r="N596" s="42" t="s">
        <v>324</v>
      </c>
      <c r="O596" s="73" t="s">
        <v>328</v>
      </c>
    </row>
    <row r="597" spans="1:16" s="41" customFormat="1" ht="17.5" customHeight="1">
      <c r="A597" s="6">
        <v>2.64</v>
      </c>
      <c r="B597" s="8" t="s">
        <v>499</v>
      </c>
      <c r="C597" s="6">
        <v>2013</v>
      </c>
      <c r="D597" s="6" t="s">
        <v>467</v>
      </c>
      <c r="E597" s="140" t="s">
        <v>512</v>
      </c>
      <c r="F597" s="6">
        <v>240508</v>
      </c>
      <c r="G597" s="8" t="s">
        <v>468</v>
      </c>
      <c r="H597" s="6"/>
      <c r="I597" s="8"/>
      <c r="J597" s="141"/>
      <c r="K597" s="8" t="s">
        <v>148</v>
      </c>
      <c r="L597" s="140" t="s">
        <v>162</v>
      </c>
      <c r="M597" s="10" t="s">
        <v>225</v>
      </c>
      <c r="N597" s="6" t="s">
        <v>496</v>
      </c>
      <c r="O597" s="41" t="s">
        <v>328</v>
      </c>
      <c r="P597" s="8"/>
    </row>
    <row r="598" spans="1:16" s="41" customFormat="1" ht="17.5" customHeight="1">
      <c r="A598" s="194">
        <v>1.9</v>
      </c>
      <c r="B598" s="73" t="s">
        <v>689</v>
      </c>
      <c r="C598" s="191">
        <v>2018</v>
      </c>
      <c r="D598" s="73" t="s">
        <v>467</v>
      </c>
      <c r="E598" s="41" t="s">
        <v>512</v>
      </c>
      <c r="F598" s="39">
        <v>240828</v>
      </c>
      <c r="G598" s="216" t="s">
        <v>646</v>
      </c>
      <c r="H598" s="39"/>
      <c r="J598" s="39"/>
      <c r="K598" s="41" t="s">
        <v>149</v>
      </c>
      <c r="L598" s="41" t="s">
        <v>162</v>
      </c>
      <c r="M598" s="41" t="s">
        <v>150</v>
      </c>
      <c r="N598" s="42" t="s">
        <v>324</v>
      </c>
      <c r="O598" s="73" t="s">
        <v>328</v>
      </c>
    </row>
    <row r="599" spans="1:16" s="41" customFormat="1" ht="17.5" customHeight="1">
      <c r="A599" s="42">
        <v>3.31</v>
      </c>
      <c r="B599" s="73" t="s">
        <v>503</v>
      </c>
      <c r="C599" s="191">
        <v>2013</v>
      </c>
      <c r="D599" s="73" t="s">
        <v>467</v>
      </c>
      <c r="E599" s="41" t="s">
        <v>512</v>
      </c>
      <c r="F599" s="39">
        <v>240828</v>
      </c>
      <c r="G599" s="42">
        <v>0</v>
      </c>
      <c r="H599" s="39"/>
      <c r="J599" s="39"/>
      <c r="K599" s="41" t="s">
        <v>148</v>
      </c>
      <c r="L599" s="41" t="s">
        <v>162</v>
      </c>
      <c r="M599" s="41" t="s">
        <v>150</v>
      </c>
      <c r="N599" s="42" t="s">
        <v>496</v>
      </c>
      <c r="O599" s="73" t="s">
        <v>328</v>
      </c>
    </row>
    <row r="600" spans="1:16" s="41" customFormat="1" ht="17.5" customHeight="1">
      <c r="A600" s="6">
        <v>1.65</v>
      </c>
      <c r="B600" s="5" t="s">
        <v>504</v>
      </c>
      <c r="C600" s="6">
        <v>2015</v>
      </c>
      <c r="D600" s="6" t="s">
        <v>467</v>
      </c>
      <c r="E600" s="140" t="s">
        <v>512</v>
      </c>
      <c r="F600" s="6">
        <v>240508</v>
      </c>
      <c r="G600" s="8" t="s">
        <v>505</v>
      </c>
      <c r="H600" s="6"/>
      <c r="I600" s="141"/>
      <c r="J600" s="141"/>
      <c r="K600" s="8" t="s">
        <v>149</v>
      </c>
      <c r="L600" s="140" t="s">
        <v>162</v>
      </c>
      <c r="M600" s="10" t="s">
        <v>225</v>
      </c>
      <c r="N600" s="6" t="s">
        <v>324</v>
      </c>
      <c r="O600" s="41" t="s">
        <v>328</v>
      </c>
      <c r="P600" s="8"/>
    </row>
    <row r="601" spans="1:16" s="41" customFormat="1" ht="17.5" customHeight="1">
      <c r="A601" s="42">
        <v>1.67</v>
      </c>
      <c r="B601" s="73" t="s">
        <v>506</v>
      </c>
      <c r="C601" s="191">
        <v>2017</v>
      </c>
      <c r="D601" s="73" t="s">
        <v>467</v>
      </c>
      <c r="E601" s="41" t="s">
        <v>512</v>
      </c>
      <c r="F601" s="39">
        <v>240828</v>
      </c>
      <c r="G601" s="216" t="s">
        <v>690</v>
      </c>
      <c r="H601" s="39"/>
      <c r="J601" s="39"/>
      <c r="K601" s="41" t="s">
        <v>149</v>
      </c>
      <c r="L601" s="41" t="s">
        <v>162</v>
      </c>
      <c r="M601" s="41" t="s">
        <v>150</v>
      </c>
      <c r="N601" s="42" t="s">
        <v>324</v>
      </c>
      <c r="O601" s="73" t="s">
        <v>328</v>
      </c>
    </row>
    <row r="602" spans="1:16" s="41" customFormat="1" ht="17.5" customHeight="1">
      <c r="A602" s="6">
        <v>2.3199999999999998</v>
      </c>
      <c r="B602" s="8" t="s">
        <v>507</v>
      </c>
      <c r="C602" s="6">
        <v>2015</v>
      </c>
      <c r="D602" s="6" t="s">
        <v>467</v>
      </c>
      <c r="E602" s="140" t="s">
        <v>512</v>
      </c>
      <c r="F602" s="6">
        <v>240508</v>
      </c>
      <c r="G602" s="8" t="s">
        <v>473</v>
      </c>
      <c r="H602" s="6"/>
      <c r="I602" s="141"/>
      <c r="J602" s="141"/>
      <c r="K602" s="8" t="s">
        <v>149</v>
      </c>
      <c r="L602" s="140" t="s">
        <v>162</v>
      </c>
      <c r="M602" s="10" t="s">
        <v>225</v>
      </c>
      <c r="N602" s="6" t="s">
        <v>324</v>
      </c>
      <c r="O602" s="41" t="s">
        <v>328</v>
      </c>
      <c r="P602" s="8"/>
    </row>
    <row r="603" spans="1:16" s="41" customFormat="1" ht="17.5" customHeight="1">
      <c r="A603" s="6">
        <v>2.15</v>
      </c>
      <c r="B603" s="8" t="s">
        <v>508</v>
      </c>
      <c r="C603" s="8">
        <v>2012</v>
      </c>
      <c r="D603" s="6" t="s">
        <v>467</v>
      </c>
      <c r="E603" s="140" t="s">
        <v>512</v>
      </c>
      <c r="F603" s="6">
        <v>240508</v>
      </c>
      <c r="G603" s="8" t="s">
        <v>468</v>
      </c>
      <c r="H603" s="6"/>
      <c r="I603" s="39"/>
      <c r="J603" s="141"/>
      <c r="K603" s="8" t="s">
        <v>148</v>
      </c>
      <c r="L603" s="140" t="s">
        <v>162</v>
      </c>
      <c r="M603" s="10" t="s">
        <v>225</v>
      </c>
      <c r="N603" s="6" t="s">
        <v>479</v>
      </c>
      <c r="O603" s="41" t="s">
        <v>328</v>
      </c>
      <c r="P603" s="8"/>
    </row>
    <row r="604" spans="1:16" s="41" customFormat="1" ht="17.5" customHeight="1">
      <c r="A604" s="6">
        <v>1.75</v>
      </c>
      <c r="B604" s="41" t="s">
        <v>509</v>
      </c>
      <c r="C604" s="190">
        <v>2017</v>
      </c>
      <c r="D604" s="6" t="s">
        <v>467</v>
      </c>
      <c r="E604" s="140" t="s">
        <v>512</v>
      </c>
      <c r="F604" s="6">
        <v>240508</v>
      </c>
      <c r="G604" s="8" t="s">
        <v>510</v>
      </c>
      <c r="H604" s="6"/>
      <c r="I604" s="8"/>
      <c r="J604" s="141"/>
      <c r="K604" s="8" t="s">
        <v>148</v>
      </c>
      <c r="L604" s="140" t="s">
        <v>162</v>
      </c>
      <c r="M604" s="10" t="s">
        <v>225</v>
      </c>
      <c r="N604" s="258" t="s">
        <v>342</v>
      </c>
      <c r="O604" s="41" t="s">
        <v>328</v>
      </c>
      <c r="P604" s="8"/>
    </row>
    <row r="605" spans="1:16" s="41" customFormat="1" ht="17.5" customHeight="1">
      <c r="A605" s="6">
        <v>1.46</v>
      </c>
      <c r="B605" s="8" t="s">
        <v>511</v>
      </c>
      <c r="C605" s="8">
        <v>2017</v>
      </c>
      <c r="D605" s="6" t="s">
        <v>467</v>
      </c>
      <c r="E605" s="140" t="s">
        <v>512</v>
      </c>
      <c r="F605" s="6">
        <v>240508</v>
      </c>
      <c r="G605" s="8" t="s">
        <v>468</v>
      </c>
      <c r="H605" s="6"/>
      <c r="I605" s="39"/>
      <c r="J605" s="141"/>
      <c r="K605" s="8" t="s">
        <v>148</v>
      </c>
      <c r="L605" s="140" t="s">
        <v>162</v>
      </c>
      <c r="M605" s="10" t="s">
        <v>225</v>
      </c>
      <c r="N605" s="258" t="s">
        <v>342</v>
      </c>
      <c r="O605" s="41" t="s">
        <v>328</v>
      </c>
      <c r="P605" s="8"/>
    </row>
    <row r="606" spans="1:16" s="41" customFormat="1" ht="17.5" customHeight="1">
      <c r="A606" s="189">
        <v>2.78</v>
      </c>
      <c r="B606" s="8" t="s">
        <v>494</v>
      </c>
      <c r="C606" s="6">
        <v>2016</v>
      </c>
      <c r="D606" s="6" t="s">
        <v>522</v>
      </c>
      <c r="E606" s="5" t="s">
        <v>392</v>
      </c>
      <c r="F606" s="6">
        <v>240513</v>
      </c>
      <c r="G606" s="39">
        <v>0</v>
      </c>
      <c r="H606" s="39">
        <v>726</v>
      </c>
      <c r="I606" s="6"/>
      <c r="J606" s="66"/>
      <c r="K606" s="41" t="s">
        <v>148</v>
      </c>
      <c r="L606" s="41" t="s">
        <v>162</v>
      </c>
      <c r="M606" s="5" t="s">
        <v>150</v>
      </c>
      <c r="N606" s="6" t="s">
        <v>342</v>
      </c>
      <c r="O606" s="41" t="s">
        <v>328</v>
      </c>
      <c r="P606" s="5"/>
    </row>
    <row r="607" spans="1:16" s="41" customFormat="1" ht="17.5" customHeight="1">
      <c r="A607" s="6">
        <v>1.26</v>
      </c>
      <c r="B607" s="8" t="s">
        <v>519</v>
      </c>
      <c r="C607" s="6">
        <v>2017</v>
      </c>
      <c r="D607" s="6" t="s">
        <v>522</v>
      </c>
      <c r="E607" s="5" t="s">
        <v>392</v>
      </c>
      <c r="F607" s="6">
        <v>240513</v>
      </c>
      <c r="G607" s="6">
        <v>1.3</v>
      </c>
      <c r="H607" s="6">
        <v>422</v>
      </c>
      <c r="I607" s="6"/>
      <c r="J607" s="66"/>
      <c r="K607" s="41" t="s">
        <v>148</v>
      </c>
      <c r="L607" s="41" t="s">
        <v>162</v>
      </c>
      <c r="M607" s="5" t="s">
        <v>150</v>
      </c>
      <c r="N607" s="6" t="s">
        <v>342</v>
      </c>
      <c r="O607" s="41" t="s">
        <v>328</v>
      </c>
      <c r="P607" s="5"/>
    </row>
    <row r="608" spans="1:16" s="41" customFormat="1" ht="15.5" customHeight="1">
      <c r="A608" s="189">
        <v>1.45</v>
      </c>
      <c r="B608" s="8" t="s">
        <v>511</v>
      </c>
      <c r="C608" s="8">
        <v>2017</v>
      </c>
      <c r="D608" s="6" t="s">
        <v>522</v>
      </c>
      <c r="E608" s="5" t="s">
        <v>392</v>
      </c>
      <c r="F608" s="6">
        <v>240513</v>
      </c>
      <c r="G608" s="39">
        <v>1.5</v>
      </c>
      <c r="H608" s="39">
        <v>460</v>
      </c>
      <c r="I608" s="6"/>
      <c r="J608" s="66"/>
      <c r="K608" s="41" t="s">
        <v>148</v>
      </c>
      <c r="L608" s="41" t="s">
        <v>162</v>
      </c>
      <c r="M608" s="5" t="s">
        <v>150</v>
      </c>
      <c r="N608" s="39" t="s">
        <v>342</v>
      </c>
      <c r="O608" s="41" t="s">
        <v>328</v>
      </c>
      <c r="P608" s="5"/>
    </row>
    <row r="609" spans="1:19" s="41" customFormat="1">
      <c r="A609" s="72" t="s">
        <v>412</v>
      </c>
      <c r="B609" s="41" t="s">
        <v>413</v>
      </c>
      <c r="C609" s="39">
        <v>1971</v>
      </c>
      <c r="D609" s="6" t="s">
        <v>821</v>
      </c>
      <c r="E609" s="5" t="s">
        <v>399</v>
      </c>
      <c r="F609" s="6">
        <v>240427</v>
      </c>
      <c r="G609" s="6"/>
      <c r="H609" s="6"/>
      <c r="I609" s="6"/>
      <c r="J609" s="6"/>
      <c r="K609" s="6" t="s">
        <v>148</v>
      </c>
      <c r="L609" s="140" t="s">
        <v>253</v>
      </c>
      <c r="M609" s="5" t="s">
        <v>251</v>
      </c>
      <c r="N609" s="6"/>
      <c r="O609" s="5"/>
      <c r="P609" s="6"/>
    </row>
    <row r="610" spans="1:19" ht="26">
      <c r="A610" s="39">
        <v>16.21</v>
      </c>
      <c r="B610" s="41" t="s">
        <v>672</v>
      </c>
      <c r="C610" s="39">
        <v>2014</v>
      </c>
      <c r="D610" s="73" t="s">
        <v>663</v>
      </c>
      <c r="E610" s="41" t="s">
        <v>512</v>
      </c>
      <c r="F610" s="39">
        <v>240828</v>
      </c>
      <c r="G610" s="190"/>
      <c r="H610" s="39"/>
      <c r="I610" s="41"/>
      <c r="J610" s="39"/>
      <c r="K610" s="41" t="s">
        <v>148</v>
      </c>
      <c r="L610" s="41" t="s">
        <v>162</v>
      </c>
      <c r="M610" s="41" t="s">
        <v>222</v>
      </c>
      <c r="N610" s="39" t="s">
        <v>673</v>
      </c>
      <c r="O610" s="73" t="s">
        <v>328</v>
      </c>
      <c r="P610" s="41"/>
    </row>
    <row r="611" spans="1:19" ht="26">
      <c r="A611" s="194">
        <v>10.1</v>
      </c>
      <c r="B611" s="73" t="s">
        <v>472</v>
      </c>
      <c r="C611" s="191">
        <v>2014</v>
      </c>
      <c r="D611" s="73" t="s">
        <v>663</v>
      </c>
      <c r="E611" s="41" t="s">
        <v>512</v>
      </c>
      <c r="F611" s="39">
        <v>240828</v>
      </c>
      <c r="G611" s="216"/>
      <c r="H611" s="39"/>
      <c r="I611" s="41"/>
      <c r="J611" s="39"/>
      <c r="K611" s="41" t="s">
        <v>149</v>
      </c>
      <c r="L611" s="41" t="s">
        <v>162</v>
      </c>
      <c r="M611" s="41" t="s">
        <v>222</v>
      </c>
      <c r="N611" s="42" t="s">
        <v>330</v>
      </c>
      <c r="O611" s="73" t="s">
        <v>328</v>
      </c>
      <c r="P611" s="41"/>
    </row>
    <row r="612" spans="1:19" s="139" customFormat="1" ht="14.5" customHeight="1">
      <c r="A612" s="42">
        <v>4.83</v>
      </c>
      <c r="B612" s="73" t="s">
        <v>474</v>
      </c>
      <c r="C612" s="191">
        <v>2016</v>
      </c>
      <c r="D612" s="73" t="s">
        <v>663</v>
      </c>
      <c r="E612" s="41" t="s">
        <v>512</v>
      </c>
      <c r="F612" s="39">
        <v>240828</v>
      </c>
      <c r="G612" s="216"/>
      <c r="H612" s="39"/>
      <c r="I612" s="41"/>
      <c r="J612" s="39"/>
      <c r="K612" s="41" t="s">
        <v>148</v>
      </c>
      <c r="L612" s="41" t="s">
        <v>162</v>
      </c>
      <c r="M612" s="41" t="s">
        <v>222</v>
      </c>
      <c r="N612" s="42" t="s">
        <v>342</v>
      </c>
      <c r="O612" s="73" t="s">
        <v>328</v>
      </c>
      <c r="P612" s="41"/>
    </row>
    <row r="613" spans="1:19" s="139" customFormat="1" ht="14.5" customHeight="1">
      <c r="A613" s="39">
        <v>17.64</v>
      </c>
      <c r="B613" s="41" t="s">
        <v>680</v>
      </c>
      <c r="C613" s="39">
        <v>2014</v>
      </c>
      <c r="D613" s="73" t="s">
        <v>663</v>
      </c>
      <c r="E613" s="41" t="s">
        <v>512</v>
      </c>
      <c r="F613" s="39">
        <v>240828</v>
      </c>
      <c r="G613" s="190"/>
      <c r="H613" s="39"/>
      <c r="I613" s="41"/>
      <c r="J613" s="39"/>
      <c r="K613" s="41" t="s">
        <v>148</v>
      </c>
      <c r="L613" s="41" t="s">
        <v>162</v>
      </c>
      <c r="M613" s="41" t="s">
        <v>222</v>
      </c>
      <c r="N613" s="39" t="s">
        <v>673</v>
      </c>
      <c r="O613" s="73" t="s">
        <v>328</v>
      </c>
      <c r="P613" s="41"/>
    </row>
    <row r="614" spans="1:19" s="139" customFormat="1" ht="14.5" customHeight="1">
      <c r="A614" s="42">
        <v>7.89</v>
      </c>
      <c r="B614" s="73" t="s">
        <v>682</v>
      </c>
      <c r="C614" s="191">
        <v>2018</v>
      </c>
      <c r="D614" s="73" t="s">
        <v>663</v>
      </c>
      <c r="E614" s="41" t="s">
        <v>512</v>
      </c>
      <c r="F614" s="39">
        <v>240828</v>
      </c>
      <c r="G614" s="216"/>
      <c r="H614" s="39"/>
      <c r="I614" s="41"/>
      <c r="J614" s="39"/>
      <c r="K614" s="41" t="s">
        <v>148</v>
      </c>
      <c r="L614" s="41" t="s">
        <v>162</v>
      </c>
      <c r="M614" s="41" t="s">
        <v>222</v>
      </c>
      <c r="N614" s="42" t="s">
        <v>342</v>
      </c>
      <c r="O614" s="73" t="s">
        <v>328</v>
      </c>
      <c r="P614" s="41"/>
    </row>
    <row r="615" spans="1:19" s="139" customFormat="1" ht="14.5" customHeight="1">
      <c r="A615" s="42">
        <v>6.29</v>
      </c>
      <c r="B615" s="73" t="s">
        <v>685</v>
      </c>
      <c r="C615" s="191">
        <v>2016</v>
      </c>
      <c r="D615" s="73" t="s">
        <v>663</v>
      </c>
      <c r="E615" s="41" t="s">
        <v>512</v>
      </c>
      <c r="F615" s="39">
        <v>240828</v>
      </c>
      <c r="G615" s="216"/>
      <c r="H615" s="39"/>
      <c r="I615" s="41"/>
      <c r="J615" s="39"/>
      <c r="K615" s="41" t="s">
        <v>148</v>
      </c>
      <c r="L615" s="41" t="s">
        <v>162</v>
      </c>
      <c r="M615" s="41" t="s">
        <v>222</v>
      </c>
      <c r="N615" s="42" t="s">
        <v>342</v>
      </c>
      <c r="O615" s="73" t="s">
        <v>328</v>
      </c>
      <c r="P615" s="41"/>
      <c r="Q615" s="41"/>
      <c r="R615" s="41"/>
      <c r="S615" s="41"/>
    </row>
    <row r="616" spans="1:19" s="139" customFormat="1" ht="14.5" customHeight="1">
      <c r="A616" s="194">
        <v>8.6</v>
      </c>
      <c r="B616" s="73" t="s">
        <v>493</v>
      </c>
      <c r="C616" s="191">
        <v>2014</v>
      </c>
      <c r="D616" s="73" t="s">
        <v>663</v>
      </c>
      <c r="E616" s="41" t="s">
        <v>512</v>
      </c>
      <c r="F616" s="39">
        <v>240828</v>
      </c>
      <c r="G616" s="216"/>
      <c r="H616" s="39"/>
      <c r="I616" s="41"/>
      <c r="J616" s="39"/>
      <c r="K616" s="41" t="s">
        <v>149</v>
      </c>
      <c r="L616" s="41" t="s">
        <v>162</v>
      </c>
      <c r="M616" s="41" t="s">
        <v>222</v>
      </c>
      <c r="N616" s="42" t="s">
        <v>330</v>
      </c>
      <c r="O616" s="73" t="s">
        <v>328</v>
      </c>
      <c r="P616" s="41"/>
      <c r="Q616" s="41"/>
      <c r="R616" s="41"/>
      <c r="S616" s="41"/>
    </row>
    <row r="617" spans="1:19" s="139" customFormat="1" ht="14.5" customHeight="1">
      <c r="A617" s="194">
        <v>7.65</v>
      </c>
      <c r="B617" s="73" t="s">
        <v>494</v>
      </c>
      <c r="C617" s="191">
        <v>2016</v>
      </c>
      <c r="D617" s="73" t="s">
        <v>663</v>
      </c>
      <c r="E617" s="41" t="s">
        <v>512</v>
      </c>
      <c r="F617" s="39">
        <v>240828</v>
      </c>
      <c r="G617" s="216"/>
      <c r="H617" s="39"/>
      <c r="I617" s="41"/>
      <c r="J617" s="39"/>
      <c r="K617" s="41" t="s">
        <v>148</v>
      </c>
      <c r="L617" s="41" t="s">
        <v>162</v>
      </c>
      <c r="M617" s="41" t="s">
        <v>222</v>
      </c>
      <c r="N617" s="42" t="s">
        <v>342</v>
      </c>
      <c r="O617" s="73" t="s">
        <v>328</v>
      </c>
      <c r="P617" s="41"/>
      <c r="Q617" s="41"/>
      <c r="R617" s="41"/>
      <c r="S617" s="41"/>
    </row>
    <row r="618" spans="1:19" s="139" customFormat="1" ht="14.5" customHeight="1">
      <c r="A618" s="194">
        <v>11.6</v>
      </c>
      <c r="B618" s="73" t="s">
        <v>497</v>
      </c>
      <c r="C618" s="191">
        <v>2013</v>
      </c>
      <c r="D618" s="73" t="s">
        <v>663</v>
      </c>
      <c r="E618" s="41" t="s">
        <v>512</v>
      </c>
      <c r="F618" s="39">
        <v>240828</v>
      </c>
      <c r="G618" s="216"/>
      <c r="H618" s="39"/>
      <c r="I618" s="41"/>
      <c r="J618" s="39"/>
      <c r="K618" s="41" t="s">
        <v>149</v>
      </c>
      <c r="L618" s="41" t="s">
        <v>162</v>
      </c>
      <c r="M618" s="41" t="s">
        <v>222</v>
      </c>
      <c r="N618" s="42" t="s">
        <v>161</v>
      </c>
      <c r="O618" s="73" t="s">
        <v>328</v>
      </c>
      <c r="P618" s="41"/>
      <c r="Q618" s="41"/>
      <c r="R618" s="41"/>
      <c r="S618" s="41"/>
    </row>
    <row r="619" spans="1:19" s="139" customFormat="1" ht="14.5" customHeight="1">
      <c r="A619" s="194">
        <v>6.9</v>
      </c>
      <c r="B619" s="73" t="s">
        <v>687</v>
      </c>
      <c r="C619" s="191">
        <v>2018</v>
      </c>
      <c r="D619" s="73" t="s">
        <v>663</v>
      </c>
      <c r="E619" s="41" t="s">
        <v>512</v>
      </c>
      <c r="F619" s="39">
        <v>240828</v>
      </c>
      <c r="G619" s="216"/>
      <c r="H619" s="39"/>
      <c r="I619" s="41"/>
      <c r="J619" s="39"/>
      <c r="K619" s="41" t="s">
        <v>149</v>
      </c>
      <c r="L619" s="41" t="s">
        <v>162</v>
      </c>
      <c r="M619" s="41" t="s">
        <v>222</v>
      </c>
      <c r="N619" s="42" t="s">
        <v>324</v>
      </c>
      <c r="O619" s="73" t="s">
        <v>328</v>
      </c>
      <c r="P619" s="41"/>
      <c r="Q619" s="41"/>
      <c r="R619" s="41"/>
      <c r="S619" s="41"/>
    </row>
    <row r="620" spans="1:19" s="139" customFormat="1" ht="14.5" customHeight="1">
      <c r="A620" s="194">
        <v>14.62</v>
      </c>
      <c r="B620" s="73" t="s">
        <v>499</v>
      </c>
      <c r="C620" s="191">
        <v>2013</v>
      </c>
      <c r="D620" s="73" t="s">
        <v>663</v>
      </c>
      <c r="E620" s="41" t="s">
        <v>512</v>
      </c>
      <c r="F620" s="39">
        <v>240828</v>
      </c>
      <c r="G620" s="216"/>
      <c r="H620" s="39"/>
      <c r="I620" s="41"/>
      <c r="J620" s="39"/>
      <c r="K620" s="41" t="s">
        <v>148</v>
      </c>
      <c r="L620" s="41" t="s">
        <v>162</v>
      </c>
      <c r="M620" s="41" t="s">
        <v>222</v>
      </c>
      <c r="N620" s="42" t="s">
        <v>496</v>
      </c>
      <c r="O620" s="73" t="s">
        <v>328</v>
      </c>
      <c r="P620" s="41"/>
      <c r="Q620" s="41"/>
      <c r="R620" s="41"/>
      <c r="S620" s="41"/>
    </row>
    <row r="621" spans="1:19" s="139" customFormat="1" ht="14.5" customHeight="1">
      <c r="A621" s="194">
        <v>5.72</v>
      </c>
      <c r="B621" s="73" t="s">
        <v>689</v>
      </c>
      <c r="C621" s="191">
        <v>2018</v>
      </c>
      <c r="D621" s="73" t="s">
        <v>663</v>
      </c>
      <c r="E621" s="41" t="s">
        <v>512</v>
      </c>
      <c r="F621" s="39">
        <v>240828</v>
      </c>
      <c r="G621" s="216"/>
      <c r="H621" s="39"/>
      <c r="I621" s="41"/>
      <c r="J621" s="39"/>
      <c r="K621" s="41" t="s">
        <v>149</v>
      </c>
      <c r="L621" s="41" t="s">
        <v>162</v>
      </c>
      <c r="M621" s="41" t="s">
        <v>222</v>
      </c>
      <c r="N621" s="42" t="s">
        <v>324</v>
      </c>
      <c r="O621" s="73" t="s">
        <v>328</v>
      </c>
      <c r="P621" s="41"/>
      <c r="Q621" s="41"/>
      <c r="R621" s="41"/>
      <c r="S621" s="41"/>
    </row>
    <row r="622" spans="1:19" s="139" customFormat="1" ht="14.5" customHeight="1">
      <c r="A622" s="42">
        <v>10.62</v>
      </c>
      <c r="B622" s="73" t="s">
        <v>503</v>
      </c>
      <c r="C622" s="191">
        <v>2013</v>
      </c>
      <c r="D622" s="73" t="s">
        <v>663</v>
      </c>
      <c r="E622" s="41" t="s">
        <v>512</v>
      </c>
      <c r="F622" s="39">
        <v>240828</v>
      </c>
      <c r="G622" s="216"/>
      <c r="H622" s="39"/>
      <c r="I622" s="41"/>
      <c r="J622" s="39"/>
      <c r="K622" s="41" t="s">
        <v>148</v>
      </c>
      <c r="L622" s="41" t="s">
        <v>162</v>
      </c>
      <c r="M622" s="41" t="s">
        <v>222</v>
      </c>
      <c r="N622" s="42" t="s">
        <v>496</v>
      </c>
      <c r="O622" s="73" t="s">
        <v>328</v>
      </c>
      <c r="P622" s="41"/>
      <c r="Q622" s="41"/>
      <c r="R622" s="41"/>
      <c r="S622" s="41"/>
    </row>
    <row r="623" spans="1:19" s="139" customFormat="1" ht="14.5" customHeight="1">
      <c r="A623" s="42">
        <v>3.15</v>
      </c>
      <c r="B623" s="73" t="s">
        <v>506</v>
      </c>
      <c r="C623" s="191">
        <v>2017</v>
      </c>
      <c r="D623" s="73" t="s">
        <v>663</v>
      </c>
      <c r="E623" s="41" t="s">
        <v>512</v>
      </c>
      <c r="F623" s="39">
        <v>240828</v>
      </c>
      <c r="G623" s="216"/>
      <c r="H623" s="39"/>
      <c r="I623" s="41"/>
      <c r="J623" s="39"/>
      <c r="K623" s="41" t="s">
        <v>149</v>
      </c>
      <c r="L623" s="41" t="s">
        <v>162</v>
      </c>
      <c r="M623" s="41" t="s">
        <v>222</v>
      </c>
      <c r="N623" s="42" t="s">
        <v>324</v>
      </c>
      <c r="O623" s="73" t="s">
        <v>328</v>
      </c>
      <c r="P623" s="41"/>
      <c r="Q623" s="41"/>
      <c r="R623" s="41"/>
      <c r="S623" s="41"/>
    </row>
    <row r="624" spans="1:19" s="139" customFormat="1" ht="14.5" customHeight="1">
      <c r="A624" s="42">
        <v>10.25</v>
      </c>
      <c r="B624" s="73" t="s">
        <v>511</v>
      </c>
      <c r="C624" s="191">
        <v>2017</v>
      </c>
      <c r="D624" s="73" t="s">
        <v>663</v>
      </c>
      <c r="E624" s="41" t="s">
        <v>512</v>
      </c>
      <c r="F624" s="39">
        <v>240828</v>
      </c>
      <c r="G624" s="216"/>
      <c r="H624" s="39"/>
      <c r="I624" s="41"/>
      <c r="J624" s="39"/>
      <c r="K624" s="41" t="s">
        <v>148</v>
      </c>
      <c r="L624" s="41" t="s">
        <v>162</v>
      </c>
      <c r="M624" s="41" t="s">
        <v>222</v>
      </c>
      <c r="N624" s="42" t="s">
        <v>342</v>
      </c>
      <c r="O624" s="73" t="s">
        <v>328</v>
      </c>
      <c r="P624" s="41"/>
      <c r="Q624" s="41"/>
      <c r="R624" s="41"/>
      <c r="S624" s="41"/>
    </row>
    <row r="625" spans="1:19" s="139" customFormat="1" ht="14.5" customHeight="1">
      <c r="A625" s="143">
        <v>11</v>
      </c>
      <c r="B625" s="41" t="s">
        <v>699</v>
      </c>
      <c r="C625" s="39">
        <v>2009</v>
      </c>
      <c r="D625" s="41" t="s">
        <v>452</v>
      </c>
      <c r="E625" s="41" t="s">
        <v>392</v>
      </c>
      <c r="F625" s="39">
        <v>240904</v>
      </c>
      <c r="G625" s="39"/>
      <c r="H625" s="39">
        <v>0</v>
      </c>
      <c r="I625" s="100"/>
      <c r="J625" s="39"/>
      <c r="K625" s="139" t="s">
        <v>148</v>
      </c>
      <c r="L625" s="41" t="s">
        <v>151</v>
      </c>
      <c r="M625" s="5" t="s">
        <v>222</v>
      </c>
      <c r="N625" s="190" t="s">
        <v>448</v>
      </c>
      <c r="O625" s="73" t="s">
        <v>328</v>
      </c>
      <c r="P625" s="41"/>
      <c r="Q625" s="41"/>
      <c r="R625" s="41"/>
      <c r="S625" s="41"/>
    </row>
    <row r="626" spans="1:19" s="139" customFormat="1" ht="14.5" customHeight="1">
      <c r="A626" s="8"/>
      <c r="B626" s="8"/>
      <c r="C626" s="8"/>
      <c r="D626" s="8"/>
      <c r="E626" s="140"/>
      <c r="F626" s="8"/>
      <c r="G626" s="8"/>
      <c r="H626" s="141"/>
      <c r="I626" s="141"/>
      <c r="J626" s="141"/>
      <c r="K626" s="8"/>
      <c r="L626" s="140"/>
      <c r="M626" s="10"/>
      <c r="N626" s="8"/>
      <c r="O626" s="10"/>
      <c r="P626" s="8"/>
      <c r="Q626" s="9"/>
      <c r="R626" s="8"/>
      <c r="S626" s="8"/>
    </row>
    <row r="627" spans="1:19" s="139" customFormat="1" ht="14.5" customHeight="1">
      <c r="A627" s="8"/>
      <c r="B627" s="8"/>
      <c r="C627" s="8"/>
      <c r="D627" s="8"/>
      <c r="E627" s="140"/>
      <c r="F627" s="8"/>
      <c r="G627" s="8"/>
      <c r="H627" s="141"/>
      <c r="I627" s="141"/>
      <c r="J627" s="141"/>
      <c r="K627" s="8"/>
      <c r="L627" s="140"/>
      <c r="M627" s="10"/>
      <c r="N627" s="8"/>
      <c r="O627" s="10"/>
      <c r="P627" s="8"/>
      <c r="Q627" s="9"/>
      <c r="R627" s="8"/>
      <c r="S627" s="8"/>
    </row>
    <row r="628" spans="1:19" s="139" customFormat="1" ht="14.5" customHeight="1">
      <c r="A628" s="8"/>
      <c r="B628" s="8"/>
      <c r="C628" s="8"/>
      <c r="D628" s="8"/>
      <c r="E628" s="140"/>
      <c r="F628" s="8"/>
      <c r="G628" s="8"/>
      <c r="H628" s="141"/>
      <c r="I628" s="141"/>
      <c r="J628" s="141"/>
      <c r="K628" s="8"/>
      <c r="L628" s="140"/>
      <c r="M628" s="10"/>
      <c r="N628" s="8"/>
      <c r="O628" s="10"/>
      <c r="P628" s="8"/>
      <c r="Q628" s="9"/>
      <c r="R628" s="8"/>
      <c r="S628" s="8"/>
    </row>
    <row r="629" spans="1:19">
      <c r="A629" s="39" t="s">
        <v>842</v>
      </c>
      <c r="B629" s="41" t="s">
        <v>870</v>
      </c>
      <c r="D629" s="8" t="s">
        <v>880</v>
      </c>
      <c r="E629" s="41" t="s">
        <v>881</v>
      </c>
      <c r="F629" s="39">
        <v>241005</v>
      </c>
      <c r="G629" s="39"/>
      <c r="H629" s="39"/>
      <c r="K629" s="8" t="s">
        <v>148</v>
      </c>
      <c r="M629" s="10" t="s">
        <v>251</v>
      </c>
      <c r="N629" s="41" t="s">
        <v>707</v>
      </c>
      <c r="P629" s="41" t="s">
        <v>840</v>
      </c>
      <c r="S629" s="100">
        <v>71</v>
      </c>
    </row>
    <row r="630" spans="1:19">
      <c r="A630" s="39" t="s">
        <v>841</v>
      </c>
      <c r="B630" s="41" t="s">
        <v>389</v>
      </c>
      <c r="D630" s="8" t="s">
        <v>880</v>
      </c>
      <c r="E630" s="41" t="s">
        <v>881</v>
      </c>
      <c r="F630" s="39">
        <v>241005</v>
      </c>
      <c r="G630" s="39"/>
      <c r="H630" s="39"/>
      <c r="K630" s="8" t="s">
        <v>148</v>
      </c>
      <c r="M630" s="10" t="s">
        <v>251</v>
      </c>
      <c r="N630" s="41" t="s">
        <v>703</v>
      </c>
      <c r="P630" s="41" t="s">
        <v>840</v>
      </c>
      <c r="S630" s="100">
        <v>236</v>
      </c>
    </row>
    <row r="631" spans="1:19">
      <c r="A631" s="39" t="s">
        <v>835</v>
      </c>
      <c r="B631" s="41" t="s">
        <v>866</v>
      </c>
      <c r="D631" s="8" t="s">
        <v>880</v>
      </c>
      <c r="E631" s="41" t="s">
        <v>881</v>
      </c>
      <c r="F631" s="39">
        <v>241005</v>
      </c>
      <c r="G631" s="39"/>
      <c r="H631" s="39"/>
      <c r="K631" s="8" t="s">
        <v>148</v>
      </c>
      <c r="M631" s="10" t="s">
        <v>251</v>
      </c>
      <c r="N631" s="41" t="s">
        <v>707</v>
      </c>
      <c r="P631" s="41" t="s">
        <v>834</v>
      </c>
      <c r="S631" s="100">
        <v>84</v>
      </c>
    </row>
    <row r="632" spans="1:19">
      <c r="A632" s="39" t="s">
        <v>837</v>
      </c>
      <c r="B632" s="41" t="s">
        <v>867</v>
      </c>
      <c r="D632" s="8" t="s">
        <v>880</v>
      </c>
      <c r="E632" s="41" t="s">
        <v>881</v>
      </c>
      <c r="F632" s="39">
        <v>241005</v>
      </c>
      <c r="G632" s="39"/>
      <c r="H632" s="39"/>
      <c r="K632" s="8" t="s">
        <v>149</v>
      </c>
      <c r="M632" s="10" t="s">
        <v>251</v>
      </c>
      <c r="N632" s="41" t="s">
        <v>849</v>
      </c>
      <c r="P632" s="41" t="s">
        <v>836</v>
      </c>
      <c r="S632" s="100">
        <v>469</v>
      </c>
    </row>
    <row r="633" spans="1:19">
      <c r="A633" s="39" t="s">
        <v>850</v>
      </c>
      <c r="B633" s="41" t="s">
        <v>872</v>
      </c>
      <c r="D633" s="8" t="s">
        <v>880</v>
      </c>
      <c r="E633" s="41" t="s">
        <v>881</v>
      </c>
      <c r="F633" s="39">
        <v>241005</v>
      </c>
      <c r="G633" s="39"/>
      <c r="H633" s="39"/>
      <c r="K633" s="8" t="s">
        <v>149</v>
      </c>
      <c r="M633" s="10" t="s">
        <v>251</v>
      </c>
      <c r="N633" s="41" t="s">
        <v>849</v>
      </c>
      <c r="P633" s="41" t="s">
        <v>840</v>
      </c>
      <c r="S633" s="100">
        <v>189</v>
      </c>
    </row>
    <row r="634" spans="1:19">
      <c r="A634" s="39" t="s">
        <v>853</v>
      </c>
      <c r="B634" s="41" t="s">
        <v>873</v>
      </c>
      <c r="D634" s="8" t="s">
        <v>880</v>
      </c>
      <c r="E634" s="41" t="s">
        <v>881</v>
      </c>
      <c r="F634" s="39">
        <v>241005</v>
      </c>
      <c r="G634" s="39"/>
      <c r="H634" s="39"/>
      <c r="K634" s="8" t="s">
        <v>148</v>
      </c>
      <c r="M634" s="10" t="s">
        <v>251</v>
      </c>
      <c r="N634" s="41" t="s">
        <v>851</v>
      </c>
      <c r="P634" s="41" t="s">
        <v>834</v>
      </c>
      <c r="S634" s="100">
        <v>277</v>
      </c>
    </row>
    <row r="635" spans="1:19">
      <c r="A635" s="39" t="s">
        <v>855</v>
      </c>
      <c r="B635" s="41" t="s">
        <v>874</v>
      </c>
      <c r="D635" s="8" t="s">
        <v>880</v>
      </c>
      <c r="E635" s="41" t="s">
        <v>881</v>
      </c>
      <c r="F635" s="39">
        <v>241005</v>
      </c>
      <c r="G635" s="39"/>
      <c r="H635" s="39"/>
      <c r="K635" s="8" t="s">
        <v>148</v>
      </c>
      <c r="M635" s="10" t="s">
        <v>251</v>
      </c>
      <c r="N635" s="41" t="s">
        <v>851</v>
      </c>
      <c r="P635" s="41" t="s">
        <v>854</v>
      </c>
      <c r="S635" s="100">
        <v>336</v>
      </c>
    </row>
    <row r="636" spans="1:19">
      <c r="A636" s="39" t="s">
        <v>858</v>
      </c>
      <c r="B636" s="41" t="s">
        <v>875</v>
      </c>
      <c r="D636" s="8" t="s">
        <v>880</v>
      </c>
      <c r="E636" s="41" t="s">
        <v>881</v>
      </c>
      <c r="F636" s="39">
        <v>241005</v>
      </c>
      <c r="G636" s="39"/>
      <c r="H636" s="39"/>
      <c r="K636" s="8" t="s">
        <v>149</v>
      </c>
      <c r="M636" s="10" t="s">
        <v>251</v>
      </c>
      <c r="N636" s="41" t="s">
        <v>857</v>
      </c>
      <c r="P636" s="41" t="s">
        <v>856</v>
      </c>
      <c r="S636" s="100">
        <v>147</v>
      </c>
    </row>
    <row r="637" spans="1:19">
      <c r="A637" s="39" t="s">
        <v>861</v>
      </c>
      <c r="B637" s="41" t="s">
        <v>876</v>
      </c>
      <c r="D637" s="8" t="s">
        <v>880</v>
      </c>
      <c r="E637" s="41" t="s">
        <v>881</v>
      </c>
      <c r="F637" s="39">
        <v>241005</v>
      </c>
      <c r="G637" s="39"/>
      <c r="H637" s="39"/>
      <c r="K637" s="8" t="s">
        <v>148</v>
      </c>
      <c r="M637" s="10" t="s">
        <v>251</v>
      </c>
      <c r="N637" s="41" t="s">
        <v>703</v>
      </c>
      <c r="P637" s="41" t="s">
        <v>860</v>
      </c>
      <c r="S637" s="100">
        <v>79</v>
      </c>
    </row>
    <row r="638" spans="1:19">
      <c r="A638" s="39" t="s">
        <v>862</v>
      </c>
      <c r="B638" s="41" t="s">
        <v>877</v>
      </c>
      <c r="D638" s="8" t="s">
        <v>880</v>
      </c>
      <c r="E638" s="41" t="s">
        <v>881</v>
      </c>
      <c r="F638" s="39">
        <v>241005</v>
      </c>
      <c r="G638" s="39"/>
      <c r="H638" s="39"/>
      <c r="K638" s="8" t="s">
        <v>148</v>
      </c>
      <c r="M638" s="10" t="s">
        <v>251</v>
      </c>
      <c r="N638" s="41" t="s">
        <v>713</v>
      </c>
      <c r="O638" s="10" t="s">
        <v>747</v>
      </c>
      <c r="P638" s="41" t="s">
        <v>322</v>
      </c>
      <c r="S638" s="100">
        <v>519</v>
      </c>
    </row>
    <row r="639" spans="1:19">
      <c r="A639" s="39" t="s">
        <v>864</v>
      </c>
      <c r="B639" s="41" t="s">
        <v>878</v>
      </c>
      <c r="D639" s="8" t="s">
        <v>880</v>
      </c>
      <c r="E639" s="41" t="s">
        <v>881</v>
      </c>
      <c r="F639" s="39">
        <v>241005</v>
      </c>
      <c r="G639" s="39"/>
      <c r="H639" s="39"/>
      <c r="K639" s="8" t="s">
        <v>148</v>
      </c>
      <c r="M639" s="10" t="s">
        <v>251</v>
      </c>
      <c r="N639" s="41" t="s">
        <v>707</v>
      </c>
      <c r="P639" s="41" t="s">
        <v>840</v>
      </c>
      <c r="S639" s="100">
        <v>86</v>
      </c>
    </row>
    <row r="640" spans="1:19" s="5" customFormat="1">
      <c r="A640" s="39" t="s">
        <v>839</v>
      </c>
      <c r="B640" s="41" t="s">
        <v>868</v>
      </c>
      <c r="C640" s="8"/>
      <c r="D640" s="8" t="s">
        <v>880</v>
      </c>
      <c r="E640" s="41" t="s">
        <v>881</v>
      </c>
      <c r="F640" s="39">
        <v>241005</v>
      </c>
      <c r="G640" s="39"/>
      <c r="H640" s="39"/>
      <c r="I640" s="141"/>
      <c r="J640" s="141"/>
      <c r="K640" s="8" t="s">
        <v>148</v>
      </c>
      <c r="L640" s="140"/>
      <c r="M640" s="10" t="s">
        <v>251</v>
      </c>
      <c r="N640" s="41" t="s">
        <v>715</v>
      </c>
      <c r="O640" s="10"/>
      <c r="P640" s="41" t="s">
        <v>838</v>
      </c>
      <c r="Q640" s="9"/>
      <c r="R640" s="8"/>
      <c r="S640" s="100">
        <v>309</v>
      </c>
    </row>
  </sheetData>
  <sortState xmlns:xlrd2="http://schemas.microsoft.com/office/spreadsheetml/2017/richdata2" ref="A11:S416">
    <sortCondition ref="B11:B416"/>
  </sortState>
  <phoneticPr fontId="0" type="noConversion"/>
  <conditionalFormatting sqref="A2">
    <cfRule type="colorScale" priority="2">
      <colorScale>
        <cfvo type="min"/>
        <cfvo type="max"/>
        <color rgb="FFFF7128"/>
        <color rgb="FFFFEF9C"/>
      </colorScale>
    </cfRule>
  </conditionalFormatting>
  <conditionalFormatting sqref="A3:A7 A1">
    <cfRule type="colorScale" priority="7">
      <colorScale>
        <cfvo type="min"/>
        <cfvo type="max"/>
        <color rgb="FFFF7128"/>
        <color rgb="FFFFEF9C"/>
      </colorScale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"/>
  <dimension ref="A1:F52"/>
  <sheetViews>
    <sheetView workbookViewId="0">
      <selection activeCell="C41" sqref="C41"/>
    </sheetView>
  </sheetViews>
  <sheetFormatPr baseColWidth="10" defaultColWidth="11.453125" defaultRowHeight="15.5"/>
  <cols>
    <col min="1" max="1" width="13.90625" style="47" customWidth="1"/>
    <col min="2" max="2" width="25.81640625" style="63" customWidth="1"/>
    <col min="3" max="3" width="18.6328125" style="63" customWidth="1"/>
    <col min="4" max="4" width="28.453125" style="63" customWidth="1"/>
    <col min="5" max="5" width="16.6328125" style="3" customWidth="1"/>
    <col min="6" max="6" width="11.453125" style="3" customWidth="1"/>
    <col min="7" max="10" width="11.453125" style="63"/>
    <col min="11" max="11" width="14.90625" style="63" bestFit="1" customWidth="1"/>
    <col min="12" max="16384" width="11.453125" style="63"/>
  </cols>
  <sheetData>
    <row r="1" spans="1:6" ht="30" customHeight="1">
      <c r="A1" s="12" t="s">
        <v>882</v>
      </c>
      <c r="B1" s="51"/>
      <c r="C1" s="51"/>
      <c r="D1" s="48" t="s">
        <v>961</v>
      </c>
      <c r="E1" s="59">
        <v>45578</v>
      </c>
    </row>
    <row r="2" spans="1:6" ht="30" customHeight="1">
      <c r="A2" s="96" t="s">
        <v>42</v>
      </c>
      <c r="B2" s="70" t="s">
        <v>11</v>
      </c>
      <c r="C2" s="70" t="s">
        <v>43</v>
      </c>
      <c r="D2" s="70" t="s">
        <v>44</v>
      </c>
      <c r="E2" s="121" t="s">
        <v>45</v>
      </c>
    </row>
    <row r="4" spans="1:6">
      <c r="A4" s="220" t="s">
        <v>883</v>
      </c>
      <c r="B4" s="220" t="s">
        <v>11</v>
      </c>
      <c r="C4" s="220" t="s">
        <v>43</v>
      </c>
      <c r="D4" s="220" t="s">
        <v>95</v>
      </c>
      <c r="E4" s="220" t="s">
        <v>884</v>
      </c>
    </row>
    <row r="5" spans="1:6" s="5" customFormat="1" ht="13">
      <c r="A5" s="199" t="s">
        <v>885</v>
      </c>
      <c r="B5" s="199" t="s">
        <v>133</v>
      </c>
      <c r="C5" s="199" t="s">
        <v>145</v>
      </c>
      <c r="D5" s="199" t="s">
        <v>886</v>
      </c>
      <c r="E5" s="200">
        <v>45567.859722222223</v>
      </c>
      <c r="F5" s="6"/>
    </row>
    <row r="6" spans="1:6" s="5" customFormat="1" ht="13">
      <c r="A6" s="199" t="s">
        <v>887</v>
      </c>
      <c r="B6" s="199" t="s">
        <v>131</v>
      </c>
      <c r="C6" s="199" t="s">
        <v>145</v>
      </c>
      <c r="D6" s="199" t="s">
        <v>886</v>
      </c>
      <c r="E6" s="200">
        <v>45567.863194444442</v>
      </c>
      <c r="F6" s="6"/>
    </row>
    <row r="7" spans="1:6" s="5" customFormat="1" ht="13">
      <c r="A7" s="199" t="s">
        <v>888</v>
      </c>
      <c r="B7" s="199" t="s">
        <v>416</v>
      </c>
      <c r="C7" s="199" t="s">
        <v>145</v>
      </c>
      <c r="D7" s="199" t="s">
        <v>886</v>
      </c>
      <c r="E7" s="200">
        <v>45568.388888888891</v>
      </c>
      <c r="F7" s="6"/>
    </row>
    <row r="8" spans="1:6" s="5" customFormat="1" ht="13">
      <c r="A8" s="199" t="s">
        <v>960</v>
      </c>
      <c r="B8" s="199" t="s">
        <v>255</v>
      </c>
      <c r="C8" s="199" t="s">
        <v>145</v>
      </c>
      <c r="D8" s="199" t="s">
        <v>886</v>
      </c>
      <c r="E8" s="200">
        <v>45578.620833333334</v>
      </c>
      <c r="F8" s="6"/>
    </row>
    <row r="9" spans="1:6" s="195" customFormat="1">
      <c r="A9" s="221"/>
      <c r="E9" s="222"/>
      <c r="F9" s="222"/>
    </row>
    <row r="10" spans="1:6" ht="30" customHeight="1">
      <c r="A10" s="12" t="s">
        <v>183</v>
      </c>
      <c r="B10" s="51"/>
      <c r="C10" s="51"/>
      <c r="D10" s="48" t="s">
        <v>615</v>
      </c>
      <c r="E10" s="59" t="s">
        <v>616</v>
      </c>
    </row>
    <row r="11" spans="1:6" ht="30" customHeight="1">
      <c r="A11" s="96" t="s">
        <v>42</v>
      </c>
      <c r="B11" s="70" t="s">
        <v>11</v>
      </c>
      <c r="C11" s="70" t="s">
        <v>43</v>
      </c>
      <c r="D11" s="70" t="s">
        <v>44</v>
      </c>
      <c r="E11" s="121" t="s">
        <v>45</v>
      </c>
    </row>
    <row r="13" spans="1:6" s="5" customFormat="1" ht="13">
      <c r="A13" s="199" t="s">
        <v>230</v>
      </c>
      <c r="B13" s="199" t="s">
        <v>231</v>
      </c>
      <c r="C13" s="199" t="s">
        <v>145</v>
      </c>
      <c r="D13" s="199" t="s">
        <v>128</v>
      </c>
      <c r="E13" s="200">
        <v>45318.887499999997</v>
      </c>
    </row>
    <row r="14" spans="1:6" s="5" customFormat="1" ht="13">
      <c r="A14" s="199" t="s">
        <v>210</v>
      </c>
      <c r="B14" s="199" t="s">
        <v>155</v>
      </c>
      <c r="C14" s="199" t="s">
        <v>145</v>
      </c>
      <c r="D14" s="199" t="s">
        <v>128</v>
      </c>
      <c r="E14" s="200">
        <v>45303.736111111109</v>
      </c>
    </row>
    <row r="15" spans="1:6" s="5" customFormat="1" ht="13">
      <c r="A15" s="199" t="s">
        <v>561</v>
      </c>
      <c r="B15" s="199" t="s">
        <v>416</v>
      </c>
      <c r="C15" s="199" t="s">
        <v>145</v>
      </c>
      <c r="D15" s="199" t="s">
        <v>256</v>
      </c>
      <c r="E15" s="200">
        <v>45452.870138888888</v>
      </c>
    </row>
    <row r="16" spans="1:6" s="5" customFormat="1" ht="13">
      <c r="A16" s="199" t="s">
        <v>560</v>
      </c>
      <c r="B16" s="199" t="s">
        <v>126</v>
      </c>
      <c r="C16" s="199" t="s">
        <v>145</v>
      </c>
      <c r="D16" s="199" t="s">
        <v>129</v>
      </c>
      <c r="E16" s="200">
        <v>45449.845138888886</v>
      </c>
    </row>
    <row r="17" spans="1:5" s="5" customFormat="1" ht="13">
      <c r="A17" s="199" t="s">
        <v>272</v>
      </c>
      <c r="B17" s="199" t="s">
        <v>273</v>
      </c>
      <c r="C17" s="199" t="s">
        <v>145</v>
      </c>
      <c r="D17" s="199" t="s">
        <v>256</v>
      </c>
      <c r="E17" s="200">
        <v>45365.722916666666</v>
      </c>
    </row>
    <row r="18" spans="1:5" s="5" customFormat="1" ht="13">
      <c r="A18" s="199" t="s">
        <v>203</v>
      </c>
      <c r="B18" s="199" t="s">
        <v>146</v>
      </c>
      <c r="C18" s="199" t="s">
        <v>145</v>
      </c>
      <c r="D18" s="199" t="s">
        <v>129</v>
      </c>
      <c r="E18" s="200">
        <v>45297.842361111114</v>
      </c>
    </row>
    <row r="19" spans="1:5" s="5" customFormat="1" ht="13">
      <c r="A19" s="199" t="s">
        <v>208</v>
      </c>
      <c r="B19" s="199" t="s">
        <v>154</v>
      </c>
      <c r="C19" s="199" t="s">
        <v>145</v>
      </c>
      <c r="D19" s="199" t="s">
        <v>128</v>
      </c>
      <c r="E19" s="200">
        <v>45302.826388888891</v>
      </c>
    </row>
    <row r="20" spans="1:5" s="5" customFormat="1" ht="13">
      <c r="A20" s="199" t="s">
        <v>185</v>
      </c>
      <c r="B20" s="199" t="s">
        <v>131</v>
      </c>
      <c r="C20" s="199" t="s">
        <v>145</v>
      </c>
      <c r="D20" s="199" t="s">
        <v>128</v>
      </c>
      <c r="E20" s="200">
        <v>45230.615972222222</v>
      </c>
    </row>
    <row r="21" spans="1:5" s="5" customFormat="1" ht="13">
      <c r="A21" s="199" t="s">
        <v>228</v>
      </c>
      <c r="B21" s="199" t="s">
        <v>229</v>
      </c>
      <c r="C21" s="199" t="s">
        <v>145</v>
      </c>
      <c r="D21" s="199" t="s">
        <v>129</v>
      </c>
      <c r="E21" s="200">
        <v>45318.887499999997</v>
      </c>
    </row>
    <row r="22" spans="1:5" s="5" customFormat="1" ht="13">
      <c r="A22" s="199" t="s">
        <v>207</v>
      </c>
      <c r="B22" s="199" t="s">
        <v>132</v>
      </c>
      <c r="C22" s="199" t="s">
        <v>145</v>
      </c>
      <c r="D22" s="199" t="s">
        <v>128</v>
      </c>
      <c r="E22" s="200">
        <v>45301.859027777777</v>
      </c>
    </row>
    <row r="23" spans="1:5" s="5" customFormat="1" ht="13">
      <c r="A23" s="199" t="s">
        <v>211</v>
      </c>
      <c r="B23" s="199" t="s">
        <v>212</v>
      </c>
      <c r="C23" s="199" t="s">
        <v>145</v>
      </c>
      <c r="D23" s="199" t="s">
        <v>128</v>
      </c>
      <c r="E23" s="200">
        <v>45305.84652777778</v>
      </c>
    </row>
    <row r="24" spans="1:5" s="5" customFormat="1" ht="13">
      <c r="A24" s="199" t="s">
        <v>314</v>
      </c>
      <c r="B24" s="199" t="s">
        <v>248</v>
      </c>
      <c r="C24" s="199" t="s">
        <v>145</v>
      </c>
      <c r="D24" s="199" t="s">
        <v>256</v>
      </c>
      <c r="E24" s="200">
        <v>45396.536805555559</v>
      </c>
    </row>
    <row r="25" spans="1:5" s="5" customFormat="1" ht="13">
      <c r="A25" s="199" t="s">
        <v>206</v>
      </c>
      <c r="B25" s="199" t="s">
        <v>125</v>
      </c>
      <c r="C25" s="199" t="s">
        <v>145</v>
      </c>
      <c r="D25" s="199" t="s">
        <v>129</v>
      </c>
      <c r="E25" s="200">
        <v>45300.990972222222</v>
      </c>
    </row>
    <row r="26" spans="1:5" s="5" customFormat="1" ht="13">
      <c r="A26" s="199" t="s">
        <v>235</v>
      </c>
      <c r="B26" s="199" t="s">
        <v>236</v>
      </c>
      <c r="C26" s="199" t="s">
        <v>145</v>
      </c>
      <c r="D26" s="199" t="s">
        <v>128</v>
      </c>
      <c r="E26" s="200">
        <v>45323.804166666669</v>
      </c>
    </row>
    <row r="27" spans="1:5" s="5" customFormat="1" ht="13">
      <c r="A27" s="199" t="s">
        <v>202</v>
      </c>
      <c r="B27" s="199" t="s">
        <v>147</v>
      </c>
      <c r="C27" s="199" t="s">
        <v>145</v>
      </c>
      <c r="D27" s="199" t="s">
        <v>129</v>
      </c>
      <c r="E27" s="200">
        <v>45296.939583333333</v>
      </c>
    </row>
    <row r="28" spans="1:5" s="5" customFormat="1" ht="13">
      <c r="A28" s="199" t="s">
        <v>254</v>
      </c>
      <c r="B28" s="199" t="s">
        <v>255</v>
      </c>
      <c r="C28" s="199" t="s">
        <v>145</v>
      </c>
      <c r="D28" s="199" t="s">
        <v>256</v>
      </c>
      <c r="E28" s="200">
        <v>45340.78125</v>
      </c>
    </row>
    <row r="29" spans="1:5" s="5" customFormat="1" ht="13">
      <c r="A29" s="199" t="s">
        <v>205</v>
      </c>
      <c r="B29" s="199" t="s">
        <v>124</v>
      </c>
      <c r="C29" s="199" t="s">
        <v>145</v>
      </c>
      <c r="D29" s="199" t="s">
        <v>128</v>
      </c>
      <c r="E29" s="200">
        <v>45300.637499999997</v>
      </c>
    </row>
    <row r="30" spans="1:5" s="5" customFormat="1" ht="13">
      <c r="A30" s="199" t="s">
        <v>227</v>
      </c>
      <c r="B30" s="199" t="s">
        <v>160</v>
      </c>
      <c r="C30" s="199" t="s">
        <v>145</v>
      </c>
      <c r="D30" s="199" t="s">
        <v>129</v>
      </c>
      <c r="E30" s="200">
        <v>45313.732638888891</v>
      </c>
    </row>
    <row r="31" spans="1:5" s="5" customFormat="1" ht="13">
      <c r="A31" s="199" t="s">
        <v>186</v>
      </c>
      <c r="B31" s="199" t="s">
        <v>127</v>
      </c>
      <c r="C31" s="199" t="s">
        <v>145</v>
      </c>
      <c r="D31" s="199" t="s">
        <v>128</v>
      </c>
      <c r="E31" s="200">
        <v>45256.898611111108</v>
      </c>
    </row>
    <row r="32" spans="1:5" s="5" customFormat="1" ht="16.25" customHeight="1">
      <c r="A32" s="199" t="s">
        <v>613</v>
      </c>
      <c r="B32" s="199" t="s">
        <v>614</v>
      </c>
      <c r="C32" s="199" t="s">
        <v>145</v>
      </c>
      <c r="D32" s="199" t="s">
        <v>256</v>
      </c>
      <c r="E32" s="200">
        <v>45515.84652777778</v>
      </c>
    </row>
    <row r="33" spans="1:5" s="5" customFormat="1" ht="16.25" customHeight="1">
      <c r="A33" s="199" t="s">
        <v>209</v>
      </c>
      <c r="B33" s="199" t="s">
        <v>171</v>
      </c>
      <c r="C33" s="199" t="s">
        <v>145</v>
      </c>
      <c r="D33" s="199" t="s">
        <v>128</v>
      </c>
      <c r="E33" s="200">
        <v>45303.70416666667</v>
      </c>
    </row>
    <row r="34" spans="1:5" s="5" customFormat="1" ht="16.25" customHeight="1">
      <c r="A34" s="199" t="s">
        <v>232</v>
      </c>
      <c r="B34" s="199" t="s">
        <v>170</v>
      </c>
      <c r="C34" s="199" t="s">
        <v>145</v>
      </c>
      <c r="D34" s="199" t="s">
        <v>128</v>
      </c>
      <c r="E34" s="200">
        <v>45320.313194444447</v>
      </c>
    </row>
    <row r="35" spans="1:5" s="5" customFormat="1" ht="16.25" customHeight="1">
      <c r="A35" s="199" t="s">
        <v>204</v>
      </c>
      <c r="B35" s="199" t="s">
        <v>130</v>
      </c>
      <c r="C35" s="199" t="s">
        <v>145</v>
      </c>
      <c r="D35" s="199" t="s">
        <v>128</v>
      </c>
      <c r="E35" s="200">
        <v>45300.240972222222</v>
      </c>
    </row>
    <row r="36" spans="1:5" s="5" customFormat="1" ht="16.25" customHeight="1">
      <c r="A36" s="199" t="s">
        <v>189</v>
      </c>
      <c r="B36" s="199" t="s">
        <v>134</v>
      </c>
      <c r="C36" s="199" t="s">
        <v>145</v>
      </c>
      <c r="D36" s="199" t="s">
        <v>129</v>
      </c>
      <c r="E36" s="200">
        <v>45294.836805555555</v>
      </c>
    </row>
    <row r="37" spans="1:5" s="5" customFormat="1" ht="16.25" customHeight="1">
      <c r="A37" s="199" t="s">
        <v>188</v>
      </c>
      <c r="B37" s="199" t="s">
        <v>135</v>
      </c>
      <c r="C37" s="199" t="s">
        <v>145</v>
      </c>
      <c r="D37" s="199" t="s">
        <v>129</v>
      </c>
      <c r="E37" s="200">
        <v>45292.709027777775</v>
      </c>
    </row>
    <row r="38" spans="1:5" s="195" customFormat="1" ht="16.25" customHeight="1">
      <c r="A38" s="199" t="s">
        <v>184</v>
      </c>
      <c r="B38" s="199" t="s">
        <v>133</v>
      </c>
      <c r="C38" s="199" t="s">
        <v>145</v>
      </c>
      <c r="D38" s="199" t="s">
        <v>128</v>
      </c>
      <c r="E38" s="200">
        <v>45229.732638888891</v>
      </c>
    </row>
    <row r="39" spans="1:5" s="63" customFormat="1" ht="16.25" customHeight="1">
      <c r="A39" s="199" t="s">
        <v>528</v>
      </c>
      <c r="B39" s="199" t="s">
        <v>529</v>
      </c>
      <c r="C39" s="199" t="s">
        <v>145</v>
      </c>
      <c r="D39" s="199" t="s">
        <v>256</v>
      </c>
      <c r="E39" s="200">
        <v>45424.449305555558</v>
      </c>
    </row>
    <row r="40" spans="1:5" s="195" customFormat="1" ht="16.25" customHeight="1">
      <c r="A40" s="218"/>
      <c r="B40" s="218"/>
      <c r="C40" s="218"/>
      <c r="D40" s="218"/>
      <c r="E40" s="219"/>
    </row>
    <row r="41" spans="1:5" ht="30" customHeight="1">
      <c r="A41" s="196" t="s">
        <v>882</v>
      </c>
      <c r="B41" s="197"/>
      <c r="C41" s="197"/>
      <c r="D41" s="198"/>
      <c r="E41" s="196">
        <v>4</v>
      </c>
    </row>
    <row r="42" spans="1:5" ht="30" customHeight="1">
      <c r="A42" s="196" t="s">
        <v>183</v>
      </c>
      <c r="B42" s="197"/>
      <c r="C42" s="197"/>
      <c r="D42" s="198"/>
      <c r="E42" s="196">
        <v>28</v>
      </c>
    </row>
    <row r="43" spans="1:5" ht="30" customHeight="1">
      <c r="A43" s="24" t="s">
        <v>143</v>
      </c>
      <c r="B43" s="51"/>
      <c r="C43" s="51"/>
      <c r="D43" s="71"/>
      <c r="E43" s="24">
        <v>35</v>
      </c>
    </row>
    <row r="44" spans="1:5" ht="30" customHeight="1">
      <c r="A44" s="24" t="s">
        <v>110</v>
      </c>
      <c r="B44" s="51"/>
      <c r="C44" s="51"/>
      <c r="D44" s="71"/>
      <c r="E44" s="24">
        <v>30</v>
      </c>
    </row>
    <row r="45" spans="1:5" ht="30" customHeight="1">
      <c r="A45" s="24" t="s">
        <v>68</v>
      </c>
      <c r="B45" s="51"/>
      <c r="C45" s="51"/>
      <c r="D45" s="71"/>
      <c r="E45" s="24">
        <v>35</v>
      </c>
    </row>
    <row r="46" spans="1:5" ht="30" customHeight="1">
      <c r="A46" s="24" t="s">
        <v>61</v>
      </c>
      <c r="B46" s="51"/>
      <c r="C46" s="51"/>
      <c r="D46" s="71"/>
      <c r="E46" s="24">
        <v>32</v>
      </c>
    </row>
    <row r="47" spans="1:5" ht="30" customHeight="1">
      <c r="A47" s="24" t="s">
        <v>41</v>
      </c>
      <c r="B47" s="51"/>
      <c r="C47" s="51"/>
      <c r="D47" s="60"/>
      <c r="E47" s="24">
        <v>33</v>
      </c>
    </row>
    <row r="48" spans="1:5" ht="30" customHeight="1">
      <c r="A48" s="24" t="s">
        <v>46</v>
      </c>
      <c r="B48" s="51"/>
      <c r="C48" s="51"/>
      <c r="D48" s="60"/>
      <c r="E48" s="24">
        <v>32</v>
      </c>
    </row>
    <row r="49" spans="1:5" ht="30" customHeight="1">
      <c r="A49" s="24" t="s">
        <v>47</v>
      </c>
      <c r="B49" s="51"/>
      <c r="C49" s="51"/>
      <c r="D49" s="60"/>
      <c r="E49" s="24">
        <v>30</v>
      </c>
    </row>
    <row r="50" spans="1:5" ht="30" customHeight="1">
      <c r="A50" s="24" t="s">
        <v>48</v>
      </c>
      <c r="B50" s="51"/>
      <c r="C50" s="51"/>
      <c r="D50" s="60"/>
      <c r="E50" s="24">
        <v>37</v>
      </c>
    </row>
    <row r="51" spans="1:5" ht="30" customHeight="1">
      <c r="A51" s="24" t="s">
        <v>49</v>
      </c>
      <c r="B51" s="51"/>
      <c r="C51" s="51"/>
      <c r="D51" s="60"/>
      <c r="E51" s="24">
        <v>43</v>
      </c>
    </row>
    <row r="52" spans="1:5" ht="30" customHeight="1">
      <c r="A52" s="24" t="s">
        <v>50</v>
      </c>
      <c r="B52" s="51"/>
      <c r="C52" s="51"/>
      <c r="D52" s="60"/>
      <c r="E52" s="24">
        <v>49</v>
      </c>
    </row>
  </sheetData>
  <sortState xmlns:xlrd2="http://schemas.microsoft.com/office/spreadsheetml/2017/richdata2" ref="A32:F39">
    <sortCondition ref="B32:B39"/>
  </sortState>
  <phoneticPr fontId="30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5"/>
  <sheetViews>
    <sheetView workbookViewId="0">
      <selection activeCell="D31" sqref="D31"/>
    </sheetView>
  </sheetViews>
  <sheetFormatPr baseColWidth="10" defaultColWidth="11.54296875" defaultRowHeight="15.5"/>
  <cols>
    <col min="1" max="1" width="15.1796875" style="91" customWidth="1"/>
    <col min="2" max="2" width="13.08984375" style="91" customWidth="1"/>
    <col min="3" max="16384" width="11.54296875" style="91"/>
  </cols>
  <sheetData>
    <row r="1" spans="1:2">
      <c r="A1" s="91" t="s">
        <v>94</v>
      </c>
    </row>
    <row r="2" spans="1:2" s="63" customFormat="1">
      <c r="A2" s="92" t="s">
        <v>75</v>
      </c>
      <c r="B2" s="90" t="s">
        <v>76</v>
      </c>
    </row>
    <row r="3" spans="1:2" s="1" customFormat="1">
      <c r="A3" s="92" t="s">
        <v>38</v>
      </c>
      <c r="B3" s="90" t="s">
        <v>77</v>
      </c>
    </row>
    <row r="4" spans="1:2" s="1" customFormat="1">
      <c r="A4" s="92" t="s">
        <v>31</v>
      </c>
      <c r="B4" s="90" t="s">
        <v>78</v>
      </c>
    </row>
    <row r="5" spans="1:2" s="1" customFormat="1">
      <c r="A5" s="92" t="s">
        <v>1</v>
      </c>
      <c r="B5" s="90" t="s">
        <v>79</v>
      </c>
    </row>
    <row r="6" spans="1:2" s="1" customFormat="1">
      <c r="A6" s="92" t="s">
        <v>28</v>
      </c>
      <c r="B6" s="90" t="s">
        <v>80</v>
      </c>
    </row>
    <row r="7" spans="1:2" s="1" customFormat="1">
      <c r="A7" s="92" t="s">
        <v>62</v>
      </c>
      <c r="B7" s="90" t="s">
        <v>81</v>
      </c>
    </row>
    <row r="8" spans="1:2" s="1" customFormat="1">
      <c r="A8" s="92"/>
      <c r="B8" s="90"/>
    </row>
    <row r="9" spans="1:2" s="1" customFormat="1">
      <c r="A9" s="93"/>
      <c r="B9" s="94"/>
    </row>
    <row r="10" spans="1:2" s="1" customFormat="1">
      <c r="A10" s="95" t="s">
        <v>82</v>
      </c>
      <c r="B10" s="90"/>
    </row>
    <row r="11" spans="1:2" s="1" customFormat="1">
      <c r="A11" s="95" t="s">
        <v>83</v>
      </c>
      <c r="B11" s="90"/>
    </row>
    <row r="12" spans="1:2" s="63" customFormat="1">
      <c r="A12" s="95" t="s">
        <v>84</v>
      </c>
      <c r="B12" s="90"/>
    </row>
    <row r="13" spans="1:2" s="63" customFormat="1">
      <c r="A13" s="95" t="s">
        <v>85</v>
      </c>
      <c r="B13" s="90"/>
    </row>
    <row r="14" spans="1:2" s="63" customFormat="1">
      <c r="A14" s="95" t="s">
        <v>86</v>
      </c>
      <c r="B14" s="90"/>
    </row>
    <row r="15" spans="1:2" s="63" customFormat="1">
      <c r="A15" s="95" t="s">
        <v>87</v>
      </c>
      <c r="B15" s="90"/>
    </row>
    <row r="16" spans="1:2" s="63" customFormat="1">
      <c r="A16" s="95" t="s">
        <v>88</v>
      </c>
      <c r="B16" s="90"/>
    </row>
    <row r="17" spans="1:2" s="63" customFormat="1">
      <c r="A17" s="95" t="s">
        <v>89</v>
      </c>
      <c r="B17" s="90">
        <v>2021</v>
      </c>
    </row>
    <row r="18" spans="1:2" s="63" customFormat="1">
      <c r="A18" s="3"/>
    </row>
    <row r="19" spans="1:2" s="63" customFormat="1">
      <c r="A19" s="3" t="s">
        <v>93</v>
      </c>
    </row>
    <row r="20" spans="1:2" s="63" customFormat="1">
      <c r="A20" s="92" t="s">
        <v>75</v>
      </c>
      <c r="B20" s="90" t="s">
        <v>77</v>
      </c>
    </row>
    <row r="21" spans="1:2" s="63" customFormat="1">
      <c r="A21" s="92" t="s">
        <v>38</v>
      </c>
      <c r="B21" s="90" t="s">
        <v>78</v>
      </c>
    </row>
    <row r="22" spans="1:2" s="63" customFormat="1">
      <c r="A22" s="92" t="s">
        <v>31</v>
      </c>
      <c r="B22" s="90" t="s">
        <v>90</v>
      </c>
    </row>
    <row r="23" spans="1:2" s="63" customFormat="1">
      <c r="A23" s="92" t="s">
        <v>1</v>
      </c>
      <c r="B23" s="90" t="s">
        <v>91</v>
      </c>
    </row>
    <row r="24" spans="1:2" s="63" customFormat="1">
      <c r="A24" s="92" t="s">
        <v>28</v>
      </c>
      <c r="B24" s="90" t="s">
        <v>81</v>
      </c>
    </row>
    <row r="25" spans="1:2" s="63" customFormat="1">
      <c r="A25" s="92" t="s">
        <v>62</v>
      </c>
      <c r="B25" s="90" t="s">
        <v>92</v>
      </c>
    </row>
    <row r="26" spans="1:2" s="63" customFormat="1">
      <c r="A26" s="92"/>
      <c r="B26" s="90"/>
    </row>
    <row r="27" spans="1:2" s="63" customFormat="1">
      <c r="A27" s="93"/>
      <c r="B27" s="94"/>
    </row>
    <row r="28" spans="1:2" s="63" customFormat="1">
      <c r="A28" s="95" t="s">
        <v>82</v>
      </c>
      <c r="B28" s="90"/>
    </row>
    <row r="29" spans="1:2" s="63" customFormat="1">
      <c r="A29" s="95" t="s">
        <v>83</v>
      </c>
      <c r="B29" s="90"/>
    </row>
    <row r="30" spans="1:2" s="63" customFormat="1">
      <c r="A30" s="95" t="s">
        <v>84</v>
      </c>
      <c r="B30" s="90"/>
    </row>
    <row r="31" spans="1:2" s="63" customFormat="1">
      <c r="A31" s="95" t="s">
        <v>85</v>
      </c>
      <c r="B31" s="90"/>
    </row>
    <row r="32" spans="1:2" s="63" customFormat="1">
      <c r="A32" s="95" t="s">
        <v>86</v>
      </c>
      <c r="B32" s="90"/>
    </row>
    <row r="33" spans="1:2" s="63" customFormat="1">
      <c r="A33" s="95" t="s">
        <v>87</v>
      </c>
      <c r="B33" s="90"/>
    </row>
    <row r="34" spans="1:2" s="63" customFormat="1">
      <c r="A34" s="95" t="s">
        <v>88</v>
      </c>
      <c r="B34" s="90"/>
    </row>
    <row r="35" spans="1:2" s="63" customFormat="1">
      <c r="A35" s="95" t="s">
        <v>89</v>
      </c>
      <c r="B35" s="90">
        <v>2021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254-36E4-4B71-8211-FFFA8C41E54F}">
  <dimension ref="A1:S158"/>
  <sheetViews>
    <sheetView zoomScaleNormal="100" workbookViewId="0">
      <selection activeCell="B97" sqref="B97"/>
    </sheetView>
  </sheetViews>
  <sheetFormatPr baseColWidth="10" defaultColWidth="11.453125" defaultRowHeight="15.5"/>
  <cols>
    <col min="1" max="1" width="11.81640625" style="1" customWidth="1"/>
    <col min="2" max="2" width="25.08984375" style="1" customWidth="1"/>
    <col min="3" max="3" width="6.6328125" style="2" customWidth="1"/>
    <col min="4" max="4" width="10.1796875" style="4" customWidth="1"/>
    <col min="5" max="5" width="14.1796875" style="162" customWidth="1"/>
    <col min="6" max="6" width="8" style="8" customWidth="1"/>
    <col min="7" max="7" width="5.81640625" style="11" customWidth="1"/>
    <col min="8" max="8" width="6.6328125" style="7" customWidth="1"/>
    <col min="9" max="9" width="6.54296875" style="3" customWidth="1"/>
    <col min="10" max="10" width="7.1796875" style="3" customWidth="1"/>
    <col min="11" max="11" width="11.453125" style="3"/>
    <col min="12" max="12" width="6.54296875" style="3" customWidth="1"/>
    <col min="13" max="13" width="8.08984375" style="3" customWidth="1"/>
    <col min="14" max="14" width="7.26953125" style="3" customWidth="1"/>
    <col min="15" max="15" width="7.7265625" style="3" customWidth="1"/>
    <col min="16" max="16" width="6.26953125" style="3" customWidth="1"/>
    <col min="17" max="16384" width="11.453125" style="3"/>
  </cols>
  <sheetData>
    <row r="1" spans="1:8" s="84" customFormat="1">
      <c r="A1" s="48" t="s">
        <v>213</v>
      </c>
      <c r="B1" s="48"/>
      <c r="C1" s="49"/>
      <c r="D1" s="19"/>
      <c r="E1" s="19"/>
      <c r="F1" s="52"/>
      <c r="G1" s="145"/>
      <c r="H1" s="115"/>
    </row>
    <row r="2" spans="1:8" ht="15" customHeight="1">
      <c r="A2" s="161" t="s">
        <v>120</v>
      </c>
    </row>
    <row r="3" spans="1:8" ht="15" customHeight="1">
      <c r="A3" s="161" t="s">
        <v>121</v>
      </c>
    </row>
    <row r="4" spans="1:8" ht="15" customHeight="1">
      <c r="A4" s="163" t="s">
        <v>115</v>
      </c>
    </row>
    <row r="5" spans="1:8" ht="15" customHeight="1">
      <c r="A5" s="161" t="s">
        <v>116</v>
      </c>
    </row>
    <row r="6" spans="1:8" s="84" customFormat="1" ht="15.65" customHeight="1">
      <c r="A6" s="48" t="s">
        <v>4</v>
      </c>
      <c r="B6" s="19" t="s">
        <v>214</v>
      </c>
      <c r="C6" s="60"/>
      <c r="D6" s="289"/>
      <c r="E6" s="289"/>
      <c r="F6" s="173"/>
      <c r="G6" s="270"/>
      <c r="H6" s="174"/>
    </row>
    <row r="7" spans="1:8" s="84" customFormat="1">
      <c r="A7" s="19" t="s">
        <v>51</v>
      </c>
      <c r="B7" s="24" t="s">
        <v>35</v>
      </c>
      <c r="C7" s="60"/>
      <c r="D7" s="19"/>
      <c r="E7" s="24"/>
      <c r="F7" s="53"/>
      <c r="G7" s="154"/>
      <c r="H7" s="114"/>
    </row>
    <row r="8" spans="1:8" s="84" customFormat="1">
      <c r="A8" s="24">
        <v>2024</v>
      </c>
      <c r="B8" s="108" t="s">
        <v>999</v>
      </c>
      <c r="C8" s="60"/>
      <c r="D8" s="24"/>
      <c r="E8" s="24"/>
      <c r="F8" s="53"/>
      <c r="G8" s="154"/>
      <c r="H8" s="115"/>
    </row>
    <row r="9" spans="1:8" s="77" customFormat="1">
      <c r="A9" s="21"/>
      <c r="B9" s="17"/>
      <c r="C9" s="61"/>
      <c r="D9" s="17"/>
      <c r="E9" s="16"/>
      <c r="F9" s="35"/>
      <c r="G9" s="271"/>
      <c r="H9" s="167"/>
    </row>
    <row r="10" spans="1:8" s="77" customFormat="1">
      <c r="A10" s="48" t="s">
        <v>216</v>
      </c>
      <c r="B10" s="21"/>
      <c r="C10" s="87"/>
      <c r="D10" s="85"/>
      <c r="E10" s="85"/>
      <c r="F10" s="125"/>
      <c r="G10" s="272"/>
      <c r="H10" s="118"/>
    </row>
    <row r="11" spans="1:8" s="77" customFormat="1">
      <c r="A11" s="48" t="s">
        <v>52</v>
      </c>
      <c r="B11" s="19" t="s">
        <v>11</v>
      </c>
      <c r="C11" s="49" t="s">
        <v>19</v>
      </c>
      <c r="D11" s="19" t="s">
        <v>10</v>
      </c>
      <c r="E11" s="19" t="s">
        <v>13</v>
      </c>
      <c r="F11" s="52" t="s">
        <v>14</v>
      </c>
      <c r="G11" s="145" t="s">
        <v>23</v>
      </c>
      <c r="H11" s="115" t="s">
        <v>24</v>
      </c>
    </row>
    <row r="12" spans="1:8" s="123" customFormat="1">
      <c r="A12" s="6" t="s">
        <v>525</v>
      </c>
      <c r="B12" s="8" t="s">
        <v>134</v>
      </c>
      <c r="C12" s="6">
        <v>1994</v>
      </c>
      <c r="D12" s="8" t="s">
        <v>391</v>
      </c>
      <c r="E12" s="140" t="s">
        <v>524</v>
      </c>
      <c r="F12" s="6">
        <v>240515</v>
      </c>
      <c r="G12" s="8"/>
      <c r="H12" s="55">
        <v>903</v>
      </c>
    </row>
    <row r="13" spans="1:8" s="123" customFormat="1">
      <c r="A13" s="6" t="s">
        <v>584</v>
      </c>
      <c r="B13" s="8" t="s">
        <v>134</v>
      </c>
      <c r="C13" s="6">
        <v>1994</v>
      </c>
      <c r="D13" s="8" t="s">
        <v>559</v>
      </c>
      <c r="E13" s="140" t="s">
        <v>583</v>
      </c>
      <c r="F13" s="6">
        <v>240629</v>
      </c>
      <c r="G13" s="8"/>
      <c r="H13" s="55">
        <v>853</v>
      </c>
    </row>
    <row r="14" spans="1:8" s="123" customFormat="1">
      <c r="A14" s="6" t="s">
        <v>610</v>
      </c>
      <c r="B14" s="8" t="s">
        <v>135</v>
      </c>
      <c r="C14" s="6">
        <v>2006</v>
      </c>
      <c r="D14" s="8" t="s">
        <v>563</v>
      </c>
      <c r="E14" s="140" t="s">
        <v>607</v>
      </c>
      <c r="F14" s="6">
        <v>240804</v>
      </c>
      <c r="G14" s="8"/>
      <c r="H14" s="55">
        <v>844</v>
      </c>
    </row>
    <row r="15" spans="1:8" s="123" customFormat="1" ht="15" customHeight="1">
      <c r="A15" s="6">
        <v>49.42</v>
      </c>
      <c r="B15" s="8" t="s">
        <v>135</v>
      </c>
      <c r="C15" s="6">
        <v>2006</v>
      </c>
      <c r="D15" s="8" t="s">
        <v>537</v>
      </c>
      <c r="E15" s="140" t="s">
        <v>309</v>
      </c>
      <c r="F15" s="6">
        <v>240703</v>
      </c>
      <c r="G15" s="8"/>
      <c r="H15" s="55">
        <v>814</v>
      </c>
    </row>
    <row r="16" spans="1:8" s="123" customFormat="1">
      <c r="A16" s="6" t="s">
        <v>582</v>
      </c>
      <c r="B16" s="8" t="s">
        <v>134</v>
      </c>
      <c r="C16" s="6">
        <v>1994</v>
      </c>
      <c r="D16" s="8" t="s">
        <v>585</v>
      </c>
      <c r="E16" s="140" t="s">
        <v>583</v>
      </c>
      <c r="F16" s="6">
        <v>240627</v>
      </c>
      <c r="G16" s="8"/>
      <c r="H16" s="55">
        <v>763</v>
      </c>
    </row>
    <row r="17" spans="1:19" s="123" customFormat="1">
      <c r="A17" s="6" t="s">
        <v>459</v>
      </c>
      <c r="B17" s="5" t="s">
        <v>248</v>
      </c>
      <c r="C17" s="141">
        <v>1998</v>
      </c>
      <c r="D17" s="6" t="s">
        <v>460</v>
      </c>
      <c r="E17" s="5" t="s">
        <v>461</v>
      </c>
      <c r="F17" s="6">
        <v>240506</v>
      </c>
      <c r="G17" s="8"/>
      <c r="H17" s="55">
        <v>742</v>
      </c>
    </row>
    <row r="18" spans="1:19" s="123" customFormat="1">
      <c r="A18" s="6">
        <v>6.77</v>
      </c>
      <c r="B18" s="139" t="s">
        <v>147</v>
      </c>
      <c r="C18" s="79">
        <v>2003</v>
      </c>
      <c r="D18" s="8" t="s">
        <v>521</v>
      </c>
      <c r="E18" s="140" t="s">
        <v>606</v>
      </c>
      <c r="F18" s="6">
        <v>240802</v>
      </c>
      <c r="G18" s="8" t="s">
        <v>555</v>
      </c>
      <c r="H18" s="55">
        <v>777</v>
      </c>
    </row>
    <row r="19" spans="1:19" s="123" customFormat="1">
      <c r="A19" s="6">
        <v>23.27</v>
      </c>
      <c r="B19" s="8" t="s">
        <v>135</v>
      </c>
      <c r="C19" s="6">
        <v>2006</v>
      </c>
      <c r="D19" s="8" t="s">
        <v>554</v>
      </c>
      <c r="E19" s="140" t="s">
        <v>524</v>
      </c>
      <c r="F19" s="6">
        <v>240601</v>
      </c>
      <c r="G19" s="8" t="s">
        <v>555</v>
      </c>
      <c r="H19" s="100">
        <v>720</v>
      </c>
    </row>
    <row r="20" spans="1:19" s="123" customFormat="1">
      <c r="A20" s="72">
        <v>1.8</v>
      </c>
      <c r="B20" s="5" t="s">
        <v>146</v>
      </c>
      <c r="C20" s="129">
        <v>2007</v>
      </c>
      <c r="D20" s="79" t="s">
        <v>520</v>
      </c>
      <c r="E20" s="5" t="s">
        <v>562</v>
      </c>
      <c r="F20" s="6">
        <v>240614</v>
      </c>
      <c r="G20" s="8"/>
      <c r="H20" s="55">
        <v>652</v>
      </c>
    </row>
    <row r="21" spans="1:19" s="123" customFormat="1">
      <c r="A21" s="6">
        <v>11.82</v>
      </c>
      <c r="B21" s="5" t="s">
        <v>146</v>
      </c>
      <c r="C21" s="129">
        <v>2007</v>
      </c>
      <c r="D21" s="72" t="s">
        <v>514</v>
      </c>
      <c r="E21" s="140" t="s">
        <v>392</v>
      </c>
      <c r="F21" s="39">
        <v>240619</v>
      </c>
      <c r="G21" s="8" t="s">
        <v>566</v>
      </c>
      <c r="H21" s="55">
        <v>648</v>
      </c>
    </row>
    <row r="22" spans="1:19" s="123" customFormat="1">
      <c r="A22" s="79">
        <v>7.58</v>
      </c>
      <c r="B22" s="5" t="s">
        <v>146</v>
      </c>
      <c r="C22" s="79">
        <v>2007</v>
      </c>
      <c r="D22" s="139" t="s">
        <v>223</v>
      </c>
      <c r="E22" s="5" t="s">
        <v>123</v>
      </c>
      <c r="F22" s="6">
        <v>240121</v>
      </c>
      <c r="G22" s="8"/>
      <c r="H22" s="55">
        <v>632</v>
      </c>
    </row>
    <row r="23" spans="1:19" s="123" customFormat="1">
      <c r="A23" s="6">
        <v>1.43</v>
      </c>
      <c r="B23" s="139" t="s">
        <v>147</v>
      </c>
      <c r="C23" s="79">
        <v>2003</v>
      </c>
      <c r="D23" s="8" t="s">
        <v>103</v>
      </c>
      <c r="E23" s="140" t="s">
        <v>996</v>
      </c>
      <c r="F23" s="6">
        <v>241127</v>
      </c>
      <c r="G23" s="8"/>
      <c r="H23" s="55">
        <v>594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19" s="41" customFormat="1">
      <c r="A24" s="39">
        <v>43.75</v>
      </c>
      <c r="B24" s="41" t="s">
        <v>125</v>
      </c>
      <c r="C24" s="39">
        <v>1991</v>
      </c>
      <c r="D24" s="41" t="s">
        <v>552</v>
      </c>
      <c r="E24" s="41" t="s">
        <v>392</v>
      </c>
      <c r="F24" s="39">
        <v>240527</v>
      </c>
      <c r="G24" s="8"/>
      <c r="H24" s="55">
        <v>540</v>
      </c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spans="1:19" s="77" customFormat="1">
      <c r="A25" s="48"/>
      <c r="B25" s="19" t="s">
        <v>556</v>
      </c>
      <c r="C25" s="49"/>
      <c r="D25" s="50"/>
      <c r="E25" s="50"/>
      <c r="F25" s="57"/>
      <c r="G25" s="208"/>
      <c r="H25" s="117">
        <f>SUM(H12:H24)</f>
        <v>9482</v>
      </c>
    </row>
    <row r="26" spans="1:19" ht="15" customHeight="1">
      <c r="A26" s="3"/>
      <c r="B26" s="63"/>
      <c r="C26" s="3"/>
      <c r="D26" s="3"/>
      <c r="E26" s="63"/>
      <c r="F26" s="3"/>
      <c r="G26" s="3"/>
    </row>
    <row r="27" spans="1:19" s="77" customFormat="1">
      <c r="A27" s="48" t="s">
        <v>217</v>
      </c>
      <c r="B27" s="21"/>
      <c r="C27" s="87"/>
      <c r="D27" s="85"/>
      <c r="E27" s="85"/>
      <c r="F27" s="125"/>
      <c r="G27" s="272"/>
      <c r="H27" s="118"/>
    </row>
    <row r="28" spans="1:19" s="77" customFormat="1">
      <c r="A28" s="48" t="s">
        <v>52</v>
      </c>
      <c r="B28" s="19" t="s">
        <v>11</v>
      </c>
      <c r="C28" s="49" t="s">
        <v>19</v>
      </c>
      <c r="D28" s="19" t="s">
        <v>10</v>
      </c>
      <c r="E28" s="19" t="s">
        <v>13</v>
      </c>
      <c r="F28" s="52" t="s">
        <v>14</v>
      </c>
      <c r="G28" s="145" t="s">
        <v>23</v>
      </c>
      <c r="H28" s="115" t="s">
        <v>24</v>
      </c>
    </row>
    <row r="29" spans="1:19" s="123" customFormat="1">
      <c r="A29" s="73" t="s">
        <v>523</v>
      </c>
      <c r="B29" s="186" t="s">
        <v>248</v>
      </c>
      <c r="C29" s="42">
        <v>1998</v>
      </c>
      <c r="D29" s="8" t="s">
        <v>391</v>
      </c>
      <c r="E29" s="140" t="s">
        <v>524</v>
      </c>
      <c r="F29" s="6">
        <v>240515</v>
      </c>
      <c r="G29" s="8"/>
      <c r="H29" s="185">
        <v>743</v>
      </c>
    </row>
    <row r="30" spans="1:19" s="123" customFormat="1">
      <c r="A30" s="39" t="s">
        <v>691</v>
      </c>
      <c r="B30" s="41" t="s">
        <v>126</v>
      </c>
      <c r="C30" s="39">
        <v>2006</v>
      </c>
      <c r="D30" s="41" t="s">
        <v>563</v>
      </c>
      <c r="E30" s="140" t="s">
        <v>664</v>
      </c>
      <c r="F30" s="39">
        <v>240901</v>
      </c>
      <c r="G30" s="8"/>
      <c r="H30" s="55">
        <v>699</v>
      </c>
    </row>
    <row r="31" spans="1:19" s="123" customFormat="1">
      <c r="A31" s="39" t="s">
        <v>667</v>
      </c>
      <c r="B31" s="41" t="s">
        <v>126</v>
      </c>
      <c r="C31" s="39">
        <v>2006</v>
      </c>
      <c r="D31" s="41" t="s">
        <v>391</v>
      </c>
      <c r="E31" s="140" t="s">
        <v>664</v>
      </c>
      <c r="F31" s="39">
        <v>240830</v>
      </c>
      <c r="G31" s="8"/>
      <c r="H31" s="7">
        <v>695</v>
      </c>
    </row>
    <row r="32" spans="1:19" s="123" customFormat="1">
      <c r="A32" s="79">
        <v>6.25</v>
      </c>
      <c r="B32" s="5" t="s">
        <v>146</v>
      </c>
      <c r="C32" s="79">
        <v>2007</v>
      </c>
      <c r="D32" s="139" t="s">
        <v>521</v>
      </c>
      <c r="E32" s="5" t="s">
        <v>562</v>
      </c>
      <c r="F32" s="6">
        <v>240616</v>
      </c>
      <c r="G32" s="207" t="s">
        <v>564</v>
      </c>
      <c r="H32" s="55">
        <v>663</v>
      </c>
    </row>
    <row r="33" spans="1:19" s="123" customFormat="1">
      <c r="A33" s="6">
        <v>11.82</v>
      </c>
      <c r="B33" s="139" t="s">
        <v>147</v>
      </c>
      <c r="C33" s="79">
        <v>2003</v>
      </c>
      <c r="D33" s="8" t="s">
        <v>514</v>
      </c>
      <c r="E33" s="140" t="s">
        <v>819</v>
      </c>
      <c r="F33" s="6">
        <v>240918</v>
      </c>
      <c r="G33" s="6">
        <v>0</v>
      </c>
      <c r="H33" s="55">
        <v>648</v>
      </c>
    </row>
    <row r="34" spans="1:19" s="123" customFormat="1">
      <c r="A34" s="6">
        <v>7.63</v>
      </c>
      <c r="B34" s="139" t="s">
        <v>147</v>
      </c>
      <c r="C34" s="79">
        <v>2003</v>
      </c>
      <c r="D34" s="8" t="s">
        <v>463</v>
      </c>
      <c r="E34" s="140" t="s">
        <v>819</v>
      </c>
      <c r="F34" s="6">
        <v>240918</v>
      </c>
      <c r="G34" s="6">
        <v>0</v>
      </c>
      <c r="H34" s="55">
        <v>614</v>
      </c>
    </row>
    <row r="35" spans="1:19" s="123" customFormat="1">
      <c r="A35" s="73" t="s">
        <v>558</v>
      </c>
      <c r="B35" s="144" t="s">
        <v>273</v>
      </c>
      <c r="C35" s="184">
        <v>1996</v>
      </c>
      <c r="D35" s="8" t="s">
        <v>559</v>
      </c>
      <c r="E35" s="140" t="s">
        <v>309</v>
      </c>
      <c r="F35" s="6">
        <v>240605</v>
      </c>
      <c r="G35" s="8"/>
      <c r="H35" s="55">
        <v>533</v>
      </c>
    </row>
    <row r="36" spans="1:19" s="123" customFormat="1">
      <c r="A36" s="72">
        <v>7.92</v>
      </c>
      <c r="B36" s="5" t="s">
        <v>155</v>
      </c>
      <c r="C36" s="6">
        <v>2009</v>
      </c>
      <c r="D36" s="5" t="s">
        <v>223</v>
      </c>
      <c r="E36" s="5" t="s">
        <v>271</v>
      </c>
      <c r="F36" s="6">
        <v>240309</v>
      </c>
      <c r="G36" s="8"/>
      <c r="H36" s="55">
        <v>520</v>
      </c>
    </row>
    <row r="37" spans="1:19" s="123" customFormat="1">
      <c r="A37" s="6">
        <v>2.71</v>
      </c>
      <c r="B37" s="139" t="s">
        <v>147</v>
      </c>
      <c r="C37" s="79">
        <v>2003</v>
      </c>
      <c r="D37" s="8" t="s">
        <v>37</v>
      </c>
      <c r="E37" s="140" t="s">
        <v>996</v>
      </c>
      <c r="F37" s="6">
        <v>241127</v>
      </c>
      <c r="G37" s="8"/>
      <c r="H37" s="55">
        <v>509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19" s="123" customFormat="1">
      <c r="A38" s="39">
        <v>12.53</v>
      </c>
      <c r="B38" s="41" t="s">
        <v>155</v>
      </c>
      <c r="C38" s="39">
        <v>2009</v>
      </c>
      <c r="D38" s="41" t="s">
        <v>514</v>
      </c>
      <c r="E38" s="140" t="s">
        <v>392</v>
      </c>
      <c r="F38" s="39">
        <v>240619</v>
      </c>
      <c r="G38" s="190" t="s">
        <v>566</v>
      </c>
      <c r="H38" s="55">
        <v>505</v>
      </c>
    </row>
    <row r="39" spans="1:19" s="41" customFormat="1" ht="13">
      <c r="A39" s="6">
        <v>2.67</v>
      </c>
      <c r="B39" s="8" t="s">
        <v>135</v>
      </c>
      <c r="C39" s="6">
        <v>2006</v>
      </c>
      <c r="D39" s="8" t="s">
        <v>37</v>
      </c>
      <c r="E39" s="140" t="s">
        <v>190</v>
      </c>
      <c r="F39" s="6">
        <v>240219</v>
      </c>
      <c r="G39" s="8"/>
      <c r="H39" s="55">
        <v>485</v>
      </c>
    </row>
    <row r="40" spans="1:19" s="41" customFormat="1">
      <c r="A40" s="72">
        <v>5.46</v>
      </c>
      <c r="B40" s="5" t="s">
        <v>155</v>
      </c>
      <c r="C40" s="6">
        <v>2009</v>
      </c>
      <c r="D40" s="5" t="s">
        <v>226</v>
      </c>
      <c r="E40" s="5" t="s">
        <v>123</v>
      </c>
      <c r="F40" s="6">
        <v>240121</v>
      </c>
      <c r="G40" s="8"/>
      <c r="H40" s="55">
        <v>481</v>
      </c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</row>
    <row r="41" spans="1:19" s="77" customFormat="1">
      <c r="A41" s="48"/>
      <c r="B41" s="19" t="s">
        <v>224</v>
      </c>
      <c r="C41" s="19" t="s">
        <v>179</v>
      </c>
      <c r="D41" s="50"/>
      <c r="E41" s="50"/>
      <c r="F41" s="57"/>
      <c r="G41" s="208"/>
      <c r="H41" s="117">
        <f>SUM(H29:H40)</f>
        <v>7095</v>
      </c>
    </row>
    <row r="42" spans="1:19" s="77" customFormat="1">
      <c r="A42" s="21"/>
      <c r="B42" s="21"/>
      <c r="C42" s="175"/>
      <c r="D42" s="19"/>
      <c r="E42" s="19"/>
      <c r="F42" s="52"/>
      <c r="G42" s="145"/>
      <c r="H42" s="115"/>
    </row>
    <row r="43" spans="1:19" s="77" customFormat="1">
      <c r="A43" s="48"/>
      <c r="B43" s="19" t="s">
        <v>557</v>
      </c>
      <c r="C43" s="19" t="s">
        <v>179</v>
      </c>
      <c r="D43" s="50"/>
      <c r="E43" s="50"/>
      <c r="F43" s="57"/>
      <c r="G43" s="208"/>
      <c r="H43" s="117">
        <f>H25+H41</f>
        <v>16577</v>
      </c>
    </row>
    <row r="44" spans="1:19" s="77" customFormat="1">
      <c r="A44" s="48"/>
      <c r="B44" s="24" t="s">
        <v>816</v>
      </c>
      <c r="C44" s="175"/>
      <c r="D44" s="85"/>
      <c r="E44" s="85"/>
      <c r="F44" s="125"/>
      <c r="G44" s="272"/>
      <c r="H44" s="118"/>
    </row>
    <row r="45" spans="1:19" s="77" customFormat="1">
      <c r="A45" s="48"/>
      <c r="B45" s="1" t="s">
        <v>1001</v>
      </c>
      <c r="C45" s="87"/>
      <c r="D45" s="85"/>
      <c r="E45" s="85"/>
      <c r="F45" s="125"/>
      <c r="G45" s="272"/>
      <c r="H45" s="118"/>
    </row>
    <row r="46" spans="1:19" s="77" customFormat="1">
      <c r="A46" s="48"/>
      <c r="B46" s="1"/>
      <c r="C46" s="87"/>
      <c r="D46" s="85"/>
      <c r="E46" s="85"/>
      <c r="F46" s="125"/>
      <c r="G46" s="272"/>
      <c r="H46" s="118"/>
    </row>
    <row r="47" spans="1:19" s="77" customFormat="1">
      <c r="A47" s="6"/>
      <c r="B47" s="5"/>
      <c r="C47" s="7"/>
      <c r="D47" s="6"/>
      <c r="E47" s="6"/>
      <c r="F47" s="6"/>
      <c r="G47" s="272"/>
      <c r="H47" s="118"/>
    </row>
    <row r="48" spans="1:19" s="84" customFormat="1">
      <c r="A48" s="48" t="s">
        <v>114</v>
      </c>
      <c r="B48" s="48"/>
      <c r="C48" s="49"/>
      <c r="D48" s="19"/>
      <c r="E48" s="19"/>
      <c r="F48" s="52"/>
      <c r="G48" s="145"/>
      <c r="H48" s="115"/>
    </row>
    <row r="49" spans="1:17" ht="15" customHeight="1">
      <c r="A49" s="161" t="s">
        <v>117</v>
      </c>
    </row>
    <row r="50" spans="1:17" ht="15" customHeight="1">
      <c r="A50" s="161" t="s">
        <v>118</v>
      </c>
    </row>
    <row r="51" spans="1:17" ht="15" customHeight="1">
      <c r="A51" s="163" t="s">
        <v>115</v>
      </c>
    </row>
    <row r="52" spans="1:17" ht="15" customHeight="1">
      <c r="A52" s="161" t="s">
        <v>116</v>
      </c>
    </row>
    <row r="53" spans="1:17" s="84" customFormat="1" ht="15.65" customHeight="1">
      <c r="A53" s="48" t="s">
        <v>4</v>
      </c>
      <c r="B53" s="19" t="s">
        <v>175</v>
      </c>
      <c r="C53" s="49"/>
      <c r="D53" s="289"/>
      <c r="E53" s="289"/>
      <c r="F53" s="173"/>
      <c r="G53" s="270"/>
      <c r="H53" s="174"/>
    </row>
    <row r="54" spans="1:17" s="84" customFormat="1">
      <c r="A54" s="19" t="s">
        <v>51</v>
      </c>
      <c r="B54" s="24" t="s">
        <v>35</v>
      </c>
      <c r="C54" s="60"/>
      <c r="D54" s="19"/>
      <c r="E54" s="24"/>
      <c r="F54" s="53"/>
      <c r="G54" s="154"/>
      <c r="H54" s="114"/>
    </row>
    <row r="55" spans="1:17" s="84" customFormat="1">
      <c r="A55" s="19" t="s">
        <v>215</v>
      </c>
      <c r="B55" s="108" t="s">
        <v>1000</v>
      </c>
      <c r="C55" s="60"/>
      <c r="D55" s="24"/>
      <c r="E55" s="24"/>
      <c r="F55" s="53"/>
      <c r="G55" s="154"/>
      <c r="H55" s="115"/>
    </row>
    <row r="56" spans="1:17" s="77" customFormat="1">
      <c r="A56" s="21"/>
      <c r="B56" s="17"/>
      <c r="C56" s="61"/>
      <c r="D56" s="17"/>
      <c r="E56" s="16"/>
      <c r="F56" s="35"/>
      <c r="G56" s="271"/>
      <c r="H56" s="167"/>
      <c r="I56" s="123"/>
    </row>
    <row r="57" spans="1:17" s="77" customFormat="1">
      <c r="A57" s="48" t="s">
        <v>111</v>
      </c>
      <c r="B57" s="21"/>
      <c r="C57" s="87"/>
      <c r="D57" s="85"/>
      <c r="E57" s="85"/>
      <c r="F57" s="125"/>
      <c r="G57" s="272"/>
      <c r="H57" s="118"/>
    </row>
    <row r="58" spans="1:17" s="77" customFormat="1">
      <c r="A58" s="48" t="s">
        <v>52</v>
      </c>
      <c r="B58" s="19" t="s">
        <v>11</v>
      </c>
      <c r="C58" s="49" t="s">
        <v>19</v>
      </c>
      <c r="D58" s="19" t="s">
        <v>10</v>
      </c>
      <c r="E58" s="19" t="s">
        <v>13</v>
      </c>
      <c r="F58" s="52" t="s">
        <v>14</v>
      </c>
      <c r="G58" s="145" t="s">
        <v>23</v>
      </c>
      <c r="H58" s="115" t="s">
        <v>24</v>
      </c>
    </row>
    <row r="59" spans="1:17" s="123" customFormat="1">
      <c r="A59" s="79">
        <v>1.33</v>
      </c>
      <c r="B59" s="41" t="s">
        <v>171</v>
      </c>
      <c r="C59" s="129">
        <v>2009</v>
      </c>
      <c r="D59" s="139" t="s">
        <v>103</v>
      </c>
      <c r="E59" s="5" t="s">
        <v>190</v>
      </c>
      <c r="F59" s="6">
        <v>240115</v>
      </c>
      <c r="G59" s="79"/>
      <c r="H59" s="97">
        <v>478</v>
      </c>
      <c r="J59" s="77"/>
      <c r="K59" s="77"/>
      <c r="L59" s="77"/>
      <c r="M59" s="77"/>
      <c r="N59" s="77"/>
      <c r="O59" s="77"/>
    </row>
    <row r="60" spans="1:17" s="123" customFormat="1">
      <c r="A60" s="142">
        <v>1.6</v>
      </c>
      <c r="B60" s="41" t="s">
        <v>171</v>
      </c>
      <c r="C60" s="129">
        <v>2009</v>
      </c>
      <c r="D60" s="139" t="s">
        <v>218</v>
      </c>
      <c r="E60" s="5" t="s">
        <v>123</v>
      </c>
      <c r="F60" s="6">
        <v>240211</v>
      </c>
      <c r="G60" s="79"/>
      <c r="H60" s="97">
        <v>461</v>
      </c>
    </row>
    <row r="61" spans="1:17" s="123" customFormat="1">
      <c r="A61" s="72" t="s">
        <v>586</v>
      </c>
      <c r="B61" s="8" t="s">
        <v>416</v>
      </c>
      <c r="C61" s="6">
        <v>1978</v>
      </c>
      <c r="D61" s="6" t="s">
        <v>559</v>
      </c>
      <c r="E61" s="5" t="s">
        <v>309</v>
      </c>
      <c r="F61" s="6">
        <v>240703</v>
      </c>
      <c r="G61" s="8"/>
      <c r="H61" s="55">
        <v>455</v>
      </c>
      <c r="J61" s="77"/>
      <c r="K61" s="77"/>
      <c r="L61" s="77"/>
      <c r="M61" s="77"/>
      <c r="N61" s="77"/>
      <c r="O61" s="77"/>
      <c r="P61" s="77"/>
      <c r="Q61" s="77"/>
    </row>
    <row r="62" spans="1:17" s="123" customFormat="1">
      <c r="A62" s="73" t="s">
        <v>376</v>
      </c>
      <c r="B62" s="186" t="s">
        <v>375</v>
      </c>
      <c r="C62" s="42">
        <v>1977</v>
      </c>
      <c r="D62" s="8" t="s">
        <v>391</v>
      </c>
      <c r="E62" s="140" t="s">
        <v>392</v>
      </c>
      <c r="F62" s="6">
        <v>240425</v>
      </c>
      <c r="G62" s="8" t="s">
        <v>16</v>
      </c>
      <c r="H62" s="55">
        <v>346</v>
      </c>
      <c r="J62" s="77"/>
      <c r="K62" s="77"/>
      <c r="L62" s="77"/>
      <c r="M62" s="77"/>
      <c r="N62" s="77"/>
      <c r="O62" s="77"/>
      <c r="P62" s="77"/>
      <c r="Q62" s="77"/>
    </row>
    <row r="63" spans="1:17" s="123" customFormat="1">
      <c r="A63" s="189">
        <v>8.0399999999999991</v>
      </c>
      <c r="B63" s="192" t="s">
        <v>547</v>
      </c>
      <c r="C63" s="193">
        <v>1971</v>
      </c>
      <c r="D63" s="193" t="s">
        <v>549</v>
      </c>
      <c r="E63" s="41" t="s">
        <v>392</v>
      </c>
      <c r="F63" s="39">
        <v>240527</v>
      </c>
      <c r="G63" s="8" t="s">
        <v>16</v>
      </c>
      <c r="H63" s="55">
        <v>296</v>
      </c>
      <c r="J63" s="77"/>
      <c r="K63" s="77"/>
      <c r="L63" s="77"/>
      <c r="M63" s="77"/>
      <c r="N63" s="77"/>
      <c r="O63" s="77"/>
      <c r="P63" s="77"/>
      <c r="Q63" s="77"/>
    </row>
    <row r="64" spans="1:17" s="123" customFormat="1">
      <c r="A64" s="142">
        <v>4.6500000000000004</v>
      </c>
      <c r="B64" s="41" t="s">
        <v>171</v>
      </c>
      <c r="C64" s="129">
        <v>2009</v>
      </c>
      <c r="D64" s="139" t="s">
        <v>226</v>
      </c>
      <c r="E64" s="5" t="s">
        <v>123</v>
      </c>
      <c r="F64" s="6">
        <v>240121</v>
      </c>
      <c r="G64" s="79"/>
      <c r="H64" s="97">
        <v>285</v>
      </c>
      <c r="J64" s="77"/>
      <c r="K64" s="77"/>
      <c r="L64" s="77"/>
      <c r="M64" s="77"/>
      <c r="N64" s="77"/>
      <c r="O64" s="77"/>
      <c r="P64" s="77"/>
      <c r="Q64" s="77"/>
    </row>
    <row r="65" spans="1:17" s="123" customFormat="1">
      <c r="A65" s="189">
        <v>8.82</v>
      </c>
      <c r="B65" s="41" t="s">
        <v>169</v>
      </c>
      <c r="C65" s="39">
        <v>2007</v>
      </c>
      <c r="D65" s="72" t="s">
        <v>463</v>
      </c>
      <c r="E65" s="140" t="s">
        <v>819</v>
      </c>
      <c r="F65" s="39">
        <v>240918</v>
      </c>
      <c r="G65" s="193">
        <v>0</v>
      </c>
      <c r="H65" s="55">
        <v>270</v>
      </c>
      <c r="J65" s="77"/>
      <c r="K65" s="77"/>
      <c r="L65" s="77"/>
      <c r="M65" s="77"/>
      <c r="N65" s="77"/>
      <c r="O65" s="77"/>
      <c r="P65" s="77"/>
      <c r="Q65" s="77"/>
    </row>
    <row r="66" spans="1:17" s="123" customFormat="1">
      <c r="A66" s="73" t="s">
        <v>604</v>
      </c>
      <c r="B66" s="186" t="s">
        <v>382</v>
      </c>
      <c r="C66" s="42">
        <v>1983</v>
      </c>
      <c r="D66" s="8" t="s">
        <v>563</v>
      </c>
      <c r="E66" s="5" t="s">
        <v>392</v>
      </c>
      <c r="F66" s="6">
        <v>240725</v>
      </c>
      <c r="G66" s="8" t="s">
        <v>16</v>
      </c>
      <c r="H66" s="55">
        <v>235</v>
      </c>
      <c r="J66" s="77"/>
      <c r="K66" s="77"/>
      <c r="L66" s="77"/>
      <c r="M66" s="77"/>
      <c r="N66" s="77"/>
      <c r="O66" s="77"/>
      <c r="P66" s="77"/>
      <c r="Q66" s="77"/>
    </row>
    <row r="67" spans="1:17" s="123" customFormat="1">
      <c r="A67" s="6">
        <v>14.17</v>
      </c>
      <c r="B67" s="41" t="s">
        <v>236</v>
      </c>
      <c r="C67" s="39">
        <v>1980</v>
      </c>
      <c r="D67" s="8" t="s">
        <v>263</v>
      </c>
      <c r="E67" s="140" t="s">
        <v>264</v>
      </c>
      <c r="F67" s="6">
        <v>240224</v>
      </c>
      <c r="G67" s="8" t="s">
        <v>16</v>
      </c>
      <c r="H67" s="55">
        <v>132</v>
      </c>
    </row>
    <row r="68" spans="1:17" s="123" customFormat="1">
      <c r="A68" s="79">
        <v>2.19</v>
      </c>
      <c r="B68" s="41" t="s">
        <v>171</v>
      </c>
      <c r="C68" s="129">
        <v>2009</v>
      </c>
      <c r="D68" s="139" t="s">
        <v>37</v>
      </c>
      <c r="E68" s="5" t="s">
        <v>190</v>
      </c>
      <c r="F68" s="6">
        <v>240115</v>
      </c>
      <c r="G68" s="79"/>
      <c r="H68" s="97">
        <v>70</v>
      </c>
    </row>
    <row r="69" spans="1:17" s="123" customFormat="1">
      <c r="A69" s="6" t="s">
        <v>16</v>
      </c>
      <c r="B69" s="8" t="s">
        <v>16</v>
      </c>
      <c r="C69" s="7" t="s">
        <v>16</v>
      </c>
      <c r="D69" s="10" t="s">
        <v>16</v>
      </c>
      <c r="E69" s="11" t="s">
        <v>16</v>
      </c>
      <c r="F69" s="6" t="s">
        <v>16</v>
      </c>
      <c r="G69" s="8" t="s">
        <v>16</v>
      </c>
      <c r="H69" s="55">
        <v>0</v>
      </c>
    </row>
    <row r="70" spans="1:17" s="123" customFormat="1">
      <c r="A70" s="6" t="s">
        <v>16</v>
      </c>
      <c r="B70" s="8" t="s">
        <v>16</v>
      </c>
      <c r="C70" s="7" t="s">
        <v>16</v>
      </c>
      <c r="D70" s="10" t="s">
        <v>16</v>
      </c>
      <c r="E70" s="11" t="s">
        <v>16</v>
      </c>
      <c r="F70" s="6" t="s">
        <v>16</v>
      </c>
      <c r="G70" s="8" t="s">
        <v>16</v>
      </c>
      <c r="H70" s="55">
        <v>0</v>
      </c>
    </row>
    <row r="71" spans="1:17" s="77" customFormat="1">
      <c r="A71" s="48"/>
      <c r="B71" s="19" t="s">
        <v>896</v>
      </c>
      <c r="C71" s="49" t="s">
        <v>179</v>
      </c>
      <c r="D71" s="50"/>
      <c r="E71" s="50"/>
      <c r="F71" s="57"/>
      <c r="G71" s="208"/>
      <c r="H71" s="117">
        <f>SUM(H59:H70)</f>
        <v>3028</v>
      </c>
    </row>
    <row r="72" spans="1:17" s="77" customFormat="1">
      <c r="A72" s="85"/>
      <c r="B72" s="21"/>
      <c r="C72" s="87"/>
      <c r="D72" s="85"/>
      <c r="E72" s="85"/>
      <c r="F72" s="125"/>
      <c r="G72" s="272"/>
      <c r="H72" s="118"/>
    </row>
    <row r="73" spans="1:17" s="77" customFormat="1">
      <c r="A73" s="48" t="s">
        <v>112</v>
      </c>
      <c r="B73" s="21"/>
      <c r="C73" s="87"/>
      <c r="D73" s="85"/>
      <c r="E73" s="85"/>
      <c r="F73" s="125"/>
      <c r="G73" s="272"/>
      <c r="H73" s="118"/>
    </row>
    <row r="74" spans="1:17" s="77" customFormat="1">
      <c r="A74" s="48" t="s">
        <v>52</v>
      </c>
      <c r="B74" s="19" t="s">
        <v>11</v>
      </c>
      <c r="C74" s="49" t="s">
        <v>19</v>
      </c>
      <c r="D74" s="19" t="s">
        <v>10</v>
      </c>
      <c r="E74" s="19" t="s">
        <v>13</v>
      </c>
      <c r="F74" s="52" t="s">
        <v>14</v>
      </c>
      <c r="G74" s="145" t="s">
        <v>23</v>
      </c>
      <c r="H74" s="115" t="s">
        <v>24</v>
      </c>
    </row>
    <row r="75" spans="1:17" s="123" customFormat="1">
      <c r="A75" s="39" t="s">
        <v>569</v>
      </c>
      <c r="B75" s="41" t="s">
        <v>568</v>
      </c>
      <c r="C75" s="39">
        <v>1977</v>
      </c>
      <c r="D75" s="41" t="s">
        <v>559</v>
      </c>
      <c r="E75" s="140" t="s">
        <v>392</v>
      </c>
      <c r="F75" s="39">
        <v>240619</v>
      </c>
      <c r="G75" s="8" t="s">
        <v>16</v>
      </c>
      <c r="H75" s="55">
        <v>399</v>
      </c>
    </row>
    <row r="76" spans="1:17" s="123" customFormat="1">
      <c r="A76" s="73" t="s">
        <v>587</v>
      </c>
      <c r="B76" s="186" t="s">
        <v>382</v>
      </c>
      <c r="C76" s="42">
        <v>1983</v>
      </c>
      <c r="D76" s="8" t="s">
        <v>559</v>
      </c>
      <c r="E76" s="140" t="s">
        <v>309</v>
      </c>
      <c r="F76" s="6">
        <v>240703</v>
      </c>
      <c r="G76" s="8" t="s">
        <v>16</v>
      </c>
      <c r="H76" s="55">
        <v>347</v>
      </c>
    </row>
    <row r="77" spans="1:17" s="123" customFormat="1">
      <c r="A77" s="39" t="s">
        <v>571</v>
      </c>
      <c r="B77" s="41" t="s">
        <v>570</v>
      </c>
      <c r="C77" s="39">
        <v>1970</v>
      </c>
      <c r="D77" s="41" t="s">
        <v>559</v>
      </c>
      <c r="E77" s="140" t="s">
        <v>392</v>
      </c>
      <c r="F77" s="39">
        <v>240619</v>
      </c>
      <c r="G77" s="8" t="s">
        <v>16</v>
      </c>
      <c r="H77" s="55">
        <v>326</v>
      </c>
    </row>
    <row r="78" spans="1:17" s="123" customFormat="1">
      <c r="A78" s="142">
        <v>8.83</v>
      </c>
      <c r="B78" s="41" t="s">
        <v>171</v>
      </c>
      <c r="C78" s="129">
        <v>2009</v>
      </c>
      <c r="D78" s="139" t="s">
        <v>223</v>
      </c>
      <c r="E78" s="5" t="s">
        <v>123</v>
      </c>
      <c r="F78" s="6">
        <v>240121</v>
      </c>
      <c r="G78" s="79"/>
      <c r="H78" s="97">
        <v>267</v>
      </c>
      <c r="I78" s="288"/>
    </row>
    <row r="79" spans="1:17" s="123" customFormat="1">
      <c r="A79" s="73" t="s">
        <v>380</v>
      </c>
      <c r="B79" s="186" t="s">
        <v>379</v>
      </c>
      <c r="C79" s="42">
        <v>1973</v>
      </c>
      <c r="D79" s="8" t="s">
        <v>391</v>
      </c>
      <c r="E79" s="140" t="s">
        <v>392</v>
      </c>
      <c r="F79" s="6">
        <v>240425</v>
      </c>
      <c r="G79" s="8" t="s">
        <v>16</v>
      </c>
      <c r="H79" s="55">
        <v>263</v>
      </c>
    </row>
    <row r="80" spans="1:17" s="123" customFormat="1">
      <c r="A80" s="189">
        <v>14.02</v>
      </c>
      <c r="B80" s="41" t="s">
        <v>169</v>
      </c>
      <c r="C80" s="39">
        <v>2007</v>
      </c>
      <c r="D80" s="41" t="s">
        <v>514</v>
      </c>
      <c r="E80" s="5" t="s">
        <v>392</v>
      </c>
      <c r="F80" s="6">
        <v>240513</v>
      </c>
      <c r="G80" s="39">
        <v>-0.9</v>
      </c>
      <c r="H80" s="55">
        <v>258</v>
      </c>
    </row>
    <row r="81" spans="1:19" s="123" customFormat="1">
      <c r="A81" s="189">
        <v>4.2699999999999996</v>
      </c>
      <c r="B81" s="41" t="s">
        <v>169</v>
      </c>
      <c r="C81" s="39">
        <v>2007</v>
      </c>
      <c r="D81" s="72" t="s">
        <v>521</v>
      </c>
      <c r="E81" s="140" t="s">
        <v>392</v>
      </c>
      <c r="F81" s="39">
        <v>240619</v>
      </c>
      <c r="G81" s="205" t="s">
        <v>573</v>
      </c>
      <c r="H81" s="55">
        <v>189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72">
        <v>1.1499999999999999</v>
      </c>
      <c r="B82" s="139" t="s">
        <v>154</v>
      </c>
      <c r="C82" s="6">
        <v>2009</v>
      </c>
      <c r="D82" s="6" t="s">
        <v>103</v>
      </c>
      <c r="E82" s="5" t="s">
        <v>190</v>
      </c>
      <c r="F82" s="6">
        <v>240115</v>
      </c>
      <c r="G82" s="8" t="s">
        <v>16</v>
      </c>
      <c r="H82" s="55">
        <v>180</v>
      </c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</row>
    <row r="83" spans="1:19" s="77" customFormat="1">
      <c r="A83" s="48"/>
      <c r="B83" s="19" t="s">
        <v>1004</v>
      </c>
      <c r="C83" s="19" t="s">
        <v>179</v>
      </c>
      <c r="D83" s="50"/>
      <c r="E83" s="50"/>
      <c r="F83" s="57"/>
      <c r="G83" s="208"/>
      <c r="H83" s="117">
        <f>SUM(H75:H82)</f>
        <v>2229</v>
      </c>
    </row>
    <row r="84" spans="1:19" s="77" customFormat="1">
      <c r="A84" s="21"/>
      <c r="B84" s="21"/>
      <c r="C84" s="175"/>
      <c r="D84" s="19"/>
      <c r="E84" s="19"/>
      <c r="F84" s="52"/>
      <c r="G84" s="145"/>
      <c r="H84" s="115"/>
    </row>
    <row r="85" spans="1:19" s="77" customFormat="1">
      <c r="A85" s="48"/>
      <c r="B85" s="19" t="s">
        <v>1005</v>
      </c>
      <c r="C85" s="19" t="s">
        <v>179</v>
      </c>
      <c r="D85" s="50"/>
      <c r="E85" s="50"/>
      <c r="F85" s="57"/>
      <c r="G85" s="208"/>
      <c r="H85" s="117">
        <f>H71+H83</f>
        <v>5257</v>
      </c>
    </row>
    <row r="86" spans="1:19" s="77" customFormat="1">
      <c r="A86" s="48"/>
      <c r="B86" s="24" t="s">
        <v>978</v>
      </c>
      <c r="C86" s="175"/>
      <c r="D86" s="85"/>
      <c r="E86" s="85"/>
      <c r="F86" s="125"/>
      <c r="G86" s="272"/>
      <c r="H86" s="118"/>
    </row>
    <row r="87" spans="1:19" s="77" customFormat="1">
      <c r="A87" s="48"/>
      <c r="B87" s="24"/>
      <c r="C87" s="175"/>
      <c r="D87" s="85"/>
      <c r="E87" s="85"/>
      <c r="F87" s="125"/>
      <c r="G87" s="272"/>
      <c r="H87" s="118"/>
    </row>
    <row r="88" spans="1:19" s="77" customFormat="1">
      <c r="A88" s="48"/>
      <c r="B88" s="24"/>
      <c r="C88" s="175"/>
      <c r="D88" s="85"/>
      <c r="E88" s="85"/>
      <c r="F88" s="125"/>
      <c r="G88" s="272"/>
      <c r="H88" s="118"/>
    </row>
    <row r="89" spans="1:19" s="77" customFormat="1">
      <c r="A89" s="48"/>
      <c r="B89" s="19"/>
      <c r="C89" s="87"/>
      <c r="D89" s="85"/>
      <c r="E89" s="85"/>
      <c r="F89" s="125"/>
      <c r="G89" s="272"/>
      <c r="H89" s="118"/>
    </row>
    <row r="90" spans="1:19" s="84" customFormat="1">
      <c r="A90" s="48" t="s">
        <v>114</v>
      </c>
      <c r="B90" s="48"/>
      <c r="C90" s="49"/>
      <c r="D90" s="19"/>
      <c r="E90" s="19"/>
      <c r="F90" s="52"/>
      <c r="G90" s="145"/>
      <c r="H90" s="115"/>
    </row>
    <row r="91" spans="1:19" ht="15" customHeight="1">
      <c r="A91" s="161" t="s">
        <v>117</v>
      </c>
    </row>
    <row r="92" spans="1:19" ht="15" customHeight="1">
      <c r="A92" s="161" t="s">
        <v>118</v>
      </c>
    </row>
    <row r="93" spans="1:19" ht="15" customHeight="1">
      <c r="A93" s="163" t="s">
        <v>115</v>
      </c>
    </row>
    <row r="94" spans="1:19" ht="15" customHeight="1">
      <c r="A94" s="161" t="s">
        <v>116</v>
      </c>
    </row>
    <row r="95" spans="1:19" s="84" customFormat="1" ht="15.65" customHeight="1">
      <c r="A95" s="48" t="s">
        <v>4</v>
      </c>
      <c r="B95" s="19" t="s">
        <v>176</v>
      </c>
      <c r="C95" s="49"/>
      <c r="D95" s="289"/>
      <c r="E95" s="289"/>
      <c r="F95" s="173"/>
      <c r="G95" s="270"/>
      <c r="H95" s="174"/>
    </row>
    <row r="96" spans="1:19" s="84" customFormat="1">
      <c r="A96" s="19" t="s">
        <v>51</v>
      </c>
      <c r="B96" s="24" t="s">
        <v>35</v>
      </c>
      <c r="C96" s="60"/>
      <c r="D96" s="19"/>
      <c r="E96" s="24"/>
      <c r="F96" s="53"/>
      <c r="G96" s="154"/>
      <c r="H96" s="114"/>
    </row>
    <row r="97" spans="1:8" s="84" customFormat="1">
      <c r="A97" s="19" t="s">
        <v>215</v>
      </c>
      <c r="B97" s="108" t="s">
        <v>1000</v>
      </c>
      <c r="C97" s="60"/>
      <c r="D97" s="24"/>
      <c r="E97" s="24"/>
      <c r="F97" s="53"/>
      <c r="G97" s="154"/>
      <c r="H97" s="115"/>
    </row>
    <row r="98" spans="1:8" s="123" customFormat="1">
      <c r="A98" s="21"/>
      <c r="B98" s="17"/>
      <c r="C98" s="61"/>
      <c r="D98" s="17"/>
      <c r="E98" s="16"/>
      <c r="F98" s="35"/>
      <c r="G98" s="271"/>
      <c r="H98" s="167"/>
    </row>
    <row r="99" spans="1:8" s="123" customFormat="1">
      <c r="A99" s="48" t="s">
        <v>111</v>
      </c>
      <c r="B99" s="21"/>
      <c r="C99" s="87"/>
      <c r="D99" s="85"/>
      <c r="E99" s="85"/>
      <c r="F99" s="125"/>
      <c r="G99" s="272"/>
      <c r="H99" s="118"/>
    </row>
    <row r="100" spans="1:8" s="123" customFormat="1">
      <c r="A100" s="48" t="s">
        <v>52</v>
      </c>
      <c r="B100" s="19" t="s">
        <v>11</v>
      </c>
      <c r="C100" s="49" t="s">
        <v>19</v>
      </c>
      <c r="D100" s="19" t="s">
        <v>10</v>
      </c>
      <c r="E100" s="19" t="s">
        <v>13</v>
      </c>
      <c r="F100" s="52" t="s">
        <v>14</v>
      </c>
      <c r="G100" s="145" t="s">
        <v>23</v>
      </c>
      <c r="H100" s="115" t="s">
        <v>24</v>
      </c>
    </row>
    <row r="101" spans="1:8" s="123" customFormat="1">
      <c r="A101" s="42" t="s">
        <v>771</v>
      </c>
      <c r="B101" s="73" t="s">
        <v>770</v>
      </c>
      <c r="C101" s="42">
        <v>1978</v>
      </c>
      <c r="D101" s="5" t="s">
        <v>391</v>
      </c>
      <c r="E101" s="79" t="s">
        <v>392</v>
      </c>
      <c r="F101" s="79">
        <v>240909</v>
      </c>
      <c r="G101" s="8" t="s">
        <v>16</v>
      </c>
      <c r="H101" s="55">
        <v>216</v>
      </c>
    </row>
    <row r="102" spans="1:8" s="123" customFormat="1">
      <c r="A102" s="129">
        <v>2.17</v>
      </c>
      <c r="B102" s="8" t="s">
        <v>164</v>
      </c>
      <c r="C102" s="42">
        <v>2003</v>
      </c>
      <c r="D102" s="129" t="s">
        <v>37</v>
      </c>
      <c r="E102" s="5" t="s">
        <v>190</v>
      </c>
      <c r="F102" s="6">
        <v>240115</v>
      </c>
      <c r="G102" s="8" t="s">
        <v>16</v>
      </c>
      <c r="H102" s="55">
        <v>50</v>
      </c>
    </row>
    <row r="103" spans="1:8" s="123" customFormat="1">
      <c r="A103" s="42">
        <v>9.89</v>
      </c>
      <c r="B103" s="73" t="s">
        <v>648</v>
      </c>
      <c r="C103" s="191">
        <v>2013</v>
      </c>
      <c r="D103" s="73" t="s">
        <v>463</v>
      </c>
      <c r="E103" s="41" t="s">
        <v>810</v>
      </c>
      <c r="F103" s="39">
        <v>240914</v>
      </c>
      <c r="G103" s="217" t="s">
        <v>812</v>
      </c>
      <c r="H103" s="55">
        <v>37</v>
      </c>
    </row>
    <row r="104" spans="1:8" s="123" customFormat="1">
      <c r="A104" s="6" t="s">
        <v>16</v>
      </c>
      <c r="B104" s="8" t="s">
        <v>16</v>
      </c>
      <c r="C104" s="7" t="s">
        <v>16</v>
      </c>
      <c r="D104" s="10" t="s">
        <v>16</v>
      </c>
      <c r="E104" s="11" t="s">
        <v>16</v>
      </c>
      <c r="F104" s="6" t="s">
        <v>16</v>
      </c>
      <c r="G104" s="8" t="s">
        <v>16</v>
      </c>
      <c r="H104" s="55">
        <v>0</v>
      </c>
    </row>
    <row r="105" spans="1:8" s="123" customFormat="1">
      <c r="A105" s="6" t="s">
        <v>16</v>
      </c>
      <c r="B105" s="8" t="s">
        <v>16</v>
      </c>
      <c r="C105" s="7" t="s">
        <v>16</v>
      </c>
      <c r="D105" s="10" t="s">
        <v>16</v>
      </c>
      <c r="E105" s="11" t="s">
        <v>16</v>
      </c>
      <c r="F105" s="6" t="s">
        <v>16</v>
      </c>
      <c r="G105" s="8" t="s">
        <v>16</v>
      </c>
      <c r="H105" s="55">
        <v>0</v>
      </c>
    </row>
    <row r="106" spans="1:8" s="123" customFormat="1">
      <c r="A106" s="6" t="s">
        <v>16</v>
      </c>
      <c r="B106" s="8" t="s">
        <v>16</v>
      </c>
      <c r="C106" s="7" t="s">
        <v>16</v>
      </c>
      <c r="D106" s="10" t="s">
        <v>16</v>
      </c>
      <c r="E106" s="11" t="s">
        <v>16</v>
      </c>
      <c r="F106" s="6" t="s">
        <v>16</v>
      </c>
      <c r="G106" s="8" t="s">
        <v>16</v>
      </c>
      <c r="H106" s="55">
        <v>0</v>
      </c>
    </row>
    <row r="107" spans="1:8" s="123" customFormat="1">
      <c r="A107" s="6" t="s">
        <v>16</v>
      </c>
      <c r="B107" s="8" t="s">
        <v>16</v>
      </c>
      <c r="C107" s="7" t="s">
        <v>16</v>
      </c>
      <c r="D107" s="10" t="s">
        <v>16</v>
      </c>
      <c r="E107" s="11" t="s">
        <v>16</v>
      </c>
      <c r="F107" s="6" t="s">
        <v>16</v>
      </c>
      <c r="G107" s="8" t="s">
        <v>16</v>
      </c>
      <c r="H107" s="55">
        <v>0</v>
      </c>
    </row>
    <row r="108" spans="1:8" s="123" customFormat="1">
      <c r="A108" s="6" t="s">
        <v>16</v>
      </c>
      <c r="B108" s="8" t="s">
        <v>16</v>
      </c>
      <c r="C108" s="7" t="s">
        <v>16</v>
      </c>
      <c r="D108" s="10" t="s">
        <v>16</v>
      </c>
      <c r="E108" s="11" t="s">
        <v>16</v>
      </c>
      <c r="F108" s="6" t="s">
        <v>16</v>
      </c>
      <c r="G108" s="8" t="s">
        <v>16</v>
      </c>
      <c r="H108" s="55">
        <v>0</v>
      </c>
    </row>
    <row r="109" spans="1:8" s="123" customFormat="1">
      <c r="A109" s="6" t="s">
        <v>16</v>
      </c>
      <c r="B109" s="8" t="s">
        <v>16</v>
      </c>
      <c r="C109" s="7" t="s">
        <v>16</v>
      </c>
      <c r="D109" s="10" t="s">
        <v>16</v>
      </c>
      <c r="E109" s="11" t="s">
        <v>16</v>
      </c>
      <c r="F109" s="6" t="s">
        <v>16</v>
      </c>
      <c r="G109" s="8" t="s">
        <v>16</v>
      </c>
      <c r="H109" s="55">
        <v>0</v>
      </c>
    </row>
    <row r="110" spans="1:8" s="123" customFormat="1">
      <c r="A110" s="6" t="s">
        <v>16</v>
      </c>
      <c r="B110" s="8" t="s">
        <v>16</v>
      </c>
      <c r="C110" s="7" t="s">
        <v>16</v>
      </c>
      <c r="D110" s="10" t="s">
        <v>16</v>
      </c>
      <c r="E110" s="11" t="s">
        <v>16</v>
      </c>
      <c r="F110" s="6" t="s">
        <v>16</v>
      </c>
      <c r="G110" s="8" t="s">
        <v>16</v>
      </c>
      <c r="H110" s="55">
        <v>0</v>
      </c>
    </row>
    <row r="111" spans="1:8" s="123" customFormat="1">
      <c r="A111" s="6" t="s">
        <v>16</v>
      </c>
      <c r="B111" s="8" t="s">
        <v>16</v>
      </c>
      <c r="C111" s="7" t="s">
        <v>16</v>
      </c>
      <c r="D111" s="10" t="s">
        <v>16</v>
      </c>
      <c r="E111" s="11" t="s">
        <v>16</v>
      </c>
      <c r="F111" s="6" t="s">
        <v>16</v>
      </c>
      <c r="G111" s="8" t="s">
        <v>16</v>
      </c>
      <c r="H111" s="55">
        <v>0</v>
      </c>
    </row>
    <row r="112" spans="1:8" s="123" customFormat="1">
      <c r="A112" s="6" t="s">
        <v>16</v>
      </c>
      <c r="B112" s="8" t="s">
        <v>16</v>
      </c>
      <c r="C112" s="7" t="s">
        <v>16</v>
      </c>
      <c r="D112" s="10" t="s">
        <v>16</v>
      </c>
      <c r="E112" s="11" t="s">
        <v>16</v>
      </c>
      <c r="F112" s="6" t="s">
        <v>16</v>
      </c>
      <c r="G112" s="8" t="s">
        <v>16</v>
      </c>
      <c r="H112" s="55">
        <v>0</v>
      </c>
    </row>
    <row r="113" spans="1:19" s="123" customFormat="1">
      <c r="A113" s="48"/>
      <c r="B113" s="19" t="s">
        <v>1006</v>
      </c>
      <c r="C113" s="49" t="s">
        <v>179</v>
      </c>
      <c r="D113" s="50"/>
      <c r="E113" s="50"/>
      <c r="F113" s="57"/>
      <c r="G113" s="208"/>
      <c r="H113" s="117">
        <f>SUM(H101:H112)</f>
        <v>303</v>
      </c>
    </row>
    <row r="114" spans="1:19" s="123" customFormat="1">
      <c r="A114" s="85"/>
      <c r="B114" s="21"/>
      <c r="C114" s="87"/>
      <c r="D114" s="85"/>
      <c r="E114" s="85"/>
      <c r="F114" s="125"/>
      <c r="G114" s="272"/>
      <c r="H114" s="118"/>
    </row>
    <row r="115" spans="1:19" s="123" customFormat="1">
      <c r="A115" s="48" t="s">
        <v>112</v>
      </c>
      <c r="B115" s="21"/>
      <c r="C115" s="87"/>
      <c r="D115" s="85"/>
      <c r="E115" s="85"/>
      <c r="F115" s="125"/>
      <c r="G115" s="272"/>
      <c r="H115" s="118"/>
    </row>
    <row r="116" spans="1:19" s="123" customFormat="1">
      <c r="A116" s="48" t="s">
        <v>52</v>
      </c>
      <c r="B116" s="19" t="s">
        <v>11</v>
      </c>
      <c r="C116" s="49" t="s">
        <v>19</v>
      </c>
      <c r="D116" s="19" t="s">
        <v>10</v>
      </c>
      <c r="E116" s="19" t="s">
        <v>13</v>
      </c>
      <c r="F116" s="52" t="s">
        <v>14</v>
      </c>
      <c r="G116" s="145" t="s">
        <v>23</v>
      </c>
      <c r="H116" s="115" t="s">
        <v>24</v>
      </c>
    </row>
    <row r="117" spans="1:19" s="269" customFormat="1">
      <c r="A117" s="42" t="s">
        <v>773</v>
      </c>
      <c r="B117" s="73" t="s">
        <v>130</v>
      </c>
      <c r="C117" s="42">
        <v>1969</v>
      </c>
      <c r="D117" s="5" t="s">
        <v>391</v>
      </c>
      <c r="E117" s="79" t="s">
        <v>392</v>
      </c>
      <c r="F117" s="79">
        <v>240909</v>
      </c>
      <c r="G117" s="6"/>
      <c r="H117" s="7">
        <v>153</v>
      </c>
      <c r="I117" s="139"/>
      <c r="J117" s="5"/>
      <c r="K117" s="5"/>
      <c r="L117" s="251"/>
      <c r="M117" s="5"/>
      <c r="N117" s="5"/>
      <c r="O117" s="73"/>
      <c r="P117" s="5"/>
      <c r="Q117" s="5"/>
      <c r="R117" s="5"/>
      <c r="S117" s="5"/>
    </row>
    <row r="118" spans="1:19" s="123" customFormat="1">
      <c r="A118" s="42" t="s">
        <v>772</v>
      </c>
      <c r="B118" s="73" t="s">
        <v>385</v>
      </c>
      <c r="C118" s="42">
        <v>1975</v>
      </c>
      <c r="D118" s="5" t="s">
        <v>391</v>
      </c>
      <c r="E118" s="79" t="s">
        <v>392</v>
      </c>
      <c r="F118" s="79">
        <v>240909</v>
      </c>
      <c r="G118" s="8" t="s">
        <v>16</v>
      </c>
      <c r="H118" s="55">
        <v>159</v>
      </c>
    </row>
    <row r="119" spans="1:19" s="123" customFormat="1">
      <c r="A119" s="6">
        <v>2.14</v>
      </c>
      <c r="B119" s="8" t="s">
        <v>995</v>
      </c>
      <c r="C119" s="6">
        <v>1954</v>
      </c>
      <c r="D119" s="6" t="s">
        <v>37</v>
      </c>
      <c r="E119" s="140" t="s">
        <v>996</v>
      </c>
      <c r="F119" s="6">
        <v>241127</v>
      </c>
      <c r="G119" s="8" t="s">
        <v>16</v>
      </c>
      <c r="H119" s="55">
        <v>20</v>
      </c>
      <c r="I119" s="288"/>
    </row>
    <row r="120" spans="1:19" s="123" customFormat="1">
      <c r="A120" s="6" t="s">
        <v>16</v>
      </c>
      <c r="B120" s="8" t="s">
        <v>16</v>
      </c>
      <c r="C120" s="7" t="s">
        <v>16</v>
      </c>
      <c r="D120" s="10" t="s">
        <v>16</v>
      </c>
      <c r="E120" s="11" t="s">
        <v>16</v>
      </c>
      <c r="F120" s="6" t="s">
        <v>16</v>
      </c>
      <c r="G120" s="8" t="s">
        <v>16</v>
      </c>
      <c r="H120" s="55">
        <v>0</v>
      </c>
    </row>
    <row r="121" spans="1:19" s="123" customFormat="1">
      <c r="A121" s="6" t="s">
        <v>16</v>
      </c>
      <c r="B121" s="8" t="s">
        <v>16</v>
      </c>
      <c r="C121" s="7" t="s">
        <v>16</v>
      </c>
      <c r="D121" s="10" t="s">
        <v>16</v>
      </c>
      <c r="E121" s="11" t="s">
        <v>16</v>
      </c>
      <c r="F121" s="6" t="s">
        <v>16</v>
      </c>
      <c r="G121" s="8" t="s">
        <v>16</v>
      </c>
      <c r="H121" s="55">
        <v>0</v>
      </c>
    </row>
    <row r="122" spans="1:19" s="123" customFormat="1">
      <c r="A122" s="6" t="s">
        <v>16</v>
      </c>
      <c r="B122" s="8" t="s">
        <v>16</v>
      </c>
      <c r="C122" s="7" t="s">
        <v>16</v>
      </c>
      <c r="D122" s="10" t="s">
        <v>16</v>
      </c>
      <c r="E122" s="11" t="s">
        <v>16</v>
      </c>
      <c r="F122" s="6" t="s">
        <v>16</v>
      </c>
      <c r="G122" s="8" t="s">
        <v>16</v>
      </c>
      <c r="H122" s="55">
        <v>0</v>
      </c>
    </row>
    <row r="123" spans="1:19" s="123" customFormat="1">
      <c r="A123" s="6" t="s">
        <v>16</v>
      </c>
      <c r="B123" s="8" t="s">
        <v>16</v>
      </c>
      <c r="C123" s="7" t="s">
        <v>16</v>
      </c>
      <c r="D123" s="10" t="s">
        <v>16</v>
      </c>
      <c r="E123" s="11" t="s">
        <v>16</v>
      </c>
      <c r="F123" s="6" t="s">
        <v>16</v>
      </c>
      <c r="G123" s="8" t="s">
        <v>16</v>
      </c>
      <c r="H123" s="55">
        <v>0</v>
      </c>
    </row>
    <row r="124" spans="1:19" s="123" customFormat="1">
      <c r="A124" s="6" t="s">
        <v>16</v>
      </c>
      <c r="B124" s="8" t="s">
        <v>16</v>
      </c>
      <c r="C124" s="7" t="s">
        <v>16</v>
      </c>
      <c r="D124" s="10" t="s">
        <v>16</v>
      </c>
      <c r="E124" s="11" t="s">
        <v>16</v>
      </c>
      <c r="F124" s="6" t="s">
        <v>16</v>
      </c>
      <c r="G124" s="8" t="s">
        <v>16</v>
      </c>
      <c r="H124" s="55">
        <v>0</v>
      </c>
    </row>
    <row r="125" spans="1:19" s="123" customFormat="1">
      <c r="A125" s="48"/>
      <c r="B125" s="19" t="s">
        <v>963</v>
      </c>
      <c r="C125" s="49" t="s">
        <v>179</v>
      </c>
      <c r="D125" s="50"/>
      <c r="E125" s="50"/>
      <c r="F125" s="57"/>
      <c r="G125" s="208"/>
      <c r="H125" s="117">
        <f>SUM(H117:H124)</f>
        <v>332</v>
      </c>
    </row>
    <row r="127" spans="1:19" s="123" customFormat="1">
      <c r="B127" s="19" t="s">
        <v>988</v>
      </c>
      <c r="C127" s="49" t="s">
        <v>179</v>
      </c>
      <c r="D127" s="50"/>
      <c r="E127" s="50"/>
      <c r="F127" s="57"/>
      <c r="G127" s="208"/>
      <c r="H127" s="117">
        <f>H113+H125</f>
        <v>635</v>
      </c>
    </row>
    <row r="128" spans="1:19" s="123" customFormat="1">
      <c r="B128" s="24" t="s">
        <v>989</v>
      </c>
      <c r="C128" s="175"/>
      <c r="D128" s="85"/>
      <c r="E128" s="85"/>
      <c r="F128" s="125"/>
      <c r="G128" s="272"/>
      <c r="H128" s="118"/>
    </row>
    <row r="132" spans="1:19" s="123" customFormat="1">
      <c r="A132" s="129"/>
      <c r="B132" s="8"/>
      <c r="C132" s="42"/>
      <c r="D132" s="129"/>
      <c r="E132" s="5"/>
      <c r="F132" s="6"/>
      <c r="G132" s="8"/>
      <c r="H132" s="55"/>
    </row>
    <row r="133" spans="1:19" s="123" customFormat="1">
      <c r="A133" s="72"/>
      <c r="B133" s="139"/>
      <c r="C133" s="6"/>
      <c r="D133" s="79"/>
      <c r="E133" s="140"/>
      <c r="F133" s="39"/>
      <c r="G133" s="8"/>
      <c r="H133" s="55"/>
    </row>
    <row r="135" spans="1:19" s="123" customFormat="1">
      <c r="A135" s="48"/>
      <c r="B135" s="19"/>
      <c r="C135" s="49"/>
      <c r="D135" s="50"/>
      <c r="E135" s="50"/>
      <c r="F135" s="57"/>
      <c r="G135" s="208"/>
      <c r="H135" s="11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</row>
    <row r="136" spans="1:19" s="123" customFormat="1">
      <c r="A136" s="72"/>
      <c r="B136" s="8"/>
      <c r="C136" s="6"/>
      <c r="D136" s="6"/>
      <c r="E136" s="5"/>
      <c r="F136" s="6"/>
      <c r="G136" s="8"/>
      <c r="H136" s="55"/>
      <c r="J136" s="77"/>
      <c r="K136" s="77"/>
      <c r="L136" s="77"/>
      <c r="M136" s="77"/>
      <c r="N136" s="77"/>
      <c r="O136" s="77"/>
      <c r="P136" s="77"/>
      <c r="Q136" s="77"/>
    </row>
    <row r="137" spans="1:19" s="123" customFormat="1">
      <c r="A137" s="72"/>
      <c r="B137" s="139"/>
      <c r="C137" s="6"/>
      <c r="D137" s="6"/>
      <c r="E137" s="5"/>
      <c r="F137" s="6"/>
      <c r="G137" s="8"/>
      <c r="H137" s="55"/>
    </row>
    <row r="138" spans="1:19" s="123" customFormat="1">
      <c r="A138" s="39"/>
      <c r="B138" s="41"/>
      <c r="C138" s="39"/>
      <c r="D138" s="41"/>
      <c r="E138" s="140"/>
      <c r="F138" s="39"/>
      <c r="G138" s="8"/>
      <c r="H138" s="55"/>
    </row>
    <row r="139" spans="1:19" s="123" customFormat="1">
      <c r="A139" s="73"/>
      <c r="B139" s="186"/>
      <c r="C139" s="42"/>
      <c r="D139" s="8"/>
      <c r="E139" s="140"/>
      <c r="F139" s="6"/>
      <c r="G139" s="8"/>
      <c r="H139" s="55"/>
      <c r="J139" s="77"/>
      <c r="K139" s="77"/>
      <c r="L139" s="77"/>
      <c r="M139" s="77"/>
      <c r="N139" s="77"/>
      <c r="O139" s="77"/>
      <c r="P139" s="77"/>
      <c r="Q139" s="77"/>
    </row>
    <row r="140" spans="1:19" s="123" customFormat="1">
      <c r="A140" s="39"/>
      <c r="B140" s="41"/>
      <c r="C140" s="39"/>
      <c r="D140" s="41"/>
      <c r="E140" s="140"/>
      <c r="F140" s="39"/>
      <c r="G140" s="8"/>
      <c r="H140" s="55"/>
    </row>
    <row r="141" spans="1:19" s="123" customFormat="1">
      <c r="A141" s="73"/>
      <c r="B141" s="186"/>
      <c r="C141" s="42"/>
      <c r="D141" s="8"/>
      <c r="E141" s="140"/>
      <c r="F141" s="6"/>
      <c r="G141" s="8"/>
      <c r="H141" s="55"/>
    </row>
    <row r="142" spans="1:19" s="123" customFormat="1">
      <c r="A142" s="6"/>
      <c r="B142" s="41"/>
      <c r="C142" s="39"/>
      <c r="D142" s="8"/>
      <c r="E142" s="140"/>
      <c r="F142" s="6"/>
      <c r="G142" s="8"/>
      <c r="H142" s="55"/>
    </row>
    <row r="143" spans="1:19" s="123" customFormat="1">
      <c r="A143" s="189"/>
      <c r="B143" s="192"/>
      <c r="C143" s="193"/>
      <c r="D143" s="193"/>
      <c r="E143" s="41"/>
      <c r="F143" s="39"/>
      <c r="G143" s="8"/>
      <c r="H143" s="55"/>
      <c r="J143" s="77"/>
      <c r="K143" s="77"/>
      <c r="L143" s="77"/>
      <c r="M143" s="77"/>
      <c r="N143" s="77"/>
      <c r="O143" s="77"/>
      <c r="P143" s="77"/>
      <c r="Q143" s="77"/>
    </row>
    <row r="144" spans="1:19" s="123" customFormat="1">
      <c r="A144" s="48"/>
      <c r="B144" s="19"/>
      <c r="C144" s="49"/>
      <c r="D144" s="19"/>
      <c r="E144" s="19"/>
      <c r="F144" s="52"/>
      <c r="G144" s="145"/>
      <c r="H144" s="115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</row>
    <row r="145" spans="1:19" s="123" customFormat="1">
      <c r="A145" s="79"/>
      <c r="B145" s="41"/>
      <c r="C145" s="129"/>
      <c r="D145" s="139"/>
      <c r="E145" s="5"/>
      <c r="F145" s="6"/>
      <c r="G145" s="79"/>
      <c r="H145" s="97"/>
      <c r="J145" s="77"/>
      <c r="K145" s="77"/>
      <c r="L145" s="77"/>
      <c r="M145" s="77"/>
      <c r="N145" s="77"/>
      <c r="O145" s="77"/>
    </row>
    <row r="146" spans="1:19" s="123" customFormat="1">
      <c r="A146" s="142"/>
      <c r="B146" s="41"/>
      <c r="C146" s="129"/>
      <c r="D146" s="139"/>
      <c r="E146" s="5"/>
      <c r="F146" s="6"/>
      <c r="G146" s="79"/>
      <c r="H146" s="97"/>
    </row>
    <row r="147" spans="1:19" s="77" customFormat="1">
      <c r="A147" s="142"/>
      <c r="B147" s="41"/>
      <c r="C147" s="129"/>
      <c r="D147" s="139"/>
      <c r="E147" s="5"/>
      <c r="F147" s="6"/>
      <c r="G147" s="79"/>
      <c r="H147" s="97"/>
      <c r="I147" s="123"/>
      <c r="R147" s="123"/>
      <c r="S147" s="123"/>
    </row>
    <row r="148" spans="1:19" s="77" customFormat="1">
      <c r="A148" s="79"/>
      <c r="B148" s="41"/>
      <c r="C148" s="129"/>
      <c r="D148" s="139"/>
      <c r="E148" s="5"/>
      <c r="F148" s="6"/>
      <c r="G148" s="79"/>
      <c r="H148" s="97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</row>
    <row r="149" spans="1:19" s="77" customFormat="1">
      <c r="A149" s="142"/>
      <c r="B149" s="41"/>
      <c r="C149" s="129"/>
      <c r="D149" s="139"/>
      <c r="E149" s="5"/>
      <c r="F149" s="6"/>
      <c r="G149" s="79"/>
      <c r="H149" s="97"/>
      <c r="I149" s="288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</row>
    <row r="150" spans="1:19" s="77" customFormat="1">
      <c r="A150" s="73"/>
      <c r="B150" s="186"/>
      <c r="C150" s="42"/>
      <c r="D150" s="8"/>
      <c r="E150" s="5"/>
      <c r="F150" s="6"/>
      <c r="G150" s="8"/>
      <c r="H150" s="55"/>
      <c r="I150" s="123"/>
      <c r="R150" s="123"/>
      <c r="S150" s="123"/>
    </row>
    <row r="151" spans="1:19" s="123" customFormat="1">
      <c r="A151" s="73"/>
      <c r="B151" s="186"/>
      <c r="C151" s="42"/>
      <c r="D151" s="8"/>
      <c r="E151" s="140"/>
      <c r="F151" s="6"/>
      <c r="G151" s="8"/>
      <c r="H151" s="55"/>
    </row>
    <row r="152" spans="1:19" s="123" customFormat="1">
      <c r="A152" s="189"/>
      <c r="B152" s="41"/>
      <c r="C152" s="39"/>
      <c r="D152" s="72"/>
      <c r="E152" s="140"/>
      <c r="F152" s="39"/>
      <c r="G152" s="193"/>
      <c r="H152" s="55"/>
      <c r="J152" s="77"/>
      <c r="K152" s="77"/>
      <c r="L152" s="77"/>
      <c r="M152" s="77"/>
      <c r="N152" s="77"/>
      <c r="O152" s="77"/>
      <c r="P152" s="77"/>
      <c r="Q152" s="77"/>
    </row>
    <row r="153" spans="1:19" s="123" customFormat="1">
      <c r="A153" s="189"/>
      <c r="B153" s="41"/>
      <c r="C153" s="39"/>
      <c r="D153" s="41"/>
      <c r="E153" s="5"/>
      <c r="F153" s="6"/>
      <c r="G153" s="39"/>
      <c r="H153" s="55"/>
    </row>
    <row r="154" spans="1:19" s="123" customFormat="1">
      <c r="A154" s="189"/>
      <c r="B154" s="41"/>
      <c r="C154" s="39"/>
      <c r="D154" s="72"/>
      <c r="E154" s="140"/>
      <c r="F154" s="39"/>
      <c r="G154" s="205"/>
      <c r="H154" s="55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s="123" customFormat="1">
      <c r="A155" s="6"/>
      <c r="B155" s="8"/>
      <c r="C155" s="7"/>
      <c r="D155" s="10"/>
      <c r="E155" s="11"/>
      <c r="F155" s="6"/>
      <c r="G155" s="8"/>
      <c r="H155" s="55"/>
    </row>
    <row r="156" spans="1:19" s="123" customFormat="1">
      <c r="A156" s="6"/>
      <c r="B156" s="8"/>
      <c r="C156" s="7"/>
      <c r="D156" s="10"/>
      <c r="E156" s="11"/>
      <c r="F156" s="6"/>
      <c r="G156" s="8"/>
      <c r="H156" s="55"/>
    </row>
    <row r="157" spans="1:19" s="123" customFormat="1">
      <c r="A157" s="85"/>
      <c r="B157" s="21"/>
      <c r="C157" s="87"/>
      <c r="D157" s="85"/>
      <c r="E157" s="85"/>
      <c r="F157" s="125"/>
      <c r="G157" s="272"/>
      <c r="H157" s="118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</row>
    <row r="158" spans="1:19">
      <c r="A158" s="48"/>
      <c r="B158" s="21"/>
      <c r="C158" s="87"/>
      <c r="D158" s="85"/>
      <c r="E158" s="85"/>
      <c r="F158" s="125"/>
      <c r="G158" s="272"/>
      <c r="H158" s="118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</row>
  </sheetData>
  <sortState xmlns:xlrd2="http://schemas.microsoft.com/office/spreadsheetml/2017/richdata2" ref="A101:S103">
    <sortCondition descending="1" ref="H101:H103"/>
  </sortState>
  <mergeCells count="3">
    <mergeCell ref="D6:E6"/>
    <mergeCell ref="D53:E53"/>
    <mergeCell ref="D95:E95"/>
  </mergeCells>
  <phoneticPr fontId="35" type="noConversion"/>
  <pageMargins left="0.43307086614173229" right="0.23622047244094491" top="0.55118110236220474" bottom="0.55118110236220474" header="0.31496062992125984" footer="0.31496062992125984"/>
  <pageSetup paperSize="9" orientation="portrait" r:id="rId1"/>
  <rowBreaks count="1" manualBreakCount="1"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07EA-DF77-4DD3-AE5D-B62ED0A6B443}">
  <dimension ref="A1:S54"/>
  <sheetViews>
    <sheetView topLeftCell="B1" zoomScaleNormal="100" workbookViewId="0">
      <selection activeCell="E22" sqref="E22"/>
    </sheetView>
  </sheetViews>
  <sheetFormatPr baseColWidth="10" defaultColWidth="11.453125" defaultRowHeight="15.5"/>
  <cols>
    <col min="1" max="1" width="12.1796875" style="1" customWidth="1"/>
    <col min="2" max="2" width="26.08984375" style="78" customWidth="1"/>
    <col min="3" max="3" width="7" style="1" customWidth="1"/>
    <col min="4" max="4" width="10.08984375" style="78" customWidth="1"/>
    <col min="5" max="5" width="16.08984375" style="162" customWidth="1"/>
    <col min="6" max="6" width="7.90625" style="2" customWidth="1"/>
    <col min="7" max="7" width="5" style="78" customWidth="1"/>
    <col min="8" max="8" width="10.08984375" style="47" customWidth="1"/>
    <col min="9" max="16384" width="11.453125" style="63"/>
  </cols>
  <sheetData>
    <row r="1" spans="1:8" s="84" customFormat="1">
      <c r="A1" s="48" t="s">
        <v>113</v>
      </c>
      <c r="B1" s="48"/>
      <c r="C1" s="19"/>
      <c r="D1" s="19"/>
      <c r="E1" s="19"/>
      <c r="F1" s="49"/>
      <c r="G1" s="159"/>
      <c r="H1" s="160"/>
    </row>
    <row r="2" spans="1:8" ht="15" customHeight="1">
      <c r="A2" s="161" t="s">
        <v>120</v>
      </c>
    </row>
    <row r="3" spans="1:8" ht="15" customHeight="1">
      <c r="A3" s="161" t="s">
        <v>122</v>
      </c>
    </row>
    <row r="4" spans="1:8" ht="15" customHeight="1">
      <c r="A4" s="163" t="s">
        <v>115</v>
      </c>
    </row>
    <row r="5" spans="1:8" ht="15" customHeight="1">
      <c r="A5" s="161" t="s">
        <v>116</v>
      </c>
    </row>
    <row r="6" spans="1:8" s="84" customFormat="1" ht="15.65" customHeight="1">
      <c r="A6" s="48" t="s">
        <v>4</v>
      </c>
      <c r="B6" s="131" t="s">
        <v>177</v>
      </c>
      <c r="C6" s="19"/>
      <c r="D6" s="289"/>
      <c r="E6" s="289"/>
      <c r="F6" s="164"/>
      <c r="G6" s="165"/>
      <c r="H6" s="164"/>
    </row>
    <row r="7" spans="1:8" s="84" customFormat="1">
      <c r="A7" s="19" t="s">
        <v>51</v>
      </c>
      <c r="B7" s="24" t="s">
        <v>35</v>
      </c>
      <c r="C7" s="19"/>
      <c r="D7" s="24"/>
      <c r="E7" s="24"/>
      <c r="F7" s="60"/>
      <c r="G7" s="13"/>
      <c r="H7" s="60"/>
    </row>
    <row r="8" spans="1:8" s="84" customFormat="1">
      <c r="A8" s="19" t="s">
        <v>215</v>
      </c>
      <c r="B8" s="108" t="s">
        <v>720</v>
      </c>
      <c r="C8" s="24"/>
      <c r="D8" s="24"/>
      <c r="E8" s="24"/>
      <c r="F8" s="24"/>
      <c r="G8" s="88"/>
      <c r="H8" s="160"/>
    </row>
    <row r="9" spans="1:8" s="77" customFormat="1">
      <c r="A9" s="21"/>
      <c r="B9" s="17"/>
      <c r="C9" s="17"/>
      <c r="D9" s="17"/>
      <c r="E9" s="16"/>
      <c r="F9" s="61"/>
      <c r="G9" s="166"/>
      <c r="H9" s="82"/>
    </row>
    <row r="10" spans="1:8" s="77" customFormat="1">
      <c r="A10" s="48" t="s">
        <v>111</v>
      </c>
      <c r="B10" s="21"/>
      <c r="C10" s="86"/>
      <c r="D10" s="85"/>
      <c r="E10" s="85"/>
      <c r="F10" s="86"/>
      <c r="G10" s="89"/>
      <c r="H10" s="87"/>
    </row>
    <row r="11" spans="1:8" s="77" customFormat="1">
      <c r="A11" s="48" t="s">
        <v>52</v>
      </c>
      <c r="B11" s="19" t="s">
        <v>11</v>
      </c>
      <c r="C11" s="19" t="s">
        <v>19</v>
      </c>
      <c r="D11" s="19" t="s">
        <v>10</v>
      </c>
      <c r="E11" s="19" t="s">
        <v>13</v>
      </c>
      <c r="F11" s="49" t="s">
        <v>14</v>
      </c>
      <c r="G11" s="159" t="s">
        <v>23</v>
      </c>
      <c r="H11" s="160" t="s">
        <v>24</v>
      </c>
    </row>
    <row r="12" spans="1:8" s="77" customFormat="1">
      <c r="A12" s="73" t="s">
        <v>588</v>
      </c>
      <c r="B12" s="73" t="s">
        <v>589</v>
      </c>
      <c r="C12" s="42">
        <v>1984</v>
      </c>
      <c r="D12" s="8" t="s">
        <v>559</v>
      </c>
      <c r="E12" s="140" t="s">
        <v>309</v>
      </c>
      <c r="F12" s="6">
        <v>240703</v>
      </c>
      <c r="G12" s="105"/>
      <c r="H12" s="82">
        <v>531</v>
      </c>
    </row>
    <row r="13" spans="1:8" s="77" customFormat="1">
      <c r="A13" s="183" t="s">
        <v>384</v>
      </c>
      <c r="B13" s="183" t="s">
        <v>160</v>
      </c>
      <c r="C13" s="184">
        <v>2004</v>
      </c>
      <c r="D13" s="8" t="s">
        <v>391</v>
      </c>
      <c r="E13" s="140" t="s">
        <v>392</v>
      </c>
      <c r="F13" s="6">
        <v>240425</v>
      </c>
      <c r="G13" s="105"/>
      <c r="H13" s="82">
        <v>436</v>
      </c>
    </row>
    <row r="14" spans="1:8" s="77" customFormat="1">
      <c r="A14" s="143">
        <v>7.7</v>
      </c>
      <c r="B14" s="41" t="s">
        <v>229</v>
      </c>
      <c r="C14" s="39">
        <v>1972</v>
      </c>
      <c r="D14" s="41" t="s">
        <v>450</v>
      </c>
      <c r="E14" s="41" t="s">
        <v>392</v>
      </c>
      <c r="F14" s="39">
        <v>240527</v>
      </c>
      <c r="G14" s="105"/>
      <c r="H14" s="82">
        <v>404</v>
      </c>
    </row>
    <row r="15" spans="1:8" s="77" customFormat="1">
      <c r="A15" s="8" t="s">
        <v>244</v>
      </c>
      <c r="B15" s="8" t="s">
        <v>166</v>
      </c>
      <c r="C15" s="8" t="s">
        <v>241</v>
      </c>
      <c r="D15" s="8" t="s">
        <v>242</v>
      </c>
      <c r="E15" s="5" t="s">
        <v>123</v>
      </c>
      <c r="F15" s="6">
        <v>240210</v>
      </c>
      <c r="G15" s="105"/>
      <c r="H15" s="82">
        <v>306</v>
      </c>
    </row>
    <row r="16" spans="1:8" s="77" customFormat="1">
      <c r="A16" s="72">
        <v>3.63</v>
      </c>
      <c r="B16" s="8" t="s">
        <v>166</v>
      </c>
      <c r="C16" s="6">
        <v>2006</v>
      </c>
      <c r="D16" s="8" t="s">
        <v>521</v>
      </c>
      <c r="E16" s="5" t="s">
        <v>392</v>
      </c>
      <c r="F16" s="6">
        <v>240513</v>
      </c>
      <c r="G16" s="188">
        <v>1.2</v>
      </c>
      <c r="H16" s="82">
        <v>288</v>
      </c>
    </row>
    <row r="17" spans="1:8" s="77" customFormat="1">
      <c r="A17" s="72">
        <v>1.93</v>
      </c>
      <c r="B17" s="41" t="s">
        <v>192</v>
      </c>
      <c r="C17" s="39">
        <v>1975</v>
      </c>
      <c r="D17" s="6" t="s">
        <v>37</v>
      </c>
      <c r="E17" s="5" t="s">
        <v>190</v>
      </c>
      <c r="F17" s="6">
        <v>240115</v>
      </c>
      <c r="G17" s="105"/>
      <c r="H17" s="82">
        <v>176</v>
      </c>
    </row>
    <row r="18" spans="1:8" s="77" customFormat="1">
      <c r="A18" s="72">
        <v>0.9</v>
      </c>
      <c r="B18" s="11" t="s">
        <v>195</v>
      </c>
      <c r="C18" s="79">
        <v>2012</v>
      </c>
      <c r="D18" s="8" t="s">
        <v>103</v>
      </c>
      <c r="E18" s="140" t="s">
        <v>190</v>
      </c>
      <c r="F18" s="6">
        <v>240219</v>
      </c>
      <c r="G18" s="105"/>
      <c r="H18" s="82">
        <v>100</v>
      </c>
    </row>
    <row r="19" spans="1:8" s="77" customFormat="1">
      <c r="A19" s="168" t="s">
        <v>16</v>
      </c>
      <c r="B19" s="168" t="s">
        <v>16</v>
      </c>
      <c r="C19" s="169" t="s">
        <v>16</v>
      </c>
      <c r="D19" s="168" t="s">
        <v>16</v>
      </c>
      <c r="E19" s="168" t="s">
        <v>16</v>
      </c>
      <c r="F19" s="170" t="s">
        <v>16</v>
      </c>
      <c r="G19" s="105"/>
      <c r="H19" s="82">
        <v>0</v>
      </c>
    </row>
    <row r="20" spans="1:8" s="77" customFormat="1">
      <c r="A20" s="168" t="s">
        <v>16</v>
      </c>
      <c r="B20" s="168" t="s">
        <v>16</v>
      </c>
      <c r="C20" s="169" t="s">
        <v>16</v>
      </c>
      <c r="D20" s="168" t="s">
        <v>16</v>
      </c>
      <c r="E20" s="168" t="s">
        <v>16</v>
      </c>
      <c r="F20" s="170" t="s">
        <v>16</v>
      </c>
      <c r="G20" s="105"/>
      <c r="H20" s="82">
        <v>0</v>
      </c>
    </row>
    <row r="21" spans="1:8" s="77" customFormat="1">
      <c r="A21" s="168" t="s">
        <v>16</v>
      </c>
      <c r="B21" s="168" t="s">
        <v>16</v>
      </c>
      <c r="C21" s="169" t="s">
        <v>16</v>
      </c>
      <c r="D21" s="168" t="s">
        <v>16</v>
      </c>
      <c r="E21" s="168" t="s">
        <v>16</v>
      </c>
      <c r="F21" s="170" t="s">
        <v>16</v>
      </c>
      <c r="G21" s="105"/>
      <c r="H21" s="82">
        <v>0</v>
      </c>
    </row>
    <row r="22" spans="1:8" s="77" customFormat="1">
      <c r="A22" s="168" t="s">
        <v>16</v>
      </c>
      <c r="B22" s="168" t="s">
        <v>16</v>
      </c>
      <c r="C22" s="169" t="s">
        <v>16</v>
      </c>
      <c r="D22" s="168" t="s">
        <v>16</v>
      </c>
      <c r="E22" s="168" t="s">
        <v>16</v>
      </c>
      <c r="F22" s="170" t="s">
        <v>16</v>
      </c>
      <c r="G22" s="105"/>
      <c r="H22" s="82">
        <v>0</v>
      </c>
    </row>
    <row r="23" spans="1:8" s="77" customFormat="1">
      <c r="A23" s="168" t="s">
        <v>16</v>
      </c>
      <c r="B23" s="168" t="s">
        <v>16</v>
      </c>
      <c r="C23" s="169" t="s">
        <v>16</v>
      </c>
      <c r="D23" s="168" t="s">
        <v>16</v>
      </c>
      <c r="E23" s="168" t="s">
        <v>16</v>
      </c>
      <c r="F23" s="170" t="s">
        <v>16</v>
      </c>
      <c r="G23" s="105"/>
      <c r="H23" s="82">
        <v>0</v>
      </c>
    </row>
    <row r="24" spans="1:8" s="77" customFormat="1">
      <c r="A24" s="48"/>
      <c r="B24" s="19" t="s">
        <v>590</v>
      </c>
      <c r="C24" s="19" t="s">
        <v>179</v>
      </c>
      <c r="D24" s="50"/>
      <c r="E24" s="50"/>
      <c r="F24" s="62"/>
      <c r="G24" s="106"/>
      <c r="H24" s="83">
        <f>SUM(H12:H23)</f>
        <v>2241</v>
      </c>
    </row>
    <row r="25" spans="1:8" s="77" customFormat="1">
      <c r="A25" s="85"/>
      <c r="B25" s="21"/>
      <c r="C25" s="86"/>
      <c r="D25" s="85"/>
      <c r="E25" s="85"/>
      <c r="F25" s="87"/>
      <c r="G25" s="171"/>
      <c r="H25" s="87"/>
    </row>
    <row r="26" spans="1:8" s="77" customFormat="1">
      <c r="A26" s="48" t="s">
        <v>112</v>
      </c>
      <c r="B26" s="21"/>
      <c r="C26" s="86"/>
      <c r="D26" s="85"/>
      <c r="E26" s="85"/>
      <c r="F26" s="86"/>
      <c r="G26" s="89"/>
      <c r="H26" s="87"/>
    </row>
    <row r="27" spans="1:8" s="77" customFormat="1">
      <c r="A27" s="48" t="s">
        <v>52</v>
      </c>
      <c r="B27" s="19" t="s">
        <v>11</v>
      </c>
      <c r="C27" s="19" t="s">
        <v>19</v>
      </c>
      <c r="D27" s="19" t="s">
        <v>10</v>
      </c>
      <c r="E27" s="19" t="s">
        <v>13</v>
      </c>
      <c r="F27" s="49" t="s">
        <v>14</v>
      </c>
      <c r="G27" s="159" t="s">
        <v>23</v>
      </c>
      <c r="H27" s="160" t="s">
        <v>24</v>
      </c>
    </row>
    <row r="28" spans="1:8" s="77" customFormat="1">
      <c r="A28" s="183" t="s">
        <v>355</v>
      </c>
      <c r="B28" s="182" t="s">
        <v>354</v>
      </c>
      <c r="C28" s="184">
        <v>1991</v>
      </c>
      <c r="D28" s="8" t="s">
        <v>391</v>
      </c>
      <c r="E28" s="140" t="s">
        <v>392</v>
      </c>
      <c r="F28" s="6">
        <v>240425</v>
      </c>
      <c r="G28" s="105"/>
      <c r="H28" s="82">
        <v>303</v>
      </c>
    </row>
    <row r="29" spans="1:8" s="77" customFormat="1">
      <c r="A29" s="42" t="s">
        <v>756</v>
      </c>
      <c r="B29" s="73" t="s">
        <v>166</v>
      </c>
      <c r="C29" s="176">
        <v>2006</v>
      </c>
      <c r="D29" s="5" t="s">
        <v>391</v>
      </c>
      <c r="E29" s="79" t="s">
        <v>392</v>
      </c>
      <c r="F29" s="79">
        <v>240909</v>
      </c>
      <c r="G29" s="105"/>
      <c r="H29" s="167">
        <v>281</v>
      </c>
    </row>
    <row r="30" spans="1:8" s="77" customFormat="1">
      <c r="A30" s="42" t="s">
        <v>753</v>
      </c>
      <c r="B30" s="186" t="s">
        <v>360</v>
      </c>
      <c r="C30" s="176">
        <v>2013</v>
      </c>
      <c r="D30" s="5" t="s">
        <v>391</v>
      </c>
      <c r="E30" s="79" t="s">
        <v>392</v>
      </c>
      <c r="F30" s="79">
        <v>240909</v>
      </c>
      <c r="G30" s="105"/>
      <c r="H30" s="167">
        <v>251</v>
      </c>
    </row>
    <row r="31" spans="1:8" s="77" customFormat="1">
      <c r="A31" s="168" t="s">
        <v>16</v>
      </c>
      <c r="B31" s="168" t="s">
        <v>16</v>
      </c>
      <c r="C31" s="169" t="s">
        <v>16</v>
      </c>
      <c r="D31" s="168" t="s">
        <v>16</v>
      </c>
      <c r="E31" s="168" t="s">
        <v>16</v>
      </c>
      <c r="F31" s="170" t="s">
        <v>16</v>
      </c>
      <c r="G31" s="105"/>
      <c r="H31" s="82">
        <v>0</v>
      </c>
    </row>
    <row r="32" spans="1:8" s="77" customFormat="1">
      <c r="A32" s="168" t="s">
        <v>16</v>
      </c>
      <c r="B32" s="168" t="s">
        <v>16</v>
      </c>
      <c r="C32" s="169" t="s">
        <v>16</v>
      </c>
      <c r="D32" s="168" t="s">
        <v>16</v>
      </c>
      <c r="E32" s="168" t="s">
        <v>16</v>
      </c>
      <c r="F32" s="170" t="s">
        <v>16</v>
      </c>
      <c r="G32" s="105"/>
      <c r="H32" s="82">
        <v>0</v>
      </c>
    </row>
    <row r="33" spans="1:19" s="77" customFormat="1">
      <c r="A33" s="168" t="s">
        <v>16</v>
      </c>
      <c r="B33" s="168" t="s">
        <v>16</v>
      </c>
      <c r="C33" s="169" t="s">
        <v>16</v>
      </c>
      <c r="D33" s="168" t="s">
        <v>16</v>
      </c>
      <c r="E33" s="168" t="s">
        <v>16</v>
      </c>
      <c r="F33" s="170" t="s">
        <v>16</v>
      </c>
      <c r="G33" s="105"/>
      <c r="H33" s="82">
        <v>0</v>
      </c>
    </row>
    <row r="34" spans="1:19" s="77" customFormat="1">
      <c r="A34" s="168" t="s">
        <v>16</v>
      </c>
      <c r="B34" s="168" t="s">
        <v>16</v>
      </c>
      <c r="C34" s="169" t="s">
        <v>16</v>
      </c>
      <c r="D34" s="168" t="s">
        <v>16</v>
      </c>
      <c r="E34" s="168" t="s">
        <v>16</v>
      </c>
      <c r="F34" s="170" t="s">
        <v>16</v>
      </c>
      <c r="G34" s="105"/>
      <c r="H34" s="82">
        <v>0</v>
      </c>
    </row>
    <row r="35" spans="1:19" s="77" customFormat="1">
      <c r="A35" s="168" t="s">
        <v>16</v>
      </c>
      <c r="B35" s="168" t="s">
        <v>16</v>
      </c>
      <c r="C35" s="169" t="s">
        <v>16</v>
      </c>
      <c r="D35" s="168" t="s">
        <v>16</v>
      </c>
      <c r="E35" s="168" t="s">
        <v>16</v>
      </c>
      <c r="F35" s="170" t="s">
        <v>16</v>
      </c>
      <c r="G35" s="105"/>
      <c r="H35" s="82">
        <v>0</v>
      </c>
    </row>
    <row r="36" spans="1:19" s="77" customFormat="1">
      <c r="A36" s="48"/>
      <c r="B36" s="19" t="s">
        <v>963</v>
      </c>
      <c r="C36" s="19" t="s">
        <v>179</v>
      </c>
      <c r="D36" s="50"/>
      <c r="E36" s="50"/>
      <c r="F36" s="62"/>
      <c r="G36" s="106"/>
      <c r="H36" s="83">
        <f>SUM(H28:H35)</f>
        <v>835</v>
      </c>
    </row>
    <row r="37" spans="1:19" s="77" customFormat="1">
      <c r="A37" s="21"/>
      <c r="B37" s="21"/>
      <c r="C37" s="21"/>
      <c r="D37" s="19"/>
      <c r="E37" s="19"/>
      <c r="F37" s="49"/>
      <c r="G37" s="159"/>
      <c r="H37" s="160"/>
    </row>
    <row r="38" spans="1:19" s="77" customFormat="1">
      <c r="A38" s="48"/>
      <c r="B38" s="19" t="s">
        <v>964</v>
      </c>
      <c r="C38" s="19" t="s">
        <v>179</v>
      </c>
      <c r="D38" s="50"/>
      <c r="E38" s="50"/>
      <c r="F38" s="62"/>
      <c r="G38" s="106"/>
      <c r="H38" s="83">
        <f>H24+H36</f>
        <v>3076</v>
      </c>
    </row>
    <row r="39" spans="1:19" s="77" customFormat="1">
      <c r="A39" s="48"/>
      <c r="B39" s="24" t="s">
        <v>817</v>
      </c>
      <c r="C39" s="21"/>
      <c r="D39" s="85"/>
      <c r="E39" s="85"/>
      <c r="F39" s="87"/>
      <c r="G39" s="171"/>
      <c r="H39" s="87"/>
    </row>
    <row r="40" spans="1:19" s="65" customFormat="1" ht="15">
      <c r="A40" s="4"/>
      <c r="B40" s="102" t="s">
        <v>526</v>
      </c>
      <c r="C40" s="4"/>
      <c r="D40" s="102"/>
      <c r="E40" s="172"/>
      <c r="F40" s="68"/>
      <c r="G40" s="102"/>
      <c r="H40" s="119"/>
    </row>
    <row r="45" spans="1:19" s="8" customFormat="1" ht="13">
      <c r="E45" s="5"/>
      <c r="F45" s="6"/>
      <c r="G45" s="9"/>
      <c r="H45" s="141"/>
      <c r="I45" s="141"/>
      <c r="J45" s="141"/>
      <c r="L45" s="140"/>
      <c r="M45" s="10"/>
      <c r="O45" s="5"/>
      <c r="Q45" s="5"/>
      <c r="R45" s="5"/>
      <c r="S45" s="5"/>
    </row>
    <row r="46" spans="1:19" s="8" customFormat="1" ht="13">
      <c r="A46" s="42"/>
      <c r="B46" s="73"/>
      <c r="C46" s="42"/>
      <c r="D46" s="5"/>
      <c r="E46" s="79"/>
      <c r="F46" s="79"/>
      <c r="G46" s="5"/>
      <c r="H46" s="79"/>
      <c r="I46" s="79"/>
      <c r="J46" s="79"/>
      <c r="K46" s="139"/>
      <c r="L46" s="140"/>
      <c r="M46" s="139"/>
      <c r="N46" s="5"/>
      <c r="O46" s="139"/>
      <c r="P46" s="5"/>
      <c r="Q46" s="5"/>
      <c r="R46" s="5"/>
      <c r="S46" s="5"/>
    </row>
    <row r="47" spans="1:19" s="8" customFormat="1" ht="13">
      <c r="A47" s="72"/>
      <c r="C47" s="6"/>
      <c r="E47" s="5"/>
      <c r="F47" s="6"/>
      <c r="G47" s="188"/>
      <c r="H47" s="141"/>
      <c r="I47" s="6"/>
      <c r="J47" s="66"/>
      <c r="L47" s="140"/>
      <c r="M47" s="5"/>
      <c r="O47" s="5"/>
      <c r="Q47" s="9"/>
    </row>
    <row r="48" spans="1:19" s="8" customFormat="1" ht="13">
      <c r="A48" s="143"/>
      <c r="B48" s="41"/>
      <c r="C48" s="39"/>
      <c r="D48" s="41"/>
      <c r="E48" s="41"/>
      <c r="F48" s="39"/>
      <c r="G48" s="41"/>
      <c r="H48" s="39"/>
      <c r="I48" s="39"/>
      <c r="J48" s="39"/>
      <c r="K48" s="41"/>
      <c r="L48" s="140"/>
      <c r="M48" s="41"/>
      <c r="N48" s="41"/>
      <c r="O48" s="39"/>
      <c r="P48" s="41"/>
      <c r="Q48" s="254"/>
      <c r="R48" s="254"/>
      <c r="S48" s="254"/>
    </row>
    <row r="49" spans="1:19" s="8" customFormat="1" ht="13">
      <c r="A49" s="73"/>
      <c r="B49" s="41"/>
      <c r="C49" s="42"/>
      <c r="E49" s="140"/>
      <c r="F49" s="6"/>
      <c r="G49" s="9"/>
      <c r="H49" s="141"/>
      <c r="I49" s="141"/>
      <c r="J49" s="141"/>
      <c r="L49" s="10"/>
      <c r="M49" s="11"/>
      <c r="N49" s="6"/>
      <c r="O49" s="5"/>
      <c r="Q49" s="9"/>
    </row>
    <row r="50" spans="1:19" s="8" customFormat="1" ht="13">
      <c r="A50" s="73"/>
      <c r="B50" s="186"/>
      <c r="C50" s="42"/>
      <c r="E50" s="140"/>
      <c r="F50" s="6"/>
      <c r="G50" s="9"/>
      <c r="H50" s="141"/>
      <c r="I50" s="141"/>
      <c r="J50" s="141"/>
      <c r="L50" s="140"/>
      <c r="M50" s="10"/>
      <c r="N50" s="6"/>
      <c r="O50" s="5"/>
      <c r="Q50" s="5"/>
      <c r="R50" s="5"/>
      <c r="S50" s="5"/>
    </row>
    <row r="51" spans="1:19" s="8" customFormat="1" ht="13">
      <c r="A51" s="72"/>
      <c r="B51" s="11"/>
      <c r="C51" s="79"/>
      <c r="E51" s="140"/>
      <c r="F51" s="6"/>
      <c r="G51" s="9"/>
      <c r="H51" s="141"/>
      <c r="I51" s="141"/>
      <c r="J51" s="141"/>
      <c r="L51" s="140"/>
      <c r="M51" s="10"/>
      <c r="N51" s="11"/>
      <c r="O51" s="5"/>
      <c r="Q51" s="41"/>
      <c r="R51" s="41"/>
      <c r="S51" s="41"/>
    </row>
    <row r="52" spans="1:19" s="8" customFormat="1" ht="13">
      <c r="A52" s="73"/>
      <c r="B52" s="73"/>
      <c r="C52" s="42"/>
      <c r="E52" s="140"/>
      <c r="F52" s="6"/>
      <c r="G52" s="9"/>
      <c r="H52" s="141"/>
      <c r="I52" s="141"/>
      <c r="J52" s="141"/>
      <c r="L52" s="250"/>
      <c r="M52" s="10"/>
      <c r="N52" s="6"/>
      <c r="O52" s="5"/>
      <c r="Q52" s="9"/>
    </row>
    <row r="53" spans="1:19" s="8" customFormat="1" ht="13">
      <c r="A53" s="42"/>
      <c r="B53" s="186"/>
      <c r="C53" s="42"/>
      <c r="D53" s="5"/>
      <c r="E53" s="79"/>
      <c r="F53" s="79"/>
      <c r="G53" s="5"/>
      <c r="H53" s="79"/>
      <c r="I53" s="79"/>
      <c r="J53" s="79"/>
      <c r="K53" s="139"/>
      <c r="L53" s="5"/>
      <c r="M53" s="139"/>
      <c r="N53" s="5"/>
      <c r="O53" s="73"/>
      <c r="P53" s="5"/>
      <c r="Q53" s="5"/>
      <c r="R53" s="5"/>
      <c r="S53" s="5"/>
    </row>
    <row r="54" spans="1:19" s="8" customFormat="1" ht="13">
      <c r="A54" s="72"/>
      <c r="B54" s="41"/>
      <c r="C54" s="39"/>
      <c r="D54" s="6"/>
      <c r="E54" s="5"/>
      <c r="F54" s="6"/>
      <c r="G54" s="7"/>
      <c r="H54" s="6"/>
      <c r="I54" s="6"/>
      <c r="J54" s="6"/>
      <c r="K54" s="6"/>
      <c r="L54" s="140"/>
      <c r="M54" s="5"/>
      <c r="N54" s="6"/>
      <c r="O54" s="5"/>
      <c r="P54" s="6"/>
      <c r="Q54" s="7"/>
      <c r="R54" s="5"/>
      <c r="S54" s="5"/>
    </row>
  </sheetData>
  <sortState xmlns:xlrd2="http://schemas.microsoft.com/office/spreadsheetml/2017/richdata2" ref="A28:H31">
    <sortCondition descending="1" ref="H28:H31"/>
  </sortState>
  <mergeCells count="1">
    <mergeCell ref="D6:E6"/>
  </mergeCells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1AB4-8618-4067-B295-589869AA21B3}">
  <dimension ref="A1:S100"/>
  <sheetViews>
    <sheetView topLeftCell="A19" zoomScaleNormal="100" workbookViewId="0">
      <selection activeCell="D72" sqref="D72"/>
    </sheetView>
  </sheetViews>
  <sheetFormatPr baseColWidth="10" defaultColWidth="9.08984375" defaultRowHeight="15.5"/>
  <cols>
    <col min="1" max="1" width="15.08984375" style="1" customWidth="1"/>
    <col min="2" max="2" width="27.1796875" style="1" customWidth="1"/>
    <col min="3" max="3" width="9.54296875" style="1" customWidth="1"/>
    <col min="4" max="4" width="11.36328125" style="1" customWidth="1"/>
    <col min="5" max="5" width="12.36328125" style="1" customWidth="1"/>
    <col min="6" max="6" width="9" style="1" customWidth="1"/>
    <col min="7" max="7" width="5.54296875" style="47" customWidth="1"/>
    <col min="8" max="8" width="7.6328125" style="6" customWidth="1"/>
    <col min="9" max="16384" width="9.08984375" style="3"/>
  </cols>
  <sheetData>
    <row r="1" spans="1:8" s="64" customFormat="1" ht="15" customHeight="1">
      <c r="A1" s="4" t="s">
        <v>9</v>
      </c>
      <c r="B1" s="4"/>
      <c r="C1" s="107"/>
      <c r="D1" s="107"/>
      <c r="E1" s="107"/>
      <c r="F1" s="107"/>
      <c r="G1" s="122"/>
      <c r="H1" s="66"/>
    </row>
    <row r="2" spans="1:8" s="65" customFormat="1" ht="15">
      <c r="A2" s="19" t="s">
        <v>100</v>
      </c>
      <c r="B2" s="24" t="s">
        <v>53</v>
      </c>
      <c r="C2" s="24"/>
      <c r="D2" s="24"/>
      <c r="E2" s="24"/>
      <c r="F2" s="24"/>
      <c r="G2" s="60"/>
      <c r="H2" s="155"/>
    </row>
    <row r="3" spans="1:8" s="65" customFormat="1" ht="15">
      <c r="A3" s="19" t="s">
        <v>4</v>
      </c>
      <c r="B3" s="24" t="s">
        <v>178</v>
      </c>
      <c r="C3" s="80"/>
      <c r="D3" s="19"/>
      <c r="E3" s="24"/>
      <c r="F3" s="80"/>
      <c r="G3" s="110"/>
      <c r="H3" s="201"/>
    </row>
    <row r="4" spans="1:8" s="25" customFormat="1">
      <c r="A4" s="21" t="s">
        <v>55</v>
      </c>
      <c r="B4" s="17" t="s">
        <v>35</v>
      </c>
      <c r="C4" s="35"/>
      <c r="D4" s="24" t="s">
        <v>165</v>
      </c>
      <c r="E4" s="24"/>
      <c r="F4" s="35"/>
      <c r="G4" s="109"/>
      <c r="H4" s="23"/>
    </row>
    <row r="5" spans="1:8" s="84" customFormat="1">
      <c r="A5" s="24">
        <v>2024</v>
      </c>
      <c r="B5" s="108" t="s">
        <v>999</v>
      </c>
      <c r="C5" s="24"/>
      <c r="D5" s="24"/>
      <c r="E5" s="24"/>
      <c r="F5" s="24"/>
      <c r="G5" s="88"/>
      <c r="H5" s="155"/>
    </row>
    <row r="6" spans="1:8" s="84" customFormat="1">
      <c r="A6" s="19"/>
      <c r="B6" s="24"/>
      <c r="C6" s="24"/>
      <c r="D6" s="24"/>
      <c r="E6" s="24"/>
      <c r="F6" s="24"/>
      <c r="G6" s="60"/>
      <c r="H6" s="155"/>
    </row>
    <row r="7" spans="1:8" s="63" customFormat="1">
      <c r="A7" s="19" t="s">
        <v>33</v>
      </c>
      <c r="B7" s="24" t="s">
        <v>11</v>
      </c>
      <c r="C7" s="24" t="s">
        <v>19</v>
      </c>
      <c r="D7" s="24" t="s">
        <v>10</v>
      </c>
      <c r="E7" s="24" t="s">
        <v>13</v>
      </c>
      <c r="F7" s="24" t="s">
        <v>14</v>
      </c>
      <c r="G7" s="60" t="s">
        <v>23</v>
      </c>
      <c r="H7" s="155" t="s">
        <v>24</v>
      </c>
    </row>
    <row r="8" spans="1:8" s="63" customFormat="1" ht="17" customHeight="1">
      <c r="A8" s="72">
        <v>17.350000000000001</v>
      </c>
      <c r="B8" s="8" t="s">
        <v>575</v>
      </c>
      <c r="C8" s="6">
        <v>1942</v>
      </c>
      <c r="D8" s="6" t="s">
        <v>514</v>
      </c>
      <c r="E8" s="5" t="s">
        <v>576</v>
      </c>
      <c r="F8" s="6">
        <v>240621</v>
      </c>
      <c r="G8" s="6">
        <v>0</v>
      </c>
      <c r="H8" s="23">
        <v>520</v>
      </c>
    </row>
    <row r="9" spans="1:8" s="63" customFormat="1" ht="17.5" customHeight="1">
      <c r="A9" s="72">
        <v>36.47</v>
      </c>
      <c r="B9" s="8" t="s">
        <v>575</v>
      </c>
      <c r="C9" s="6">
        <v>1942</v>
      </c>
      <c r="D9" s="6" t="s">
        <v>554</v>
      </c>
      <c r="E9" s="5" t="s">
        <v>576</v>
      </c>
      <c r="F9" s="6">
        <v>240622</v>
      </c>
      <c r="G9" s="39">
        <v>-1.7</v>
      </c>
      <c r="H9" s="23">
        <v>512</v>
      </c>
    </row>
    <row r="10" spans="1:8" s="63" customFormat="1" ht="17" customHeight="1">
      <c r="A10" s="72" t="s">
        <v>581</v>
      </c>
      <c r="B10" s="8" t="s">
        <v>575</v>
      </c>
      <c r="C10" s="6">
        <v>1942</v>
      </c>
      <c r="D10" s="6" t="s">
        <v>537</v>
      </c>
      <c r="E10" s="5" t="s">
        <v>576</v>
      </c>
      <c r="F10" s="6">
        <v>240623</v>
      </c>
      <c r="G10" s="6" t="s">
        <v>0</v>
      </c>
      <c r="H10" s="23">
        <v>389</v>
      </c>
    </row>
    <row r="11" spans="1:8" s="63" customFormat="1" ht="17" customHeight="1">
      <c r="A11" s="72">
        <v>11.33</v>
      </c>
      <c r="B11" s="8" t="s">
        <v>575</v>
      </c>
      <c r="C11" s="6">
        <v>1942</v>
      </c>
      <c r="D11" s="6" t="s">
        <v>463</v>
      </c>
      <c r="E11" s="5" t="s">
        <v>309</v>
      </c>
      <c r="F11" s="6">
        <v>240916</v>
      </c>
      <c r="G11" s="210">
        <v>0</v>
      </c>
      <c r="H11" s="23">
        <v>378</v>
      </c>
    </row>
    <row r="12" spans="1:8" s="63" customFormat="1">
      <c r="A12" s="43"/>
      <c r="B12" s="76"/>
      <c r="C12" s="17" t="s">
        <v>2</v>
      </c>
      <c r="D12" s="44" t="s">
        <v>0</v>
      </c>
      <c r="E12" s="81"/>
      <c r="F12" s="81"/>
      <c r="G12" s="111"/>
      <c r="H12" s="202">
        <f>SUM(H8:H11)</f>
        <v>1799</v>
      </c>
    </row>
    <row r="13" spans="1:8" s="63" customFormat="1" ht="30.5">
      <c r="A13" s="45" t="s">
        <v>34</v>
      </c>
      <c r="B13" s="24" t="s">
        <v>187</v>
      </c>
      <c r="C13" s="24" t="s">
        <v>19</v>
      </c>
      <c r="D13" s="24" t="s">
        <v>10</v>
      </c>
      <c r="E13" s="24" t="s">
        <v>13</v>
      </c>
      <c r="F13" s="24" t="s">
        <v>14</v>
      </c>
      <c r="G13" s="60" t="s">
        <v>23</v>
      </c>
      <c r="H13" s="155" t="s">
        <v>24</v>
      </c>
    </row>
    <row r="14" spans="1:8" s="63" customFormat="1" ht="17" customHeight="1">
      <c r="A14" s="72" t="s">
        <v>586</v>
      </c>
      <c r="B14" s="8" t="s">
        <v>416</v>
      </c>
      <c r="C14" s="6">
        <v>1978</v>
      </c>
      <c r="D14" s="6" t="s">
        <v>559</v>
      </c>
      <c r="E14" s="5" t="s">
        <v>309</v>
      </c>
      <c r="F14" s="6">
        <v>240703</v>
      </c>
      <c r="G14" s="9" t="s">
        <v>16</v>
      </c>
      <c r="H14" s="23">
        <v>519</v>
      </c>
    </row>
    <row r="15" spans="1:8" s="63" customFormat="1" ht="17" customHeight="1">
      <c r="A15" s="39" t="s">
        <v>569</v>
      </c>
      <c r="B15" s="41" t="s">
        <v>568</v>
      </c>
      <c r="C15" s="39">
        <v>1977</v>
      </c>
      <c r="D15" s="41" t="s">
        <v>559</v>
      </c>
      <c r="E15" s="140" t="s">
        <v>392</v>
      </c>
      <c r="F15" s="39">
        <v>240619</v>
      </c>
      <c r="G15" s="9" t="s">
        <v>16</v>
      </c>
      <c r="H15" s="23">
        <v>439</v>
      </c>
    </row>
    <row r="16" spans="1:8" s="63" customFormat="1" ht="17" customHeight="1">
      <c r="A16" s="39" t="s">
        <v>572</v>
      </c>
      <c r="B16" s="41" t="s">
        <v>168</v>
      </c>
      <c r="C16" s="39">
        <v>1944</v>
      </c>
      <c r="D16" s="41" t="s">
        <v>563</v>
      </c>
      <c r="E16" s="140" t="s">
        <v>392</v>
      </c>
      <c r="F16" s="39">
        <v>240619</v>
      </c>
      <c r="G16" s="9" t="s">
        <v>16</v>
      </c>
      <c r="H16" s="23">
        <v>434</v>
      </c>
    </row>
    <row r="17" spans="1:19" s="63" customFormat="1" ht="17" customHeight="1">
      <c r="A17" s="73" t="s">
        <v>376</v>
      </c>
      <c r="B17" s="186" t="s">
        <v>375</v>
      </c>
      <c r="C17" s="184">
        <v>1977</v>
      </c>
      <c r="D17" s="8" t="s">
        <v>391</v>
      </c>
      <c r="E17" s="140" t="s">
        <v>392</v>
      </c>
      <c r="F17" s="6">
        <v>240425</v>
      </c>
      <c r="G17" s="9" t="s">
        <v>16</v>
      </c>
      <c r="H17" s="23">
        <v>425</v>
      </c>
    </row>
    <row r="18" spans="1:19" s="63" customFormat="1">
      <c r="A18" s="43"/>
      <c r="B18" s="76"/>
      <c r="C18" s="17" t="s">
        <v>2</v>
      </c>
      <c r="D18" s="44" t="s">
        <v>0</v>
      </c>
      <c r="E18" s="81"/>
      <c r="F18" s="81"/>
      <c r="G18" s="111"/>
      <c r="H18" s="39">
        <f>SUM(H14:H17)</f>
        <v>1817</v>
      </c>
    </row>
    <row r="19" spans="1:19" s="63" customFormat="1">
      <c r="A19" s="19" t="s">
        <v>6</v>
      </c>
      <c r="B19" s="24" t="s">
        <v>11</v>
      </c>
      <c r="C19" s="24" t="s">
        <v>19</v>
      </c>
      <c r="D19" s="24" t="s">
        <v>10</v>
      </c>
      <c r="E19" s="24" t="s">
        <v>13</v>
      </c>
      <c r="F19" s="24" t="s">
        <v>14</v>
      </c>
      <c r="G19" s="60" t="s">
        <v>23</v>
      </c>
      <c r="H19" s="155" t="s">
        <v>24</v>
      </c>
    </row>
    <row r="20" spans="1:19" s="63" customFormat="1" ht="17" customHeight="1">
      <c r="A20" s="6">
        <v>5.81</v>
      </c>
      <c r="B20" s="8" t="s">
        <v>168</v>
      </c>
      <c r="C20" s="6">
        <v>1944</v>
      </c>
      <c r="D20" s="8" t="s">
        <v>158</v>
      </c>
      <c r="E20" s="140" t="s">
        <v>190</v>
      </c>
      <c r="F20" s="6">
        <v>240219</v>
      </c>
      <c r="G20" s="9" t="s">
        <v>16</v>
      </c>
      <c r="H20" s="23">
        <v>765</v>
      </c>
    </row>
    <row r="21" spans="1:19" s="63" customFormat="1" ht="17" customHeight="1">
      <c r="A21" s="72">
        <v>7.11</v>
      </c>
      <c r="B21" s="5" t="s">
        <v>168</v>
      </c>
      <c r="C21" s="6">
        <v>1944</v>
      </c>
      <c r="D21" s="6" t="s">
        <v>828</v>
      </c>
      <c r="E21" s="5" t="s">
        <v>580</v>
      </c>
      <c r="F21" s="6">
        <v>240929</v>
      </c>
      <c r="G21" s="39">
        <v>1.7</v>
      </c>
      <c r="H21" s="23">
        <v>666</v>
      </c>
    </row>
    <row r="22" spans="1:19" s="63" customFormat="1" ht="17" customHeight="1">
      <c r="A22" s="72">
        <v>5.8</v>
      </c>
      <c r="B22" s="6" t="s">
        <v>133</v>
      </c>
      <c r="C22" s="79">
        <v>1948</v>
      </c>
      <c r="D22" s="8" t="s">
        <v>158</v>
      </c>
      <c r="E22" s="140" t="s">
        <v>190</v>
      </c>
      <c r="F22" s="6">
        <v>240219</v>
      </c>
      <c r="G22" s="9" t="s">
        <v>16</v>
      </c>
      <c r="H22" s="23">
        <v>662</v>
      </c>
    </row>
    <row r="23" spans="1:19" s="63" customFormat="1" ht="17" customHeight="1">
      <c r="A23" s="6">
        <v>6.03</v>
      </c>
      <c r="B23" s="8" t="s">
        <v>995</v>
      </c>
      <c r="C23" s="6">
        <v>1954</v>
      </c>
      <c r="D23" s="6" t="s">
        <v>158</v>
      </c>
      <c r="E23" s="140" t="s">
        <v>996</v>
      </c>
      <c r="F23" s="6">
        <v>241127</v>
      </c>
      <c r="G23" s="9" t="s">
        <v>16</v>
      </c>
      <c r="H23" s="23">
        <v>634</v>
      </c>
    </row>
    <row r="24" spans="1:19" s="63" customFormat="1">
      <c r="A24" s="43"/>
      <c r="B24" s="76"/>
      <c r="C24" s="17" t="s">
        <v>2</v>
      </c>
      <c r="D24" s="44" t="s">
        <v>0</v>
      </c>
      <c r="E24" s="81"/>
      <c r="F24" s="81"/>
      <c r="G24" s="111"/>
      <c r="H24" s="39">
        <f>SUM(H20:H23)</f>
        <v>2727</v>
      </c>
    </row>
    <row r="25" spans="1:19" s="63" customFormat="1" ht="14" customHeight="1">
      <c r="A25" s="19" t="s">
        <v>7</v>
      </c>
      <c r="B25" s="24" t="s">
        <v>11</v>
      </c>
      <c r="C25" s="24" t="s">
        <v>19</v>
      </c>
      <c r="D25" s="24" t="s">
        <v>10</v>
      </c>
      <c r="E25" s="24" t="s">
        <v>13</v>
      </c>
      <c r="F25" s="24" t="s">
        <v>14</v>
      </c>
      <c r="G25" s="60" t="s">
        <v>23</v>
      </c>
      <c r="H25" s="155" t="s">
        <v>24</v>
      </c>
    </row>
    <row r="26" spans="1:19" s="63" customFormat="1" ht="17" customHeight="1">
      <c r="A26" s="6">
        <v>9.15</v>
      </c>
      <c r="B26" s="8" t="s">
        <v>168</v>
      </c>
      <c r="C26" s="6">
        <v>1944</v>
      </c>
      <c r="D26" s="72" t="s">
        <v>480</v>
      </c>
      <c r="E26" s="41" t="s">
        <v>309</v>
      </c>
      <c r="F26" s="39">
        <v>240819</v>
      </c>
      <c r="G26" s="9" t="s">
        <v>16</v>
      </c>
      <c r="H26" s="23">
        <v>649</v>
      </c>
    </row>
    <row r="27" spans="1:19" s="63" customFormat="1" ht="17" customHeight="1">
      <c r="A27" s="39">
        <v>27.55</v>
      </c>
      <c r="B27" s="41" t="s">
        <v>168</v>
      </c>
      <c r="C27" s="39">
        <v>1944</v>
      </c>
      <c r="D27" s="41" t="s">
        <v>550</v>
      </c>
      <c r="E27" s="41" t="s">
        <v>309</v>
      </c>
      <c r="F27" s="39">
        <v>240819</v>
      </c>
      <c r="G27" s="9" t="s">
        <v>16</v>
      </c>
      <c r="H27" s="23">
        <v>599</v>
      </c>
    </row>
    <row r="28" spans="1:19" s="63" customFormat="1" ht="17" customHeight="1">
      <c r="A28" s="39">
        <v>8.17</v>
      </c>
      <c r="B28" s="41" t="s">
        <v>543</v>
      </c>
      <c r="C28" s="39">
        <v>1948</v>
      </c>
      <c r="D28" s="41" t="s">
        <v>450</v>
      </c>
      <c r="E28" s="41" t="s">
        <v>392</v>
      </c>
      <c r="F28" s="39">
        <v>240904</v>
      </c>
      <c r="G28" s="9" t="s">
        <v>16</v>
      </c>
      <c r="H28" s="23">
        <v>591</v>
      </c>
    </row>
    <row r="29" spans="1:19" s="63" customFormat="1" ht="17" customHeight="1">
      <c r="A29" s="189">
        <v>9.5500000000000007</v>
      </c>
      <c r="B29" s="192" t="s">
        <v>547</v>
      </c>
      <c r="C29" s="193">
        <v>1971</v>
      </c>
      <c r="D29" s="193" t="s">
        <v>546</v>
      </c>
      <c r="E29" s="41" t="s">
        <v>392</v>
      </c>
      <c r="F29" s="39">
        <v>240527</v>
      </c>
      <c r="G29" s="9" t="s">
        <v>16</v>
      </c>
      <c r="H29" s="23">
        <v>548</v>
      </c>
    </row>
    <row r="30" spans="1:19" s="63" customFormat="1">
      <c r="A30" s="43"/>
      <c r="B30" s="16"/>
      <c r="C30" s="17" t="s">
        <v>2</v>
      </c>
      <c r="D30" s="44" t="s">
        <v>0</v>
      </c>
      <c r="E30" s="17"/>
      <c r="F30" s="17"/>
      <c r="G30" s="61"/>
      <c r="H30" s="141">
        <f>SUM(H26:H29)</f>
        <v>2387</v>
      </c>
    </row>
    <row r="31" spans="1:19" s="63" customFormat="1">
      <c r="A31" s="19" t="s">
        <v>15</v>
      </c>
      <c r="B31" s="24" t="s">
        <v>11</v>
      </c>
      <c r="C31" s="24" t="s">
        <v>19</v>
      </c>
      <c r="D31" s="24" t="s">
        <v>10</v>
      </c>
      <c r="E31" s="24" t="s">
        <v>13</v>
      </c>
      <c r="F31" s="24" t="s">
        <v>14</v>
      </c>
      <c r="G31" s="60" t="s">
        <v>23</v>
      </c>
      <c r="H31" s="155" t="s">
        <v>24</v>
      </c>
    </row>
    <row r="32" spans="1:19" s="123" customFormat="1">
      <c r="A32" s="72">
        <v>1.99</v>
      </c>
      <c r="B32" s="8" t="s">
        <v>168</v>
      </c>
      <c r="C32" s="6">
        <v>1944</v>
      </c>
      <c r="D32" s="11" t="s">
        <v>37</v>
      </c>
      <c r="E32" s="5" t="s">
        <v>309</v>
      </c>
      <c r="F32" s="6">
        <v>240815</v>
      </c>
      <c r="G32" s="9" t="s">
        <v>16</v>
      </c>
      <c r="H32" s="23">
        <v>591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63" customFormat="1" ht="17" customHeight="1">
      <c r="A33" s="72">
        <v>3.19</v>
      </c>
      <c r="B33" s="5" t="s">
        <v>168</v>
      </c>
      <c r="C33" s="6">
        <v>1944</v>
      </c>
      <c r="D33" s="6" t="s">
        <v>521</v>
      </c>
      <c r="E33" s="5" t="s">
        <v>580</v>
      </c>
      <c r="F33" s="6">
        <v>240928</v>
      </c>
      <c r="G33" s="100">
        <v>0</v>
      </c>
      <c r="H33" s="23">
        <v>561</v>
      </c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19" s="63" customFormat="1" ht="17" customHeight="1">
      <c r="A34" s="6">
        <v>2.14</v>
      </c>
      <c r="B34" s="8" t="s">
        <v>995</v>
      </c>
      <c r="C34" s="6">
        <v>1954</v>
      </c>
      <c r="D34" s="6" t="s">
        <v>37</v>
      </c>
      <c r="E34" s="140" t="s">
        <v>996</v>
      </c>
      <c r="F34" s="6">
        <v>241127</v>
      </c>
      <c r="G34" s="6" t="s">
        <v>0</v>
      </c>
      <c r="H34" s="23">
        <v>537</v>
      </c>
    </row>
    <row r="35" spans="1:19" s="63" customFormat="1" ht="17" customHeight="1">
      <c r="A35" s="6">
        <v>1.95</v>
      </c>
      <c r="B35" s="6" t="s">
        <v>133</v>
      </c>
      <c r="C35" s="6">
        <v>1948</v>
      </c>
      <c r="D35" s="6" t="s">
        <v>37</v>
      </c>
      <c r="E35" s="5" t="s">
        <v>190</v>
      </c>
      <c r="F35" s="6">
        <v>240115</v>
      </c>
      <c r="G35" s="9" t="s">
        <v>16</v>
      </c>
      <c r="H35" s="23">
        <v>479</v>
      </c>
    </row>
    <row r="36" spans="1:19" s="63" customFormat="1">
      <c r="A36" s="43"/>
      <c r="B36" s="76"/>
      <c r="C36" s="17" t="s">
        <v>2</v>
      </c>
      <c r="D36" s="44" t="s">
        <v>0</v>
      </c>
      <c r="E36" s="81"/>
      <c r="F36" s="81"/>
      <c r="G36" s="111"/>
      <c r="H36" s="202">
        <f>SUM(H32:H35)</f>
        <v>2168</v>
      </c>
    </row>
    <row r="37" spans="1:19" s="63" customFormat="1" ht="17" customHeight="1">
      <c r="A37" s="72"/>
      <c r="B37" s="8"/>
      <c r="C37" s="6"/>
      <c r="D37" s="11"/>
      <c r="E37" s="5"/>
      <c r="F37" s="6"/>
      <c r="G37" s="9"/>
      <c r="H37" s="23"/>
    </row>
    <row r="38" spans="1:19" s="65" customFormat="1" ht="15">
      <c r="A38" s="19"/>
      <c r="B38" s="24" t="s">
        <v>578</v>
      </c>
      <c r="C38" s="24" t="s">
        <v>179</v>
      </c>
      <c r="D38" s="58" t="s">
        <v>0</v>
      </c>
      <c r="E38" s="80"/>
      <c r="F38" s="80"/>
      <c r="G38" s="110"/>
      <c r="H38" s="203">
        <f>H12+H18+H24+H30+H36</f>
        <v>10898</v>
      </c>
    </row>
    <row r="39" spans="1:19" s="65" customFormat="1" ht="15">
      <c r="B39" s="19" t="s">
        <v>989</v>
      </c>
      <c r="C39" s="24"/>
      <c r="D39" s="74"/>
      <c r="E39" s="80"/>
      <c r="F39" s="80"/>
      <c r="G39" s="110"/>
      <c r="H39" s="155"/>
    </row>
    <row r="40" spans="1:19" s="77" customFormat="1">
      <c r="B40" s="48" t="s">
        <v>1007</v>
      </c>
      <c r="C40" s="21"/>
      <c r="D40" s="51"/>
      <c r="E40" s="86"/>
      <c r="F40" s="86"/>
      <c r="G40" s="89"/>
      <c r="H40" s="125"/>
    </row>
    <row r="41" spans="1:19" s="63" customFormat="1">
      <c r="A41" s="6"/>
      <c r="B41" s="5"/>
      <c r="C41" s="7"/>
      <c r="D41" s="5"/>
      <c r="E41" s="6"/>
      <c r="F41" s="6"/>
      <c r="G41" s="47"/>
      <c r="H41" s="141"/>
    </row>
    <row r="42" spans="1:19" s="64" customFormat="1" ht="15" customHeight="1">
      <c r="A42" s="4" t="s">
        <v>9</v>
      </c>
      <c r="B42" s="4"/>
      <c r="C42" s="107"/>
      <c r="D42" s="107"/>
      <c r="E42" s="107"/>
      <c r="F42" s="107"/>
      <c r="G42" s="122"/>
      <c r="H42" s="66"/>
    </row>
    <row r="43" spans="1:19" s="63" customFormat="1">
      <c r="A43" s="19" t="s">
        <v>814</v>
      </c>
      <c r="B43" s="24" t="s">
        <v>240</v>
      </c>
      <c r="C43" s="24"/>
      <c r="D43" s="24"/>
      <c r="E43" s="24"/>
      <c r="F43" s="24"/>
      <c r="G43" s="60"/>
      <c r="H43" s="155"/>
    </row>
    <row r="44" spans="1:19" s="65" customFormat="1" ht="15">
      <c r="A44" s="19" t="s">
        <v>4</v>
      </c>
      <c r="B44" s="24" t="s">
        <v>239</v>
      </c>
      <c r="C44" s="80"/>
      <c r="D44" s="19"/>
      <c r="E44" s="24"/>
      <c r="F44" s="80"/>
      <c r="G44" s="110"/>
      <c r="H44" s="201"/>
    </row>
    <row r="45" spans="1:19" s="25" customFormat="1">
      <c r="A45" s="21" t="s">
        <v>55</v>
      </c>
      <c r="B45" s="17" t="s">
        <v>35</v>
      </c>
      <c r="C45" s="35"/>
      <c r="D45" s="24" t="s">
        <v>165</v>
      </c>
      <c r="E45" s="24"/>
      <c r="F45" s="35"/>
      <c r="G45" s="109"/>
      <c r="H45" s="23"/>
    </row>
    <row r="46" spans="1:19" s="84" customFormat="1">
      <c r="A46" s="19" t="s">
        <v>215</v>
      </c>
      <c r="B46" s="108" t="s">
        <v>1000</v>
      </c>
      <c r="C46" s="24"/>
      <c r="D46" s="24"/>
      <c r="E46" s="24"/>
      <c r="F46" s="24"/>
      <c r="G46" s="88"/>
      <c r="H46" s="155"/>
    </row>
    <row r="47" spans="1:19" s="65" customFormat="1" ht="15">
      <c r="A47" s="19"/>
      <c r="B47" s="24"/>
      <c r="C47" s="19"/>
      <c r="D47" s="19"/>
      <c r="E47" s="19"/>
      <c r="F47" s="19"/>
      <c r="G47" s="49"/>
      <c r="H47" s="155"/>
    </row>
    <row r="48" spans="1:19" s="63" customFormat="1">
      <c r="A48" s="19" t="s">
        <v>33</v>
      </c>
      <c r="B48" s="24" t="s">
        <v>11</v>
      </c>
      <c r="C48" s="24" t="s">
        <v>19</v>
      </c>
      <c r="D48" s="24" t="s">
        <v>10</v>
      </c>
      <c r="E48" s="24" t="s">
        <v>13</v>
      </c>
      <c r="F48" s="24" t="s">
        <v>14</v>
      </c>
      <c r="G48" s="60" t="s">
        <v>23</v>
      </c>
      <c r="H48" s="155" t="s">
        <v>24</v>
      </c>
    </row>
    <row r="49" spans="1:8" s="63" customFormat="1">
      <c r="A49" s="188" t="s">
        <v>536</v>
      </c>
      <c r="B49" s="41" t="s">
        <v>619</v>
      </c>
      <c r="C49" s="6">
        <v>1981</v>
      </c>
      <c r="D49" s="6" t="s">
        <v>463</v>
      </c>
      <c r="E49" s="140" t="s">
        <v>512</v>
      </c>
      <c r="F49" s="6">
        <v>240508</v>
      </c>
      <c r="G49" s="61" t="s">
        <v>16</v>
      </c>
      <c r="H49" s="23">
        <v>306</v>
      </c>
    </row>
    <row r="50" spans="1:8" s="63" customFormat="1">
      <c r="A50" s="17" t="s">
        <v>16</v>
      </c>
      <c r="B50" s="17" t="s">
        <v>16</v>
      </c>
      <c r="C50" s="17" t="s">
        <v>16</v>
      </c>
      <c r="D50" s="17" t="s">
        <v>16</v>
      </c>
      <c r="E50" s="17" t="s">
        <v>16</v>
      </c>
      <c r="F50" s="17" t="s">
        <v>16</v>
      </c>
      <c r="G50" s="61" t="s">
        <v>16</v>
      </c>
      <c r="H50" s="23">
        <v>0</v>
      </c>
    </row>
    <row r="51" spans="1:8" s="63" customFormat="1">
      <c r="A51" s="43"/>
      <c r="B51" s="76"/>
      <c r="C51" s="17" t="s">
        <v>2</v>
      </c>
      <c r="D51" s="44"/>
      <c r="E51" s="44"/>
      <c r="F51" s="44"/>
      <c r="G51" s="112"/>
      <c r="H51" s="150">
        <f>SUM(H49:H50)</f>
        <v>306</v>
      </c>
    </row>
    <row r="52" spans="1:8" s="63" customFormat="1" ht="30.5">
      <c r="A52" s="45" t="s">
        <v>34</v>
      </c>
      <c r="B52" s="24" t="s">
        <v>11</v>
      </c>
      <c r="C52" s="24" t="s">
        <v>19</v>
      </c>
      <c r="D52" s="24" t="s">
        <v>10</v>
      </c>
      <c r="E52" s="24" t="s">
        <v>13</v>
      </c>
      <c r="F52" s="24" t="s">
        <v>14</v>
      </c>
      <c r="G52" s="60" t="s">
        <v>23</v>
      </c>
      <c r="H52" s="155" t="s">
        <v>24</v>
      </c>
    </row>
    <row r="53" spans="1:8" s="63" customFormat="1">
      <c r="A53" s="39" t="s">
        <v>571</v>
      </c>
      <c r="B53" s="41" t="s">
        <v>570</v>
      </c>
      <c r="C53" s="39">
        <v>1970</v>
      </c>
      <c r="D53" s="41" t="s">
        <v>559</v>
      </c>
      <c r="E53" s="140" t="s">
        <v>392</v>
      </c>
      <c r="F53" s="39">
        <v>240619</v>
      </c>
      <c r="G53" s="9" t="s">
        <v>16</v>
      </c>
      <c r="H53" s="23">
        <v>431</v>
      </c>
    </row>
    <row r="54" spans="1:8" s="63" customFormat="1" ht="17" customHeight="1">
      <c r="A54" s="73" t="s">
        <v>380</v>
      </c>
      <c r="B54" s="186" t="s">
        <v>379</v>
      </c>
      <c r="C54" s="42">
        <v>1973</v>
      </c>
      <c r="D54" s="8" t="s">
        <v>391</v>
      </c>
      <c r="E54" s="140" t="s">
        <v>392</v>
      </c>
      <c r="F54" s="6">
        <v>240425</v>
      </c>
      <c r="G54" s="61" t="s">
        <v>16</v>
      </c>
      <c r="H54" s="23">
        <v>393</v>
      </c>
    </row>
    <row r="55" spans="1:8" s="63" customFormat="1">
      <c r="A55" s="43"/>
      <c r="B55" s="76"/>
      <c r="C55" s="17" t="s">
        <v>2</v>
      </c>
      <c r="D55" s="44"/>
      <c r="E55" s="44"/>
      <c r="F55" s="44"/>
      <c r="G55" s="112"/>
      <c r="H55" s="150">
        <f>SUM(H53:H54)</f>
        <v>824</v>
      </c>
    </row>
    <row r="56" spans="1:8" s="63" customFormat="1">
      <c r="A56" s="19" t="s">
        <v>6</v>
      </c>
      <c r="B56" s="24" t="s">
        <v>11</v>
      </c>
      <c r="C56" s="24" t="s">
        <v>19</v>
      </c>
      <c r="D56" s="24" t="s">
        <v>10</v>
      </c>
      <c r="E56" s="24" t="s">
        <v>13</v>
      </c>
      <c r="F56" s="24" t="s">
        <v>14</v>
      </c>
      <c r="G56" s="60" t="s">
        <v>23</v>
      </c>
      <c r="H56" s="155" t="s">
        <v>24</v>
      </c>
    </row>
    <row r="57" spans="1:8" s="63" customFormat="1">
      <c r="A57" s="17" t="s">
        <v>16</v>
      </c>
      <c r="B57" s="17" t="s">
        <v>16</v>
      </c>
      <c r="C57" s="17" t="s">
        <v>16</v>
      </c>
      <c r="D57" s="17" t="s">
        <v>16</v>
      </c>
      <c r="E57" s="17" t="s">
        <v>16</v>
      </c>
      <c r="F57" s="17" t="s">
        <v>16</v>
      </c>
      <c r="G57" s="61" t="s">
        <v>16</v>
      </c>
      <c r="H57" s="23">
        <v>0</v>
      </c>
    </row>
    <row r="58" spans="1:8" s="63" customFormat="1">
      <c r="A58" s="17" t="s">
        <v>16</v>
      </c>
      <c r="B58" s="17" t="s">
        <v>16</v>
      </c>
      <c r="C58" s="17" t="s">
        <v>16</v>
      </c>
      <c r="D58" s="17" t="s">
        <v>16</v>
      </c>
      <c r="E58" s="17" t="s">
        <v>16</v>
      </c>
      <c r="F58" s="17" t="s">
        <v>16</v>
      </c>
      <c r="G58" s="61" t="s">
        <v>16</v>
      </c>
      <c r="H58" s="23">
        <v>0</v>
      </c>
    </row>
    <row r="59" spans="1:8" s="63" customFormat="1">
      <c r="A59" s="43"/>
      <c r="B59" s="76"/>
      <c r="C59" s="17" t="s">
        <v>2</v>
      </c>
      <c r="D59" s="44"/>
      <c r="E59" s="44"/>
      <c r="F59" s="44"/>
      <c r="G59" s="112"/>
      <c r="H59" s="150">
        <f>SUM(H57:H58)</f>
        <v>0</v>
      </c>
    </row>
    <row r="60" spans="1:8" s="63" customFormat="1">
      <c r="A60" s="19" t="s">
        <v>7</v>
      </c>
      <c r="B60" s="24" t="s">
        <v>11</v>
      </c>
      <c r="C60" s="24" t="s">
        <v>19</v>
      </c>
      <c r="D60" s="24" t="s">
        <v>10</v>
      </c>
      <c r="E60" s="24" t="s">
        <v>13</v>
      </c>
      <c r="F60" s="24" t="s">
        <v>14</v>
      </c>
      <c r="G60" s="60" t="s">
        <v>16</v>
      </c>
      <c r="H60" s="155" t="s">
        <v>24</v>
      </c>
    </row>
    <row r="61" spans="1:8" s="63" customFormat="1">
      <c r="A61" s="6">
        <v>4.78</v>
      </c>
      <c r="B61" s="8" t="s">
        <v>696</v>
      </c>
      <c r="C61" s="6">
        <v>1944</v>
      </c>
      <c r="D61" s="41" t="s">
        <v>695</v>
      </c>
      <c r="E61" s="41" t="s">
        <v>392</v>
      </c>
      <c r="F61" s="39">
        <v>240904</v>
      </c>
      <c r="G61" s="61" t="s">
        <v>16</v>
      </c>
      <c r="H61" s="23">
        <v>180</v>
      </c>
    </row>
    <row r="62" spans="1:8" s="63" customFormat="1">
      <c r="A62" s="6">
        <v>14.17</v>
      </c>
      <c r="B62" s="41" t="s">
        <v>236</v>
      </c>
      <c r="C62" s="39">
        <v>1980</v>
      </c>
      <c r="D62" s="8" t="s">
        <v>263</v>
      </c>
      <c r="E62" s="140" t="s">
        <v>264</v>
      </c>
      <c r="F62" s="6">
        <v>240224</v>
      </c>
      <c r="G62" s="61" t="s">
        <v>16</v>
      </c>
      <c r="H62" s="23">
        <v>125</v>
      </c>
    </row>
    <row r="63" spans="1:8" s="63" customFormat="1">
      <c r="A63" s="43"/>
      <c r="B63" s="76"/>
      <c r="C63" s="17" t="s">
        <v>2</v>
      </c>
      <c r="D63" s="44"/>
      <c r="E63" s="44"/>
      <c r="F63" s="44"/>
      <c r="G63" s="112"/>
      <c r="H63" s="150">
        <f>SUM(H61:H62)</f>
        <v>305</v>
      </c>
    </row>
    <row r="64" spans="1:8" s="63" customFormat="1">
      <c r="A64" s="19" t="s">
        <v>15</v>
      </c>
      <c r="B64" s="24" t="s">
        <v>11</v>
      </c>
      <c r="C64" s="24" t="s">
        <v>19</v>
      </c>
      <c r="D64" s="24" t="s">
        <v>10</v>
      </c>
      <c r="E64" s="24" t="s">
        <v>13</v>
      </c>
      <c r="F64" s="24" t="s">
        <v>14</v>
      </c>
      <c r="G64" s="60" t="s">
        <v>23</v>
      </c>
      <c r="H64" s="155" t="s">
        <v>24</v>
      </c>
    </row>
    <row r="65" spans="1:8" s="63" customFormat="1">
      <c r="A65" s="42" t="s">
        <v>773</v>
      </c>
      <c r="B65" s="73" t="s">
        <v>130</v>
      </c>
      <c r="C65" s="42">
        <v>1969</v>
      </c>
      <c r="D65" s="5" t="s">
        <v>391</v>
      </c>
      <c r="E65" s="79" t="s">
        <v>392</v>
      </c>
      <c r="F65" s="79">
        <v>240909</v>
      </c>
      <c r="G65" s="61" t="s">
        <v>16</v>
      </c>
      <c r="H65" s="23">
        <v>314</v>
      </c>
    </row>
    <row r="66" spans="1:8" s="63" customFormat="1">
      <c r="A66" s="73" t="s">
        <v>587</v>
      </c>
      <c r="B66" s="186" t="s">
        <v>382</v>
      </c>
      <c r="C66" s="42">
        <v>1983</v>
      </c>
      <c r="D66" s="8" t="s">
        <v>559</v>
      </c>
      <c r="E66" s="140" t="s">
        <v>309</v>
      </c>
      <c r="F66" s="6">
        <v>240703</v>
      </c>
      <c r="G66" s="61" t="s">
        <v>16</v>
      </c>
      <c r="H66" s="23">
        <v>279</v>
      </c>
    </row>
    <row r="67" spans="1:8" s="63" customFormat="1">
      <c r="A67" s="43"/>
      <c r="B67" s="76"/>
      <c r="C67" s="17" t="s">
        <v>2</v>
      </c>
      <c r="D67" s="44"/>
      <c r="E67" s="44"/>
      <c r="F67" s="44"/>
      <c r="G67" s="112"/>
      <c r="H67" s="150">
        <f>SUM(H65:H66)</f>
        <v>593</v>
      </c>
    </row>
    <row r="68" spans="1:8" s="63" customFormat="1">
      <c r="A68" s="76"/>
      <c r="B68" s="16"/>
      <c r="C68" s="81"/>
      <c r="D68" s="76"/>
      <c r="E68" s="81"/>
      <c r="F68" s="81"/>
      <c r="G68" s="111"/>
      <c r="H68" s="204"/>
    </row>
    <row r="69" spans="1:8" s="65" customFormat="1" ht="15">
      <c r="A69" s="19"/>
      <c r="B69" s="24" t="s">
        <v>813</v>
      </c>
      <c r="C69" s="24" t="s">
        <v>179</v>
      </c>
      <c r="D69" s="58"/>
      <c r="E69" s="58"/>
      <c r="F69" s="58"/>
      <c r="G69" s="113"/>
      <c r="H69" s="203">
        <f>H51+H55+H59+H63+H67</f>
        <v>2028</v>
      </c>
    </row>
    <row r="70" spans="1:8" s="65" customFormat="1" ht="15">
      <c r="A70" s="19"/>
      <c r="B70" s="24" t="s">
        <v>815</v>
      </c>
      <c r="C70" s="24"/>
      <c r="D70" s="74"/>
      <c r="E70" s="80"/>
      <c r="F70" s="80"/>
      <c r="G70" s="110"/>
      <c r="H70" s="155"/>
    </row>
    <row r="72" spans="1:8" s="64" customFormat="1" ht="15" customHeight="1">
      <c r="A72" s="4" t="s">
        <v>9</v>
      </c>
      <c r="B72" s="4"/>
      <c r="C72" s="107"/>
      <c r="D72" s="107"/>
      <c r="E72" s="107"/>
      <c r="F72" s="107"/>
      <c r="G72" s="122"/>
      <c r="H72" s="66"/>
    </row>
    <row r="73" spans="1:8" s="63" customFormat="1">
      <c r="A73" s="19" t="s">
        <v>814</v>
      </c>
      <c r="B73" s="24" t="s">
        <v>240</v>
      </c>
      <c r="C73" s="24"/>
      <c r="D73" s="24"/>
      <c r="E73" s="24"/>
      <c r="F73" s="24"/>
      <c r="G73" s="60"/>
      <c r="H73" s="155"/>
    </row>
    <row r="74" spans="1:8" s="65" customFormat="1" ht="15">
      <c r="A74" s="19" t="s">
        <v>4</v>
      </c>
      <c r="B74" s="24" t="s">
        <v>1008</v>
      </c>
      <c r="C74" s="80"/>
      <c r="D74" s="19"/>
      <c r="E74" s="24"/>
      <c r="F74" s="80"/>
      <c r="G74" s="110"/>
      <c r="H74" s="201"/>
    </row>
    <row r="75" spans="1:8" s="25" customFormat="1">
      <c r="A75" s="21" t="s">
        <v>55</v>
      </c>
      <c r="B75" s="17" t="s">
        <v>35</v>
      </c>
      <c r="C75" s="35"/>
      <c r="D75" s="24" t="s">
        <v>165</v>
      </c>
      <c r="E75" s="24"/>
      <c r="F75" s="35"/>
      <c r="G75" s="109"/>
      <c r="H75" s="23"/>
    </row>
    <row r="76" spans="1:8" s="84" customFormat="1">
      <c r="A76" s="19" t="s">
        <v>215</v>
      </c>
      <c r="B76" s="108" t="s">
        <v>1000</v>
      </c>
      <c r="C76" s="24"/>
      <c r="D76" s="24"/>
      <c r="E76" s="24"/>
      <c r="F76" s="24"/>
      <c r="G76" s="88"/>
      <c r="H76" s="155"/>
    </row>
    <row r="77" spans="1:8" s="65" customFormat="1" ht="15">
      <c r="A77" s="19"/>
      <c r="B77" s="24"/>
      <c r="C77" s="19"/>
      <c r="D77" s="19"/>
      <c r="E77" s="19"/>
      <c r="F77" s="19"/>
      <c r="G77" s="49"/>
      <c r="H77" s="155"/>
    </row>
    <row r="78" spans="1:8" s="63" customFormat="1">
      <c r="A78" s="19" t="s">
        <v>33</v>
      </c>
      <c r="B78" s="24" t="s">
        <v>11</v>
      </c>
      <c r="C78" s="24" t="s">
        <v>19</v>
      </c>
      <c r="D78" s="24" t="s">
        <v>10</v>
      </c>
      <c r="E78" s="24" t="s">
        <v>13</v>
      </c>
      <c r="F78" s="24" t="s">
        <v>14</v>
      </c>
      <c r="G78" s="60" t="s">
        <v>23</v>
      </c>
      <c r="H78" s="155" t="s">
        <v>24</v>
      </c>
    </row>
    <row r="79" spans="1:8" s="63" customFormat="1">
      <c r="A79" s="17" t="s">
        <v>16</v>
      </c>
      <c r="B79" s="17" t="s">
        <v>16</v>
      </c>
      <c r="C79" s="17" t="s">
        <v>16</v>
      </c>
      <c r="D79" s="17" t="s">
        <v>16</v>
      </c>
      <c r="E79" s="17" t="s">
        <v>16</v>
      </c>
      <c r="F79" s="17" t="s">
        <v>16</v>
      </c>
      <c r="G79" s="61" t="s">
        <v>16</v>
      </c>
      <c r="H79" s="23">
        <v>0</v>
      </c>
    </row>
    <row r="80" spans="1:8" s="63" customFormat="1">
      <c r="A80" s="17" t="s">
        <v>16</v>
      </c>
      <c r="B80" s="17" t="s">
        <v>16</v>
      </c>
      <c r="C80" s="17" t="s">
        <v>16</v>
      </c>
      <c r="D80" s="17" t="s">
        <v>16</v>
      </c>
      <c r="E80" s="17" t="s">
        <v>16</v>
      </c>
      <c r="F80" s="17" t="s">
        <v>16</v>
      </c>
      <c r="G80" s="61" t="s">
        <v>16</v>
      </c>
      <c r="H80" s="23">
        <v>0</v>
      </c>
    </row>
    <row r="81" spans="1:19" s="63" customFormat="1">
      <c r="A81" s="43"/>
      <c r="B81" s="76"/>
      <c r="C81" s="17" t="s">
        <v>2</v>
      </c>
      <c r="D81" s="44"/>
      <c r="E81" s="44"/>
      <c r="F81" s="44"/>
      <c r="G81" s="112"/>
      <c r="H81" s="150">
        <f>SUM(H79:H80)</f>
        <v>0</v>
      </c>
    </row>
    <row r="82" spans="1:19" s="63" customFormat="1" ht="30.5">
      <c r="A82" s="45" t="s">
        <v>34</v>
      </c>
      <c r="B82" s="24" t="s">
        <v>11</v>
      </c>
      <c r="C82" s="24" t="s">
        <v>19</v>
      </c>
      <c r="D82" s="24" t="s">
        <v>10</v>
      </c>
      <c r="E82" s="24" t="s">
        <v>13</v>
      </c>
      <c r="F82" s="24" t="s">
        <v>14</v>
      </c>
      <c r="G82" s="60" t="s">
        <v>23</v>
      </c>
      <c r="H82" s="155" t="s">
        <v>24</v>
      </c>
    </row>
    <row r="83" spans="1:19" s="5" customFormat="1">
      <c r="A83" s="42" t="s">
        <v>771</v>
      </c>
      <c r="B83" s="73" t="s">
        <v>770</v>
      </c>
      <c r="C83" s="42">
        <v>1978</v>
      </c>
      <c r="D83" s="5" t="s">
        <v>391</v>
      </c>
      <c r="E83" s="79" t="s">
        <v>392</v>
      </c>
      <c r="F83" s="79">
        <v>240909</v>
      </c>
      <c r="G83" s="61" t="s">
        <v>16</v>
      </c>
      <c r="H83" s="23">
        <v>246</v>
      </c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63" customFormat="1">
      <c r="A84" s="42" t="s">
        <v>772</v>
      </c>
      <c r="B84" s="73" t="s">
        <v>385</v>
      </c>
      <c r="C84" s="42">
        <v>1975</v>
      </c>
      <c r="D84" s="5" t="s">
        <v>391</v>
      </c>
      <c r="E84" s="79" t="s">
        <v>392</v>
      </c>
      <c r="F84" s="79">
        <v>240909</v>
      </c>
      <c r="G84" s="73"/>
      <c r="H84" s="6">
        <v>171</v>
      </c>
      <c r="I84" s="6"/>
      <c r="J84" s="5"/>
      <c r="K84" s="5"/>
      <c r="L84" s="5"/>
      <c r="M84" s="139"/>
      <c r="N84" s="5"/>
      <c r="O84" s="73"/>
      <c r="P84" s="5"/>
      <c r="Q84" s="5"/>
      <c r="R84" s="5"/>
      <c r="S84" s="5"/>
    </row>
    <row r="85" spans="1:19" s="63" customFormat="1">
      <c r="A85" s="43"/>
      <c r="B85" s="76"/>
      <c r="C85" s="17" t="s">
        <v>2</v>
      </c>
      <c r="D85" s="44"/>
      <c r="E85" s="44"/>
      <c r="F85" s="44"/>
      <c r="G85" s="112"/>
      <c r="H85" s="150">
        <f>SUM(H83:H84)</f>
        <v>417</v>
      </c>
    </row>
    <row r="86" spans="1:19" s="63" customFormat="1">
      <c r="A86" s="19" t="s">
        <v>6</v>
      </c>
      <c r="B86" s="24" t="s">
        <v>11</v>
      </c>
      <c r="C86" s="24" t="s">
        <v>19</v>
      </c>
      <c r="D86" s="24" t="s">
        <v>10</v>
      </c>
      <c r="E86" s="24" t="s">
        <v>13</v>
      </c>
      <c r="F86" s="24" t="s">
        <v>14</v>
      </c>
      <c r="G86" s="60" t="s">
        <v>23</v>
      </c>
      <c r="H86" s="155" t="s">
        <v>24</v>
      </c>
    </row>
    <row r="87" spans="1:19" s="63" customFormat="1">
      <c r="A87" s="17" t="s">
        <v>16</v>
      </c>
      <c r="B87" s="17" t="s">
        <v>16</v>
      </c>
      <c r="C87" s="17" t="s">
        <v>16</v>
      </c>
      <c r="D87" s="17" t="s">
        <v>16</v>
      </c>
      <c r="E87" s="17" t="s">
        <v>16</v>
      </c>
      <c r="F87" s="17" t="s">
        <v>16</v>
      </c>
      <c r="G87" s="61" t="s">
        <v>16</v>
      </c>
      <c r="H87" s="23">
        <v>0</v>
      </c>
    </row>
    <row r="88" spans="1:19" s="63" customFormat="1">
      <c r="A88" s="17" t="s">
        <v>16</v>
      </c>
      <c r="B88" s="17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61" t="s">
        <v>16</v>
      </c>
      <c r="H88" s="23">
        <v>0</v>
      </c>
    </row>
    <row r="89" spans="1:19" s="63" customFormat="1">
      <c r="A89" s="43"/>
      <c r="B89" s="76"/>
      <c r="C89" s="17" t="s">
        <v>2</v>
      </c>
      <c r="D89" s="44"/>
      <c r="E89" s="44"/>
      <c r="F89" s="44"/>
      <c r="G89" s="112"/>
      <c r="H89" s="150">
        <f>SUM(H87:H88)</f>
        <v>0</v>
      </c>
    </row>
    <row r="90" spans="1:19" s="63" customFormat="1">
      <c r="A90" s="19" t="s">
        <v>7</v>
      </c>
      <c r="B90" s="24" t="s">
        <v>11</v>
      </c>
      <c r="C90" s="24" t="s">
        <v>19</v>
      </c>
      <c r="D90" s="24" t="s">
        <v>10</v>
      </c>
      <c r="E90" s="24" t="s">
        <v>13</v>
      </c>
      <c r="F90" s="24" t="s">
        <v>14</v>
      </c>
      <c r="G90" s="60" t="s">
        <v>16</v>
      </c>
      <c r="H90" s="155" t="s">
        <v>24</v>
      </c>
    </row>
    <row r="91" spans="1:19" s="63" customFormat="1">
      <c r="A91" s="17" t="s">
        <v>16</v>
      </c>
      <c r="B91" s="17" t="s">
        <v>16</v>
      </c>
      <c r="C91" s="17" t="s">
        <v>16</v>
      </c>
      <c r="D91" s="17" t="s">
        <v>16</v>
      </c>
      <c r="E91" s="17" t="s">
        <v>16</v>
      </c>
      <c r="F91" s="17" t="s">
        <v>16</v>
      </c>
      <c r="G91" s="61" t="s">
        <v>16</v>
      </c>
      <c r="H91" s="23">
        <v>0</v>
      </c>
    </row>
    <row r="92" spans="1:19" s="63" customFormat="1">
      <c r="A92" s="17" t="s">
        <v>16</v>
      </c>
      <c r="B92" s="17" t="s">
        <v>16</v>
      </c>
      <c r="C92" s="17" t="s">
        <v>16</v>
      </c>
      <c r="D92" s="17" t="s">
        <v>16</v>
      </c>
      <c r="E92" s="17" t="s">
        <v>16</v>
      </c>
      <c r="F92" s="17" t="s">
        <v>16</v>
      </c>
      <c r="G92" s="61" t="s">
        <v>16</v>
      </c>
      <c r="H92" s="23">
        <v>0</v>
      </c>
    </row>
    <row r="93" spans="1:19" s="63" customFormat="1">
      <c r="A93" s="43"/>
      <c r="B93" s="76"/>
      <c r="C93" s="17" t="s">
        <v>2</v>
      </c>
      <c r="D93" s="44"/>
      <c r="E93" s="44"/>
      <c r="F93" s="44"/>
      <c r="G93" s="112"/>
      <c r="H93" s="150">
        <f>SUM(H91:H92)</f>
        <v>0</v>
      </c>
    </row>
    <row r="94" spans="1:19" s="63" customFormat="1">
      <c r="A94" s="19" t="s">
        <v>15</v>
      </c>
      <c r="B94" s="24" t="s">
        <v>11</v>
      </c>
      <c r="C94" s="24" t="s">
        <v>19</v>
      </c>
      <c r="D94" s="24" t="s">
        <v>10</v>
      </c>
      <c r="E94" s="24" t="s">
        <v>13</v>
      </c>
      <c r="F94" s="24" t="s">
        <v>14</v>
      </c>
      <c r="G94" s="60" t="s">
        <v>23</v>
      </c>
      <c r="H94" s="155" t="s">
        <v>24</v>
      </c>
    </row>
    <row r="95" spans="1:19" s="63" customFormat="1">
      <c r="A95" s="17" t="s">
        <v>16</v>
      </c>
      <c r="B95" s="17" t="s">
        <v>16</v>
      </c>
      <c r="C95" s="17" t="s">
        <v>16</v>
      </c>
      <c r="D95" s="17" t="s">
        <v>16</v>
      </c>
      <c r="E95" s="17" t="s">
        <v>16</v>
      </c>
      <c r="F95" s="17" t="s">
        <v>16</v>
      </c>
      <c r="G95" s="61" t="s">
        <v>16</v>
      </c>
      <c r="H95" s="23">
        <v>0</v>
      </c>
    </row>
    <row r="96" spans="1:19" s="63" customFormat="1">
      <c r="A96" s="17" t="s">
        <v>16</v>
      </c>
      <c r="B96" s="17" t="s">
        <v>16</v>
      </c>
      <c r="C96" s="17" t="s">
        <v>16</v>
      </c>
      <c r="D96" s="17" t="s">
        <v>16</v>
      </c>
      <c r="E96" s="17" t="s">
        <v>16</v>
      </c>
      <c r="F96" s="17" t="s">
        <v>16</v>
      </c>
      <c r="G96" s="61" t="s">
        <v>16</v>
      </c>
      <c r="H96" s="23">
        <v>0</v>
      </c>
    </row>
    <row r="97" spans="1:8" s="63" customFormat="1">
      <c r="A97" s="43"/>
      <c r="B97" s="76"/>
      <c r="C97" s="17" t="s">
        <v>2</v>
      </c>
      <c r="D97" s="44"/>
      <c r="E97" s="44"/>
      <c r="F97" s="44"/>
      <c r="G97" s="112"/>
      <c r="H97" s="150">
        <f>SUM(H95:H96)</f>
        <v>0</v>
      </c>
    </row>
    <row r="98" spans="1:8" s="63" customFormat="1">
      <c r="A98" s="76"/>
      <c r="B98" s="16"/>
      <c r="C98" s="81"/>
      <c r="D98" s="76"/>
      <c r="E98" s="81"/>
      <c r="F98" s="81"/>
      <c r="G98" s="111"/>
      <c r="H98" s="204"/>
    </row>
    <row r="99" spans="1:8" s="65" customFormat="1" ht="15">
      <c r="A99" s="19"/>
      <c r="B99" s="24" t="s">
        <v>1009</v>
      </c>
      <c r="C99" s="24" t="s">
        <v>179</v>
      </c>
      <c r="D99" s="58"/>
      <c r="E99" s="58"/>
      <c r="F99" s="58"/>
      <c r="G99" s="113"/>
      <c r="H99" s="203">
        <f>H81+H85+H89+H93+H97</f>
        <v>417</v>
      </c>
    </row>
    <row r="100" spans="1:8" s="65" customFormat="1" ht="15">
      <c r="A100" s="19"/>
      <c r="B100" s="24" t="s">
        <v>1010</v>
      </c>
      <c r="C100" s="24"/>
      <c r="D100" s="74"/>
      <c r="E100" s="80"/>
      <c r="F100" s="80"/>
      <c r="G100" s="110"/>
      <c r="H100" s="155"/>
    </row>
  </sheetData>
  <sortState xmlns:xlrd2="http://schemas.microsoft.com/office/spreadsheetml/2017/richdata2" ref="A83:S84">
    <sortCondition ref="B83:B84"/>
  </sortState>
  <pageMargins left="0.25" right="0.25" top="0.75" bottom="0.75" header="0.3" footer="0.3"/>
  <pageSetup paperSize="9" orientation="portrait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7684-FB3E-4B5C-9BE7-DB5C2DF81435}">
  <dimension ref="A1:S40"/>
  <sheetViews>
    <sheetView zoomScaleNormal="100" workbookViewId="0">
      <selection activeCell="B5" sqref="B5"/>
    </sheetView>
  </sheetViews>
  <sheetFormatPr baseColWidth="10" defaultColWidth="15.54296875" defaultRowHeight="15.5"/>
  <cols>
    <col min="1" max="1" width="14.90625" style="1" customWidth="1"/>
    <col min="2" max="2" width="26.36328125" style="1" customWidth="1"/>
    <col min="3" max="3" width="7.08984375" style="1" customWidth="1"/>
    <col min="4" max="4" width="8.6328125" style="1" customWidth="1"/>
    <col min="5" max="5" width="14" style="1" customWidth="1"/>
    <col min="6" max="6" width="8.453125" style="1" customWidth="1"/>
    <col min="7" max="7" width="6.08984375" style="2" customWidth="1"/>
    <col min="8" max="8" width="8.453125" style="3" customWidth="1"/>
    <col min="9" max="16384" width="15.54296875" style="3"/>
  </cols>
  <sheetData>
    <row r="1" spans="1:8" s="64" customFormat="1" ht="15" customHeight="1">
      <c r="A1" s="4" t="s">
        <v>63</v>
      </c>
      <c r="B1" s="4"/>
      <c r="C1" s="69"/>
      <c r="D1" s="4"/>
      <c r="E1" s="4"/>
      <c r="F1" s="4"/>
      <c r="G1" s="68"/>
    </row>
    <row r="2" spans="1:8" s="25" customFormat="1" ht="14">
      <c r="A2" s="31" t="s">
        <v>237</v>
      </c>
      <c r="B2" s="31" t="s">
        <v>157</v>
      </c>
      <c r="C2" s="31"/>
      <c r="D2" s="30"/>
      <c r="E2" s="30"/>
      <c r="F2" s="31"/>
      <c r="G2" s="32"/>
      <c r="H2" s="26"/>
    </row>
    <row r="3" spans="1:8" s="65" customFormat="1" ht="15">
      <c r="A3" s="19" t="s">
        <v>4</v>
      </c>
      <c r="B3" s="24" t="s">
        <v>238</v>
      </c>
      <c r="C3" s="80"/>
      <c r="D3" s="19"/>
      <c r="E3" s="24"/>
      <c r="F3" s="80"/>
      <c r="G3" s="74"/>
      <c r="H3" s="75"/>
    </row>
    <row r="4" spans="1:8" s="25" customFormat="1">
      <c r="A4" s="21" t="s">
        <v>55</v>
      </c>
      <c r="B4" s="17" t="s">
        <v>35</v>
      </c>
      <c r="C4" s="35"/>
      <c r="D4" s="24" t="s">
        <v>165</v>
      </c>
      <c r="E4" s="24"/>
      <c r="F4" s="35"/>
      <c r="G4" s="36"/>
      <c r="H4" s="23"/>
    </row>
    <row r="5" spans="1:8" s="84" customFormat="1">
      <c r="A5" s="19" t="s">
        <v>215</v>
      </c>
      <c r="B5" s="108" t="s">
        <v>994</v>
      </c>
      <c r="C5" s="24"/>
      <c r="D5" s="24"/>
      <c r="E5" s="24"/>
      <c r="F5" s="24"/>
      <c r="G5" s="88"/>
      <c r="H5" s="20"/>
    </row>
    <row r="6" spans="1:8" s="25" customFormat="1">
      <c r="A6" s="21"/>
      <c r="B6" s="17"/>
      <c r="C6" s="21"/>
      <c r="D6" s="21"/>
      <c r="E6" s="21"/>
      <c r="F6" s="21"/>
      <c r="G6" s="33"/>
      <c r="H6" s="22"/>
    </row>
    <row r="7" spans="1:8" s="25" customFormat="1">
      <c r="A7" s="17" t="s">
        <v>57</v>
      </c>
      <c r="B7" s="24" t="s">
        <v>11</v>
      </c>
      <c r="C7" s="24" t="s">
        <v>19</v>
      </c>
      <c r="D7" s="24" t="s">
        <v>10</v>
      </c>
      <c r="E7" s="24" t="s">
        <v>13</v>
      </c>
      <c r="F7" s="24" t="s">
        <v>14</v>
      </c>
      <c r="G7" s="13" t="s">
        <v>23</v>
      </c>
      <c r="H7" s="20" t="s">
        <v>24</v>
      </c>
    </row>
    <row r="8" spans="1:8" s="77" customFormat="1">
      <c r="A8" s="72">
        <v>21.45</v>
      </c>
      <c r="B8" s="5" t="s">
        <v>829</v>
      </c>
      <c r="C8" s="6">
        <v>1949</v>
      </c>
      <c r="D8" s="6" t="s">
        <v>514</v>
      </c>
      <c r="E8" s="5" t="s">
        <v>580</v>
      </c>
      <c r="F8" s="6">
        <v>240929</v>
      </c>
      <c r="G8" s="39">
        <v>-0.1</v>
      </c>
      <c r="H8" s="22">
        <v>349</v>
      </c>
    </row>
    <row r="9" spans="1:8" s="77" customFormat="1">
      <c r="A9" s="8" t="s">
        <v>16</v>
      </c>
      <c r="B9" s="8" t="s">
        <v>16</v>
      </c>
      <c r="C9" s="8" t="s">
        <v>16</v>
      </c>
      <c r="D9" s="10" t="s">
        <v>16</v>
      </c>
      <c r="E9" s="11" t="s">
        <v>16</v>
      </c>
      <c r="F9" s="7" t="s">
        <v>16</v>
      </c>
      <c r="G9" s="105" t="s">
        <v>16</v>
      </c>
      <c r="H9" s="22">
        <v>0</v>
      </c>
    </row>
    <row r="10" spans="1:8" s="25" customFormat="1">
      <c r="A10" s="37"/>
      <c r="B10" s="34"/>
      <c r="C10" s="17" t="s">
        <v>2</v>
      </c>
      <c r="D10" s="44"/>
      <c r="E10" s="44"/>
      <c r="F10" s="44"/>
      <c r="G10" s="99"/>
      <c r="H10" s="46">
        <f>SUM(H8:H9)</f>
        <v>349</v>
      </c>
    </row>
    <row r="11" spans="1:8" s="25" customFormat="1" ht="31">
      <c r="A11" s="38" t="s">
        <v>34</v>
      </c>
      <c r="B11" s="24" t="s">
        <v>11</v>
      </c>
      <c r="C11" s="24" t="s">
        <v>19</v>
      </c>
      <c r="D11" s="24" t="s">
        <v>10</v>
      </c>
      <c r="E11" s="24" t="s">
        <v>13</v>
      </c>
      <c r="F11" s="24" t="s">
        <v>14</v>
      </c>
      <c r="G11" s="13" t="s">
        <v>23</v>
      </c>
      <c r="H11" s="20" t="s">
        <v>24</v>
      </c>
    </row>
    <row r="12" spans="1:8" s="77" customFormat="1">
      <c r="A12" s="73" t="s">
        <v>588</v>
      </c>
      <c r="B12" s="73" t="s">
        <v>589</v>
      </c>
      <c r="C12" s="42">
        <v>1984</v>
      </c>
      <c r="D12" s="8" t="s">
        <v>559</v>
      </c>
      <c r="E12" s="140" t="s">
        <v>309</v>
      </c>
      <c r="F12" s="6">
        <v>240703</v>
      </c>
      <c r="G12" s="105"/>
      <c r="H12" s="22">
        <v>530</v>
      </c>
    </row>
    <row r="13" spans="1:8" s="77" customFormat="1">
      <c r="A13" s="8" t="s">
        <v>16</v>
      </c>
      <c r="B13" s="8" t="s">
        <v>16</v>
      </c>
      <c r="C13" s="8" t="s">
        <v>16</v>
      </c>
      <c r="D13" s="10" t="s">
        <v>16</v>
      </c>
      <c r="E13" s="11" t="s">
        <v>16</v>
      </c>
      <c r="F13" s="7" t="s">
        <v>16</v>
      </c>
      <c r="G13" s="105" t="s">
        <v>16</v>
      </c>
      <c r="H13" s="22">
        <v>0</v>
      </c>
    </row>
    <row r="14" spans="1:8" s="25" customFormat="1">
      <c r="A14" s="37"/>
      <c r="B14" s="34"/>
      <c r="C14" s="17" t="s">
        <v>2</v>
      </c>
      <c r="D14" s="44"/>
      <c r="E14" s="44"/>
      <c r="F14" s="44"/>
      <c r="G14" s="99"/>
      <c r="H14" s="46">
        <f>SUM(H12:H13)</f>
        <v>530</v>
      </c>
    </row>
    <row r="15" spans="1:8" s="25" customFormat="1">
      <c r="A15" s="17" t="s">
        <v>6</v>
      </c>
      <c r="B15" s="24" t="s">
        <v>11</v>
      </c>
      <c r="C15" s="24" t="s">
        <v>19</v>
      </c>
      <c r="D15" s="24" t="s">
        <v>10</v>
      </c>
      <c r="E15" s="24" t="s">
        <v>13</v>
      </c>
      <c r="F15" s="24" t="s">
        <v>14</v>
      </c>
      <c r="G15" s="13" t="s">
        <v>23</v>
      </c>
      <c r="H15" s="20" t="s">
        <v>24</v>
      </c>
    </row>
    <row r="16" spans="1:8" s="77" customFormat="1">
      <c r="A16" s="72">
        <v>1.93</v>
      </c>
      <c r="B16" s="41" t="s">
        <v>192</v>
      </c>
      <c r="C16" s="39">
        <v>1975</v>
      </c>
      <c r="D16" s="6" t="s">
        <v>37</v>
      </c>
      <c r="E16" s="5" t="s">
        <v>190</v>
      </c>
      <c r="F16" s="6">
        <v>240115</v>
      </c>
      <c r="G16" s="105" t="s">
        <v>16</v>
      </c>
      <c r="H16" s="22">
        <v>391</v>
      </c>
    </row>
    <row r="17" spans="1:8">
      <c r="A17" s="72">
        <v>4.68</v>
      </c>
      <c r="B17" s="5" t="s">
        <v>829</v>
      </c>
      <c r="C17" s="6">
        <v>1949</v>
      </c>
      <c r="D17" s="6" t="s">
        <v>828</v>
      </c>
      <c r="E17" s="5" t="s">
        <v>580</v>
      </c>
      <c r="F17" s="6">
        <v>240929</v>
      </c>
      <c r="G17" s="39">
        <v>0.8</v>
      </c>
      <c r="H17" s="3">
        <v>285</v>
      </c>
    </row>
    <row r="18" spans="1:8" s="25" customFormat="1">
      <c r="A18" s="37"/>
      <c r="B18" s="34"/>
      <c r="C18" s="17" t="s">
        <v>2</v>
      </c>
      <c r="D18" s="44"/>
      <c r="E18" s="34"/>
      <c r="F18" s="35"/>
      <c r="G18" s="36"/>
      <c r="H18" s="46">
        <f>SUM(H16:H17)</f>
        <v>676</v>
      </c>
    </row>
    <row r="19" spans="1:8" s="25" customFormat="1">
      <c r="A19" s="17" t="s">
        <v>7</v>
      </c>
      <c r="B19" s="24" t="s">
        <v>11</v>
      </c>
      <c r="C19" s="24" t="s">
        <v>19</v>
      </c>
      <c r="D19" s="24" t="s">
        <v>10</v>
      </c>
      <c r="E19" s="24" t="s">
        <v>13</v>
      </c>
      <c r="F19" s="24" t="s">
        <v>14</v>
      </c>
      <c r="G19" s="13" t="s">
        <v>23</v>
      </c>
      <c r="H19" s="20" t="s">
        <v>24</v>
      </c>
    </row>
    <row r="20" spans="1:8" s="77" customFormat="1">
      <c r="A20" s="72">
        <v>9.77</v>
      </c>
      <c r="B20" s="5" t="s">
        <v>229</v>
      </c>
      <c r="C20" s="6">
        <v>1972</v>
      </c>
      <c r="D20" s="8" t="s">
        <v>287</v>
      </c>
      <c r="E20" s="140" t="s">
        <v>123</v>
      </c>
      <c r="F20" s="6">
        <v>240222</v>
      </c>
      <c r="G20" s="105" t="s">
        <v>16</v>
      </c>
      <c r="H20" s="22">
        <v>599</v>
      </c>
    </row>
    <row r="21" spans="1:8" s="77" customFormat="1">
      <c r="A21" s="143">
        <v>9.1999999999999993</v>
      </c>
      <c r="B21" s="41" t="s">
        <v>229</v>
      </c>
      <c r="C21" s="39">
        <v>1972</v>
      </c>
      <c r="D21" s="41" t="s">
        <v>694</v>
      </c>
      <c r="E21" s="41" t="s">
        <v>392</v>
      </c>
      <c r="F21" s="41">
        <v>240904</v>
      </c>
      <c r="G21" s="105" t="s">
        <v>16</v>
      </c>
      <c r="H21" s="22">
        <v>450</v>
      </c>
    </row>
    <row r="22" spans="1:8" s="25" customFormat="1">
      <c r="A22" s="37"/>
      <c r="B22" s="34"/>
      <c r="C22" s="17" t="s">
        <v>2</v>
      </c>
      <c r="D22" s="44"/>
      <c r="E22" s="34"/>
      <c r="F22" s="35"/>
      <c r="G22" s="36"/>
      <c r="H22" s="46">
        <f>SUM(H20:H21)</f>
        <v>1049</v>
      </c>
    </row>
    <row r="23" spans="1:8" s="25" customFormat="1">
      <c r="A23" s="17" t="s">
        <v>8</v>
      </c>
      <c r="B23" s="24" t="s">
        <v>11</v>
      </c>
      <c r="C23" s="24" t="s">
        <v>19</v>
      </c>
      <c r="D23" s="24" t="s">
        <v>10</v>
      </c>
      <c r="E23" s="24" t="s">
        <v>13</v>
      </c>
      <c r="F23" s="24" t="s">
        <v>14</v>
      </c>
      <c r="G23" s="13" t="s">
        <v>23</v>
      </c>
      <c r="H23" s="20" t="s">
        <v>24</v>
      </c>
    </row>
    <row r="24" spans="1:8" s="77" customFormat="1">
      <c r="A24" s="72">
        <v>5.22</v>
      </c>
      <c r="B24" s="5" t="s">
        <v>829</v>
      </c>
      <c r="C24" s="6">
        <v>1949</v>
      </c>
      <c r="D24" s="6" t="s">
        <v>466</v>
      </c>
      <c r="E24" s="5" t="s">
        <v>580</v>
      </c>
      <c r="F24" s="6">
        <v>240929</v>
      </c>
      <c r="G24" s="105" t="s">
        <v>16</v>
      </c>
      <c r="H24" s="22">
        <v>397</v>
      </c>
    </row>
    <row r="25" spans="1:8">
      <c r="A25" s="72">
        <v>1.36</v>
      </c>
      <c r="B25" s="5" t="s">
        <v>829</v>
      </c>
      <c r="C25" s="6">
        <v>1949</v>
      </c>
      <c r="D25" s="6" t="s">
        <v>37</v>
      </c>
      <c r="E25" s="5" t="s">
        <v>992</v>
      </c>
      <c r="F25" s="6">
        <v>241118</v>
      </c>
      <c r="H25" s="3">
        <v>262</v>
      </c>
    </row>
    <row r="26" spans="1:8" s="25" customFormat="1">
      <c r="A26" s="34"/>
      <c r="B26" s="34"/>
      <c r="C26" s="35" t="s">
        <v>2</v>
      </c>
      <c r="D26" s="34"/>
      <c r="E26" s="34"/>
      <c r="F26" s="35"/>
      <c r="G26" s="36"/>
      <c r="H26" s="28">
        <f>SUM(H24:H25)</f>
        <v>659</v>
      </c>
    </row>
    <row r="27" spans="1:8" s="25" customFormat="1">
      <c r="A27" s="34"/>
      <c r="B27" s="34"/>
      <c r="C27" s="35"/>
      <c r="D27" s="34"/>
      <c r="E27" s="34"/>
      <c r="F27" s="35"/>
      <c r="G27" s="36"/>
      <c r="H27" s="28"/>
    </row>
    <row r="28" spans="1:8" s="25" customFormat="1">
      <c r="A28" s="17"/>
      <c r="B28" s="17" t="s">
        <v>832</v>
      </c>
      <c r="C28" s="17" t="s">
        <v>2</v>
      </c>
      <c r="D28" s="27"/>
      <c r="E28" s="34"/>
      <c r="F28" s="35"/>
      <c r="G28" s="36"/>
      <c r="H28" s="29">
        <f>H10+H14+H18+H22+H26</f>
        <v>3263</v>
      </c>
    </row>
    <row r="29" spans="1:8" s="25" customFormat="1">
      <c r="A29" s="19"/>
      <c r="B29" s="17" t="s">
        <v>965</v>
      </c>
      <c r="C29" s="17"/>
      <c r="D29" s="34"/>
      <c r="E29" s="34"/>
      <c r="F29" s="35"/>
      <c r="G29" s="36"/>
      <c r="H29" s="22"/>
    </row>
    <row r="30" spans="1:8">
      <c r="B30" s="1" t="s">
        <v>993</v>
      </c>
    </row>
    <row r="34" spans="1:19" s="77" customFormat="1">
      <c r="A34" s="6">
        <v>1.45</v>
      </c>
      <c r="B34" s="8" t="s">
        <v>167</v>
      </c>
      <c r="C34" s="6">
        <v>1972</v>
      </c>
      <c r="D34" s="6" t="s">
        <v>37</v>
      </c>
      <c r="E34" s="5" t="s">
        <v>190</v>
      </c>
      <c r="F34" s="6">
        <v>240115</v>
      </c>
      <c r="G34" s="105" t="s">
        <v>16</v>
      </c>
      <c r="H34" s="22">
        <v>98</v>
      </c>
    </row>
    <row r="35" spans="1:19" s="5" customFormat="1" ht="13">
      <c r="A35" s="39"/>
      <c r="B35" s="41"/>
      <c r="C35" s="39"/>
      <c r="D35" s="41"/>
      <c r="E35" s="41"/>
      <c r="F35" s="39"/>
      <c r="G35" s="41"/>
      <c r="H35" s="39"/>
      <c r="I35" s="39"/>
      <c r="J35" s="39"/>
      <c r="K35" s="41"/>
      <c r="L35" s="140"/>
      <c r="M35" s="41"/>
      <c r="N35" s="41"/>
      <c r="O35" s="39"/>
      <c r="P35" s="41"/>
      <c r="Q35" s="41"/>
      <c r="R35" s="41"/>
      <c r="S35" s="41"/>
    </row>
    <row r="36" spans="1:19" s="5" customFormat="1" ht="13">
      <c r="A36" s="72"/>
      <c r="C36" s="6"/>
      <c r="D36" s="8"/>
      <c r="E36" s="140"/>
      <c r="F36" s="6"/>
      <c r="G36" s="9"/>
      <c r="H36" s="141"/>
      <c r="I36" s="141"/>
      <c r="J36" s="141"/>
      <c r="K36" s="8"/>
      <c r="L36" s="140"/>
      <c r="M36" s="10"/>
      <c r="N36" s="6"/>
      <c r="O36" s="139"/>
      <c r="P36" s="8"/>
      <c r="Q36" s="254"/>
      <c r="R36" s="254"/>
      <c r="S36" s="254"/>
    </row>
    <row r="37" spans="1:19" s="5" customFormat="1" ht="13">
      <c r="A37" s="143"/>
      <c r="B37" s="41"/>
      <c r="C37" s="39"/>
      <c r="D37" s="41"/>
      <c r="E37" s="41"/>
      <c r="F37" s="39"/>
      <c r="G37" s="41"/>
      <c r="H37" s="100"/>
      <c r="I37" s="100"/>
      <c r="J37" s="39"/>
      <c r="K37" s="139"/>
      <c r="L37" s="140"/>
      <c r="N37" s="41"/>
      <c r="O37" s="39"/>
      <c r="P37" s="41"/>
      <c r="Q37" s="8"/>
      <c r="R37" s="8"/>
      <c r="S37" s="8"/>
    </row>
    <row r="38" spans="1:19" s="5" customFormat="1" ht="13">
      <c r="A38" s="72"/>
      <c r="C38" s="6"/>
      <c r="D38" s="6"/>
      <c r="F38" s="6"/>
      <c r="G38" s="41"/>
      <c r="H38" s="100"/>
      <c r="I38" s="100"/>
      <c r="J38" s="39"/>
      <c r="K38" s="139"/>
      <c r="L38" s="39"/>
      <c r="N38" s="190"/>
      <c r="O38" s="41"/>
      <c r="P38" s="41"/>
      <c r="Q38" s="41"/>
      <c r="R38" s="41"/>
      <c r="S38" s="41"/>
    </row>
    <row r="39" spans="1:19" s="5" customFormat="1" ht="13">
      <c r="A39" s="72"/>
      <c r="C39" s="6"/>
      <c r="D39" s="6"/>
      <c r="F39" s="6"/>
      <c r="G39" s="41"/>
      <c r="H39" s="100"/>
      <c r="I39" s="100"/>
      <c r="J39" s="39"/>
      <c r="K39" s="139"/>
      <c r="L39" s="39"/>
      <c r="N39" s="190"/>
      <c r="O39" s="41"/>
      <c r="P39" s="41"/>
    </row>
    <row r="40" spans="1:19" s="8" customFormat="1" ht="13">
      <c r="A40" s="72"/>
      <c r="B40" s="41"/>
      <c r="C40" s="39"/>
      <c r="D40" s="6"/>
      <c r="E40" s="5"/>
      <c r="F40" s="6"/>
      <c r="G40" s="7"/>
      <c r="H40" s="6"/>
      <c r="I40" s="6"/>
      <c r="J40" s="6"/>
      <c r="K40" s="6"/>
      <c r="L40" s="140"/>
      <c r="M40" s="5"/>
      <c r="N40" s="6"/>
      <c r="O40" s="5"/>
      <c r="P40" s="6"/>
      <c r="Q40" s="7"/>
      <c r="R40" s="5"/>
      <c r="S40" s="5"/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99F0-7C7D-48EE-AFDA-4139B1D5321E}">
  <dimension ref="A1:S378"/>
  <sheetViews>
    <sheetView zoomScaleNormal="100" workbookViewId="0">
      <selection activeCell="A328" sqref="A328:XFD328"/>
    </sheetView>
  </sheetViews>
  <sheetFormatPr baseColWidth="10" defaultColWidth="9.54296875" defaultRowHeight="13"/>
  <cols>
    <col min="1" max="1" width="9.54296875" style="8"/>
    <col min="2" max="2" width="25.90625" style="8" customWidth="1"/>
    <col min="3" max="3" width="7" style="11" customWidth="1"/>
    <col min="4" max="4" width="11.1796875" style="8" customWidth="1"/>
    <col min="5" max="5" width="16.08984375" style="10" customWidth="1"/>
    <col min="6" max="6" width="8.08984375" style="8" customWidth="1"/>
    <col min="7" max="7" width="5.6328125" style="11" customWidth="1"/>
    <col min="8" max="8" width="7" style="6" customWidth="1"/>
    <col min="9" max="16384" width="9.54296875" style="6"/>
  </cols>
  <sheetData>
    <row r="1" spans="1:8" s="56" customFormat="1">
      <c r="A1" s="52" t="s">
        <v>3</v>
      </c>
      <c r="B1" s="153"/>
      <c r="C1" s="154"/>
      <c r="D1" s="53"/>
      <c r="E1" s="153"/>
      <c r="F1" s="53"/>
      <c r="G1" s="154"/>
      <c r="H1" s="53"/>
    </row>
    <row r="2" spans="1:8" s="56" customFormat="1">
      <c r="A2" s="52" t="s">
        <v>269</v>
      </c>
      <c r="B2" s="52" t="s">
        <v>270</v>
      </c>
      <c r="C2" s="277"/>
      <c r="D2" s="53"/>
      <c r="E2" s="146"/>
      <c r="F2" s="53"/>
      <c r="G2" s="154"/>
      <c r="H2" s="53"/>
    </row>
    <row r="3" spans="1:8" s="56" customFormat="1">
      <c r="A3" s="52" t="s">
        <v>4</v>
      </c>
      <c r="B3" s="52" t="s">
        <v>54</v>
      </c>
      <c r="C3" s="154"/>
      <c r="D3" s="52"/>
      <c r="E3" s="146"/>
      <c r="F3" s="53"/>
      <c r="G3" s="154"/>
      <c r="H3" s="53"/>
    </row>
    <row r="4" spans="1:8" s="56" customFormat="1">
      <c r="A4" s="52" t="s">
        <v>58</v>
      </c>
      <c r="B4" s="52"/>
      <c r="C4" s="154"/>
      <c r="D4" s="52"/>
      <c r="E4" s="146"/>
      <c r="F4" s="53"/>
      <c r="G4" s="154"/>
      <c r="H4" s="53"/>
    </row>
    <row r="5" spans="1:8" s="56" customFormat="1">
      <c r="A5" s="52" t="s">
        <v>215</v>
      </c>
      <c r="B5" s="278" t="s">
        <v>999</v>
      </c>
      <c r="C5" s="145"/>
      <c r="D5" s="52"/>
      <c r="E5" s="146"/>
      <c r="F5" s="52"/>
      <c r="G5" s="145"/>
      <c r="H5" s="155"/>
    </row>
    <row r="6" spans="1:8" s="156" customFormat="1">
      <c r="A6" s="52"/>
      <c r="B6" s="53"/>
      <c r="C6" s="154"/>
      <c r="D6" s="53"/>
      <c r="E6" s="153"/>
      <c r="F6" s="53"/>
      <c r="G6" s="154"/>
      <c r="H6" s="155"/>
    </row>
    <row r="7" spans="1:8" s="41" customFormat="1">
      <c r="A7" s="52" t="s">
        <v>27</v>
      </c>
      <c r="B7" s="52" t="s">
        <v>11</v>
      </c>
      <c r="C7" s="145" t="s">
        <v>19</v>
      </c>
      <c r="D7" s="52" t="s">
        <v>10</v>
      </c>
      <c r="E7" s="146" t="s">
        <v>13</v>
      </c>
      <c r="F7" s="52" t="s">
        <v>14</v>
      </c>
      <c r="G7" s="145" t="s">
        <v>23</v>
      </c>
      <c r="H7" s="53" t="s">
        <v>59</v>
      </c>
    </row>
    <row r="8" spans="1:8" s="41" customFormat="1">
      <c r="A8" s="8" t="s">
        <v>598</v>
      </c>
      <c r="B8" s="8" t="s">
        <v>135</v>
      </c>
      <c r="C8" s="6">
        <v>2006</v>
      </c>
      <c r="D8" s="8" t="s">
        <v>516</v>
      </c>
      <c r="E8" s="140" t="s">
        <v>602</v>
      </c>
      <c r="F8" s="6">
        <v>240717</v>
      </c>
      <c r="G8" s="8"/>
      <c r="H8" s="141">
        <v>1052</v>
      </c>
    </row>
    <row r="9" spans="1:8" s="123" customFormat="1" ht="15" customHeight="1">
      <c r="A9" s="6">
        <v>49.42</v>
      </c>
      <c r="B9" s="8" t="s">
        <v>135</v>
      </c>
      <c r="C9" s="6">
        <v>2006</v>
      </c>
      <c r="D9" s="8" t="s">
        <v>537</v>
      </c>
      <c r="E9" s="140" t="s">
        <v>309</v>
      </c>
      <c r="F9" s="6">
        <v>240703</v>
      </c>
      <c r="G9" s="8" t="s">
        <v>16</v>
      </c>
      <c r="H9" s="141">
        <v>1063</v>
      </c>
    </row>
    <row r="10" spans="1:8" s="123" customFormat="1" ht="15.5">
      <c r="A10" s="6" t="s">
        <v>610</v>
      </c>
      <c r="B10" s="8" t="s">
        <v>135</v>
      </c>
      <c r="C10" s="6">
        <v>2006</v>
      </c>
      <c r="D10" s="8" t="s">
        <v>563</v>
      </c>
      <c r="E10" s="140" t="s">
        <v>607</v>
      </c>
      <c r="F10" s="6">
        <v>240804</v>
      </c>
      <c r="G10" s="8" t="s">
        <v>16</v>
      </c>
      <c r="H10" s="141">
        <v>1047</v>
      </c>
    </row>
    <row r="11" spans="1:8" s="41" customFormat="1">
      <c r="A11" s="39" t="s">
        <v>667</v>
      </c>
      <c r="B11" s="41" t="s">
        <v>126</v>
      </c>
      <c r="C11" s="39">
        <v>2006</v>
      </c>
      <c r="D11" s="41" t="s">
        <v>391</v>
      </c>
      <c r="E11" s="140" t="s">
        <v>664</v>
      </c>
      <c r="F11" s="39">
        <v>240830</v>
      </c>
      <c r="G11" s="6" t="s">
        <v>0</v>
      </c>
      <c r="H11" s="6">
        <v>977</v>
      </c>
    </row>
    <row r="12" spans="1:8" s="41" customFormat="1">
      <c r="A12" s="6">
        <v>23.27</v>
      </c>
      <c r="B12" s="8" t="s">
        <v>135</v>
      </c>
      <c r="C12" s="6">
        <v>2006</v>
      </c>
      <c r="D12" s="8" t="s">
        <v>554</v>
      </c>
      <c r="E12" s="140" t="s">
        <v>524</v>
      </c>
      <c r="F12" s="6">
        <v>240601</v>
      </c>
      <c r="G12" s="8" t="s">
        <v>555</v>
      </c>
      <c r="H12" s="39">
        <v>947</v>
      </c>
    </row>
    <row r="13" spans="1:8" s="41" customFormat="1">
      <c r="A13" s="6">
        <v>11.82</v>
      </c>
      <c r="B13" s="5" t="s">
        <v>146</v>
      </c>
      <c r="C13" s="129">
        <v>2007</v>
      </c>
      <c r="D13" s="72" t="s">
        <v>514</v>
      </c>
      <c r="E13" s="140" t="s">
        <v>392</v>
      </c>
      <c r="F13" s="39">
        <v>240619</v>
      </c>
      <c r="G13" s="8" t="s">
        <v>566</v>
      </c>
      <c r="H13" s="39">
        <v>945</v>
      </c>
    </row>
    <row r="14" spans="1:8" s="41" customFormat="1">
      <c r="A14" s="39" t="s">
        <v>691</v>
      </c>
      <c r="B14" s="41" t="s">
        <v>126</v>
      </c>
      <c r="C14" s="39">
        <v>2006</v>
      </c>
      <c r="D14" s="41" t="s">
        <v>563</v>
      </c>
      <c r="E14" s="140" t="s">
        <v>664</v>
      </c>
      <c r="F14" s="39">
        <v>240901</v>
      </c>
      <c r="G14" s="6" t="s">
        <v>0</v>
      </c>
      <c r="H14" s="39">
        <v>930</v>
      </c>
    </row>
    <row r="15" spans="1:8" s="41" customFormat="1">
      <c r="A15" s="79">
        <v>7.58</v>
      </c>
      <c r="B15" s="5" t="s">
        <v>146</v>
      </c>
      <c r="C15" s="79">
        <v>2007</v>
      </c>
      <c r="D15" s="139" t="s">
        <v>223</v>
      </c>
      <c r="E15" s="5" t="s">
        <v>123</v>
      </c>
      <c r="F15" s="6">
        <v>240121</v>
      </c>
      <c r="G15" s="79"/>
      <c r="H15" s="79">
        <v>924</v>
      </c>
    </row>
    <row r="16" spans="1:8" s="41" customFormat="1">
      <c r="A16" s="39">
        <v>12.53</v>
      </c>
      <c r="B16" s="41" t="s">
        <v>155</v>
      </c>
      <c r="C16" s="39">
        <v>2009</v>
      </c>
      <c r="D16" s="41" t="s">
        <v>514</v>
      </c>
      <c r="E16" s="140" t="s">
        <v>392</v>
      </c>
      <c r="F16" s="39">
        <v>240619</v>
      </c>
      <c r="G16" s="190" t="s">
        <v>566</v>
      </c>
      <c r="H16" s="79">
        <v>901</v>
      </c>
    </row>
    <row r="17" spans="1:8" s="41" customFormat="1">
      <c r="A17" s="72">
        <v>7.92</v>
      </c>
      <c r="B17" s="5" t="s">
        <v>155</v>
      </c>
      <c r="C17" s="6">
        <v>2009</v>
      </c>
      <c r="D17" s="5" t="s">
        <v>223</v>
      </c>
      <c r="E17" s="5" t="s">
        <v>271</v>
      </c>
      <c r="F17" s="6">
        <v>240309</v>
      </c>
      <c r="G17" s="8"/>
      <c r="H17" s="6">
        <v>900</v>
      </c>
    </row>
    <row r="18" spans="1:8" s="41" customFormat="1">
      <c r="A18" s="42" t="s">
        <v>658</v>
      </c>
      <c r="B18" s="73" t="s">
        <v>648</v>
      </c>
      <c r="C18" s="191">
        <v>2013</v>
      </c>
      <c r="D18" s="73" t="s">
        <v>462</v>
      </c>
      <c r="E18" s="41" t="s">
        <v>661</v>
      </c>
      <c r="F18" s="39">
        <v>240828</v>
      </c>
      <c r="G18" s="216" t="s">
        <v>649</v>
      </c>
      <c r="H18" s="39">
        <v>895</v>
      </c>
    </row>
    <row r="19" spans="1:8" s="41" customFormat="1">
      <c r="A19" s="39" t="s">
        <v>567</v>
      </c>
      <c r="B19" s="41" t="s">
        <v>126</v>
      </c>
      <c r="C19" s="39">
        <v>2006</v>
      </c>
      <c r="D19" s="41" t="s">
        <v>559</v>
      </c>
      <c r="E19" s="140" t="s">
        <v>392</v>
      </c>
      <c r="F19" s="39">
        <v>240619</v>
      </c>
      <c r="G19" s="6">
        <v>-0.8</v>
      </c>
      <c r="H19" s="6">
        <v>751</v>
      </c>
    </row>
    <row r="20" spans="1:8" s="41" customFormat="1">
      <c r="A20" s="42">
        <v>9.89</v>
      </c>
      <c r="B20" s="73" t="s">
        <v>648</v>
      </c>
      <c r="C20" s="191">
        <v>2013</v>
      </c>
      <c r="D20" s="73" t="s">
        <v>463</v>
      </c>
      <c r="E20" s="41" t="s">
        <v>810</v>
      </c>
      <c r="F20" s="39">
        <v>240914</v>
      </c>
      <c r="G20" s="279" t="s">
        <v>811</v>
      </c>
      <c r="H20" s="39">
        <v>705</v>
      </c>
    </row>
    <row r="21" spans="1:8" s="41" customFormat="1">
      <c r="A21" s="42">
        <v>12.89</v>
      </c>
      <c r="B21" s="73" t="s">
        <v>648</v>
      </c>
      <c r="C21" s="191">
        <v>2013</v>
      </c>
      <c r="D21" s="73" t="s">
        <v>464</v>
      </c>
      <c r="E21" s="41" t="s">
        <v>810</v>
      </c>
      <c r="F21" s="39">
        <v>240915</v>
      </c>
      <c r="G21" s="279" t="s">
        <v>812</v>
      </c>
      <c r="H21" s="39">
        <v>705</v>
      </c>
    </row>
    <row r="22" spans="1:8" s="41" customFormat="1">
      <c r="A22" s="6" t="s">
        <v>804</v>
      </c>
      <c r="B22" s="5" t="s">
        <v>126</v>
      </c>
      <c r="C22" s="8">
        <v>2006</v>
      </c>
      <c r="D22" s="6" t="s">
        <v>464</v>
      </c>
      <c r="E22" s="140" t="s">
        <v>512</v>
      </c>
      <c r="F22" s="6">
        <v>240508</v>
      </c>
      <c r="G22" s="6">
        <v>-1.8</v>
      </c>
      <c r="H22" s="79">
        <v>703</v>
      </c>
    </row>
    <row r="23" spans="1:8" s="41" customFormat="1">
      <c r="A23" s="142">
        <v>8.83</v>
      </c>
      <c r="B23" s="41" t="s">
        <v>171</v>
      </c>
      <c r="C23" s="129">
        <v>2009</v>
      </c>
      <c r="D23" s="139" t="s">
        <v>223</v>
      </c>
      <c r="E23" s="5" t="s">
        <v>123</v>
      </c>
      <c r="F23" s="6">
        <v>240121</v>
      </c>
      <c r="G23" s="79"/>
      <c r="H23" s="79">
        <v>654</v>
      </c>
    </row>
    <row r="24" spans="1:8" s="41" customFormat="1">
      <c r="A24" s="189">
        <v>8.82</v>
      </c>
      <c r="B24" s="41" t="s">
        <v>169</v>
      </c>
      <c r="C24" s="39">
        <v>2007</v>
      </c>
      <c r="D24" s="72" t="s">
        <v>463</v>
      </c>
      <c r="E24" s="140" t="s">
        <v>819</v>
      </c>
      <c r="F24" s="39">
        <v>240918</v>
      </c>
      <c r="G24" s="193">
        <v>0</v>
      </c>
      <c r="H24" s="141">
        <v>589</v>
      </c>
    </row>
    <row r="25" spans="1:8" s="41" customFormat="1">
      <c r="A25" s="187" t="s">
        <v>665</v>
      </c>
      <c r="B25" s="5" t="s">
        <v>257</v>
      </c>
      <c r="C25" s="8">
        <v>2015</v>
      </c>
      <c r="D25" s="6" t="s">
        <v>462</v>
      </c>
      <c r="E25" s="140" t="s">
        <v>512</v>
      </c>
      <c r="F25" s="6">
        <v>240508</v>
      </c>
      <c r="G25" s="39">
        <v>-0.6</v>
      </c>
      <c r="H25" s="39">
        <v>580</v>
      </c>
    </row>
    <row r="26" spans="1:8" s="123" customFormat="1" ht="15.5">
      <c r="A26" s="189">
        <v>14.02</v>
      </c>
      <c r="B26" s="41" t="s">
        <v>169</v>
      </c>
      <c r="C26" s="39">
        <v>2007</v>
      </c>
      <c r="D26" s="41" t="s">
        <v>514</v>
      </c>
      <c r="E26" s="5" t="s">
        <v>392</v>
      </c>
      <c r="F26" s="6">
        <v>240513</v>
      </c>
      <c r="G26" s="39">
        <v>-0.9</v>
      </c>
      <c r="H26" s="79">
        <v>571</v>
      </c>
    </row>
    <row r="27" spans="1:8" s="41" customFormat="1">
      <c r="A27" s="189">
        <v>10.9</v>
      </c>
      <c r="B27" s="5" t="s">
        <v>1002</v>
      </c>
      <c r="C27" s="42">
        <v>2015</v>
      </c>
      <c r="D27" s="6" t="s">
        <v>463</v>
      </c>
      <c r="E27" s="5" t="s">
        <v>392</v>
      </c>
      <c r="F27" s="6">
        <v>240513</v>
      </c>
      <c r="G27" s="39">
        <v>-2.6</v>
      </c>
      <c r="H27" s="39">
        <v>541</v>
      </c>
    </row>
    <row r="28" spans="1:8" s="41" customFormat="1">
      <c r="A28" s="72">
        <v>10.98</v>
      </c>
      <c r="B28" s="5" t="s">
        <v>257</v>
      </c>
      <c r="C28" s="6">
        <v>2015</v>
      </c>
      <c r="D28" s="6" t="s">
        <v>463</v>
      </c>
      <c r="E28" s="5" t="s">
        <v>392</v>
      </c>
      <c r="F28" s="6">
        <v>240513</v>
      </c>
      <c r="G28" s="6">
        <v>0.5</v>
      </c>
      <c r="H28" s="39">
        <v>519</v>
      </c>
    </row>
    <row r="29" spans="1:8" s="41" customFormat="1">
      <c r="A29" s="187" t="s">
        <v>666</v>
      </c>
      <c r="B29" s="5" t="s">
        <v>197</v>
      </c>
      <c r="C29" s="8">
        <v>2015</v>
      </c>
      <c r="D29" s="72" t="s">
        <v>462</v>
      </c>
      <c r="E29" s="140" t="s">
        <v>512</v>
      </c>
      <c r="F29" s="6">
        <v>240508</v>
      </c>
      <c r="G29" s="39">
        <v>0</v>
      </c>
      <c r="H29" s="39">
        <v>510</v>
      </c>
    </row>
    <row r="30" spans="1:8" s="41" customFormat="1">
      <c r="A30" s="6">
        <v>11.02</v>
      </c>
      <c r="B30" s="5" t="s">
        <v>258</v>
      </c>
      <c r="C30" s="6">
        <v>2015</v>
      </c>
      <c r="D30" s="6" t="s">
        <v>463</v>
      </c>
      <c r="E30" s="5" t="s">
        <v>392</v>
      </c>
      <c r="F30" s="6">
        <v>240513</v>
      </c>
      <c r="G30" s="6">
        <v>-2.6</v>
      </c>
      <c r="H30" s="6">
        <v>508</v>
      </c>
    </row>
    <row r="31" spans="1:8" s="41" customFormat="1">
      <c r="A31" s="42" t="s">
        <v>744</v>
      </c>
      <c r="B31" s="73" t="s">
        <v>146</v>
      </c>
      <c r="C31" s="176">
        <v>2007</v>
      </c>
      <c r="D31" s="5" t="s">
        <v>391</v>
      </c>
      <c r="E31" s="79" t="s">
        <v>392</v>
      </c>
      <c r="F31" s="79">
        <v>240909</v>
      </c>
      <c r="G31" s="79" t="s">
        <v>0</v>
      </c>
      <c r="H31" s="79">
        <v>503</v>
      </c>
    </row>
    <row r="32" spans="1:8" s="41" customFormat="1">
      <c r="A32" s="147"/>
      <c r="B32" s="34"/>
      <c r="C32" s="145" t="s">
        <v>2</v>
      </c>
      <c r="D32" s="54"/>
      <c r="E32" s="101"/>
      <c r="F32" s="54"/>
      <c r="G32" s="206"/>
      <c r="H32" s="149">
        <f>SUM(H8:H31)</f>
        <v>18420</v>
      </c>
    </row>
    <row r="33" spans="1:19" s="41" customFormat="1">
      <c r="A33" s="52" t="s">
        <v>30</v>
      </c>
      <c r="B33" s="52" t="s">
        <v>11</v>
      </c>
      <c r="C33" s="145" t="s">
        <v>19</v>
      </c>
      <c r="D33" s="52" t="s">
        <v>10</v>
      </c>
      <c r="E33" s="146" t="s">
        <v>13</v>
      </c>
      <c r="F33" s="52" t="s">
        <v>14</v>
      </c>
      <c r="G33" s="145" t="s">
        <v>23</v>
      </c>
      <c r="H33" s="53" t="s">
        <v>59</v>
      </c>
    </row>
    <row r="34" spans="1:19" s="41" customFormat="1">
      <c r="A34" s="79">
        <v>28.25</v>
      </c>
      <c r="B34" s="5" t="s">
        <v>146</v>
      </c>
      <c r="C34" s="79">
        <v>2007</v>
      </c>
      <c r="D34" s="139" t="s">
        <v>806</v>
      </c>
      <c r="E34" s="5" t="s">
        <v>807</v>
      </c>
      <c r="F34" s="6">
        <v>240914</v>
      </c>
      <c r="G34" s="79" t="s">
        <v>808</v>
      </c>
      <c r="H34" s="79">
        <v>925</v>
      </c>
    </row>
    <row r="35" spans="1:19" s="41" customFormat="1">
      <c r="A35" s="6" t="s">
        <v>16</v>
      </c>
      <c r="B35" s="5" t="s">
        <v>16</v>
      </c>
      <c r="C35" s="98" t="s">
        <v>16</v>
      </c>
      <c r="D35" s="72" t="s">
        <v>16</v>
      </c>
      <c r="E35" s="5" t="s">
        <v>16</v>
      </c>
      <c r="F35" s="8" t="s">
        <v>16</v>
      </c>
      <c r="G35" s="6" t="s">
        <v>16</v>
      </c>
      <c r="H35" s="79">
        <v>0</v>
      </c>
    </row>
    <row r="36" spans="1:19" s="41" customFormat="1">
      <c r="A36" s="6" t="s">
        <v>16</v>
      </c>
      <c r="B36" s="5" t="s">
        <v>16</v>
      </c>
      <c r="C36" s="98" t="s">
        <v>16</v>
      </c>
      <c r="D36" s="72" t="s">
        <v>16</v>
      </c>
      <c r="E36" s="5" t="s">
        <v>16</v>
      </c>
      <c r="F36" s="8" t="s">
        <v>16</v>
      </c>
      <c r="G36" s="6" t="s">
        <v>16</v>
      </c>
      <c r="H36" s="79">
        <v>0</v>
      </c>
    </row>
    <row r="37" spans="1:19" s="41" customFormat="1">
      <c r="A37" s="6" t="s">
        <v>16</v>
      </c>
      <c r="B37" s="5" t="s">
        <v>16</v>
      </c>
      <c r="C37" s="98" t="s">
        <v>16</v>
      </c>
      <c r="D37" s="72" t="s">
        <v>16</v>
      </c>
      <c r="E37" s="5" t="s">
        <v>16</v>
      </c>
      <c r="F37" s="8" t="s">
        <v>16</v>
      </c>
      <c r="G37" s="6" t="s">
        <v>16</v>
      </c>
      <c r="H37" s="79">
        <v>0</v>
      </c>
    </row>
    <row r="38" spans="1:19" s="41" customFormat="1">
      <c r="A38" s="6" t="s">
        <v>16</v>
      </c>
      <c r="B38" s="5" t="s">
        <v>16</v>
      </c>
      <c r="C38" s="98" t="s">
        <v>16</v>
      </c>
      <c r="D38" s="72" t="s">
        <v>16</v>
      </c>
      <c r="E38" s="5" t="s">
        <v>16</v>
      </c>
      <c r="F38" s="8" t="s">
        <v>16</v>
      </c>
      <c r="G38" s="6" t="s">
        <v>16</v>
      </c>
      <c r="H38" s="79">
        <v>0</v>
      </c>
    </row>
    <row r="39" spans="1:19" s="41" customFormat="1">
      <c r="A39" s="6" t="s">
        <v>16</v>
      </c>
      <c r="B39" s="5" t="s">
        <v>16</v>
      </c>
      <c r="C39" s="98" t="s">
        <v>16</v>
      </c>
      <c r="D39" s="72" t="s">
        <v>16</v>
      </c>
      <c r="E39" s="5" t="s">
        <v>16</v>
      </c>
      <c r="F39" s="8" t="s">
        <v>16</v>
      </c>
      <c r="G39" s="6" t="s">
        <v>16</v>
      </c>
      <c r="H39" s="79">
        <v>0</v>
      </c>
    </row>
    <row r="40" spans="1:19" s="41" customFormat="1">
      <c r="A40" s="147"/>
      <c r="B40" s="34"/>
      <c r="C40" s="145" t="s">
        <v>2</v>
      </c>
      <c r="D40" s="54"/>
      <c r="E40" s="101"/>
      <c r="F40" s="54"/>
      <c r="G40" s="206"/>
      <c r="H40" s="150">
        <f>SUM(H34:H39)</f>
        <v>925</v>
      </c>
    </row>
    <row r="41" spans="1:19" s="41" customFormat="1">
      <c r="A41" s="52" t="s">
        <v>6</v>
      </c>
      <c r="B41" s="52" t="s">
        <v>11</v>
      </c>
      <c r="C41" s="145" t="s">
        <v>19</v>
      </c>
      <c r="D41" s="52" t="s">
        <v>10</v>
      </c>
      <c r="E41" s="146" t="s">
        <v>13</v>
      </c>
      <c r="F41" s="52" t="s">
        <v>14</v>
      </c>
      <c r="G41" s="145" t="s">
        <v>23</v>
      </c>
      <c r="H41" s="53" t="s">
        <v>59</v>
      </c>
    </row>
    <row r="42" spans="1:19" s="41" customFormat="1">
      <c r="A42" s="79">
        <v>1.33</v>
      </c>
      <c r="B42" s="41" t="s">
        <v>171</v>
      </c>
      <c r="C42" s="129">
        <v>2009</v>
      </c>
      <c r="D42" s="139" t="s">
        <v>103</v>
      </c>
      <c r="E42" s="5" t="s">
        <v>190</v>
      </c>
      <c r="F42" s="6">
        <v>240115</v>
      </c>
      <c r="G42" s="79"/>
      <c r="H42" s="79">
        <v>906</v>
      </c>
    </row>
    <row r="43" spans="1:19" s="123" customFormat="1" ht="15.5">
      <c r="A43" s="79">
        <v>6.25</v>
      </c>
      <c r="B43" s="5" t="s">
        <v>146</v>
      </c>
      <c r="C43" s="79">
        <v>2007</v>
      </c>
      <c r="D43" s="139" t="s">
        <v>521</v>
      </c>
      <c r="E43" s="5" t="s">
        <v>562</v>
      </c>
      <c r="F43" s="6">
        <v>240616</v>
      </c>
      <c r="G43" s="207" t="s">
        <v>564</v>
      </c>
      <c r="H43" s="141">
        <v>930</v>
      </c>
    </row>
    <row r="44" spans="1:19" s="41" customFormat="1" ht="13.5" customHeight="1">
      <c r="A44" s="6">
        <v>2.66</v>
      </c>
      <c r="B44" s="5" t="s">
        <v>155</v>
      </c>
      <c r="C44" s="6">
        <v>2009</v>
      </c>
      <c r="D44" s="5" t="s">
        <v>37</v>
      </c>
      <c r="E44" s="5" t="s">
        <v>996</v>
      </c>
      <c r="F44" s="6">
        <v>241127</v>
      </c>
      <c r="G44" s="6"/>
      <c r="H44" s="6">
        <v>890</v>
      </c>
    </row>
    <row r="45" spans="1:19" s="41" customFormat="1" ht="13.5" customHeight="1">
      <c r="A45" s="72">
        <v>1.3</v>
      </c>
      <c r="B45" s="5" t="s">
        <v>155</v>
      </c>
      <c r="C45" s="6">
        <v>2009</v>
      </c>
      <c r="D45" s="5" t="s">
        <v>103</v>
      </c>
      <c r="E45" s="5" t="s">
        <v>190</v>
      </c>
      <c r="F45" s="6">
        <v>240115</v>
      </c>
      <c r="G45" s="8"/>
      <c r="H45" s="6">
        <v>881</v>
      </c>
    </row>
    <row r="46" spans="1:19" s="41" customFormat="1" ht="13.5" customHeight="1">
      <c r="A46" s="72">
        <v>5.46</v>
      </c>
      <c r="B46" s="5" t="s">
        <v>155</v>
      </c>
      <c r="C46" s="6">
        <v>2009</v>
      </c>
      <c r="D46" s="5" t="s">
        <v>226</v>
      </c>
      <c r="E46" s="5" t="s">
        <v>123</v>
      </c>
      <c r="F46" s="6">
        <v>240121</v>
      </c>
      <c r="G46" s="8"/>
      <c r="H46" s="6">
        <v>862</v>
      </c>
    </row>
    <row r="47" spans="1:19" s="287" customFormat="1" ht="13.5" customHeight="1">
      <c r="A47" s="142">
        <v>1.6</v>
      </c>
      <c r="B47" s="41" t="s">
        <v>171</v>
      </c>
      <c r="C47" s="129">
        <v>2009</v>
      </c>
      <c r="D47" s="139" t="s">
        <v>218</v>
      </c>
      <c r="E47" s="5" t="s">
        <v>123</v>
      </c>
      <c r="F47" s="6">
        <v>240211</v>
      </c>
      <c r="G47" s="79"/>
      <c r="H47" s="79">
        <v>860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s="41" customFormat="1" ht="13.5" customHeight="1">
      <c r="A48" s="72">
        <v>0.8</v>
      </c>
      <c r="B48" s="5" t="s">
        <v>1002</v>
      </c>
      <c r="C48" s="6">
        <v>2015</v>
      </c>
      <c r="D48" s="8" t="s">
        <v>103</v>
      </c>
      <c r="E48" s="140" t="s">
        <v>190</v>
      </c>
      <c r="F48" s="6">
        <v>240219</v>
      </c>
      <c r="G48" s="8"/>
      <c r="H48" s="141">
        <v>830</v>
      </c>
    </row>
    <row r="49" spans="1:8" s="41" customFormat="1" ht="13.5" customHeight="1">
      <c r="A49" s="72">
        <v>0.8</v>
      </c>
      <c r="B49" s="5" t="s">
        <v>258</v>
      </c>
      <c r="C49" s="6">
        <v>2015</v>
      </c>
      <c r="D49" s="8" t="s">
        <v>103</v>
      </c>
      <c r="E49" s="140" t="s">
        <v>190</v>
      </c>
      <c r="F49" s="6">
        <v>240219</v>
      </c>
      <c r="G49" s="8"/>
      <c r="H49" s="141">
        <v>830</v>
      </c>
    </row>
    <row r="50" spans="1:8" s="41" customFormat="1" ht="13.5" customHeight="1">
      <c r="A50" s="72">
        <v>1.8</v>
      </c>
      <c r="B50" s="5" t="s">
        <v>146</v>
      </c>
      <c r="C50" s="129">
        <v>2007</v>
      </c>
      <c r="D50" s="79" t="s">
        <v>520</v>
      </c>
      <c r="E50" s="5" t="s">
        <v>562</v>
      </c>
      <c r="F50" s="6">
        <v>240614</v>
      </c>
      <c r="G50" s="79"/>
      <c r="H50" s="79">
        <v>909</v>
      </c>
    </row>
    <row r="51" spans="1:8" s="41" customFormat="1" ht="13.5" customHeight="1">
      <c r="A51" s="6">
        <v>2.65</v>
      </c>
      <c r="B51" s="5" t="s">
        <v>146</v>
      </c>
      <c r="C51" s="6">
        <v>2007</v>
      </c>
      <c r="D51" s="6" t="s">
        <v>37</v>
      </c>
      <c r="E51" s="5" t="s">
        <v>190</v>
      </c>
      <c r="F51" s="6">
        <v>240115</v>
      </c>
      <c r="G51" s="6"/>
      <c r="H51" s="6">
        <v>800</v>
      </c>
    </row>
    <row r="52" spans="1:8" s="41" customFormat="1" ht="13.5" customHeight="1">
      <c r="A52" s="6">
        <v>1.55</v>
      </c>
      <c r="B52" s="5" t="s">
        <v>155</v>
      </c>
      <c r="C52" s="6">
        <v>2009</v>
      </c>
      <c r="D52" s="72" t="s">
        <v>520</v>
      </c>
      <c r="E52" s="5" t="s">
        <v>392</v>
      </c>
      <c r="F52" s="6">
        <v>240513</v>
      </c>
      <c r="G52" s="8"/>
      <c r="H52" s="6">
        <v>825</v>
      </c>
    </row>
    <row r="53" spans="1:8" s="41" customFormat="1" ht="13.5" customHeight="1">
      <c r="A53" s="6">
        <v>2.67</v>
      </c>
      <c r="B53" s="8" t="s">
        <v>135</v>
      </c>
      <c r="C53" s="6">
        <v>2006</v>
      </c>
      <c r="D53" s="8" t="s">
        <v>37</v>
      </c>
      <c r="E53" s="140" t="s">
        <v>190</v>
      </c>
      <c r="F53" s="6">
        <v>240219</v>
      </c>
      <c r="G53" s="8"/>
      <c r="H53" s="141">
        <v>785</v>
      </c>
    </row>
    <row r="54" spans="1:8" s="41" customFormat="1" ht="13.5" customHeight="1">
      <c r="A54" s="6">
        <v>1.62</v>
      </c>
      <c r="B54" s="5" t="s">
        <v>257</v>
      </c>
      <c r="C54" s="6">
        <v>2015</v>
      </c>
      <c r="D54" s="8" t="s">
        <v>37</v>
      </c>
      <c r="E54" s="140" t="s">
        <v>190</v>
      </c>
      <c r="F54" s="6">
        <v>240219</v>
      </c>
      <c r="G54" s="6"/>
      <c r="H54" s="6">
        <v>760</v>
      </c>
    </row>
    <row r="55" spans="1:8" s="41" customFormat="1" ht="13.5" customHeight="1">
      <c r="A55" s="72">
        <v>1.1499999999999999</v>
      </c>
      <c r="B55" s="139" t="s">
        <v>154</v>
      </c>
      <c r="C55" s="6">
        <v>2009</v>
      </c>
      <c r="D55" s="6" t="s">
        <v>103</v>
      </c>
      <c r="E55" s="5" t="s">
        <v>190</v>
      </c>
      <c r="F55" s="6">
        <v>240115</v>
      </c>
      <c r="G55" s="6"/>
      <c r="H55" s="6">
        <v>753</v>
      </c>
    </row>
    <row r="56" spans="1:8" s="41" customFormat="1" ht="13.5" customHeight="1">
      <c r="A56" s="72">
        <v>0.9</v>
      </c>
      <c r="B56" s="5" t="s">
        <v>719</v>
      </c>
      <c r="C56" s="8">
        <v>2015</v>
      </c>
      <c r="D56" s="6" t="s">
        <v>520</v>
      </c>
      <c r="E56" s="5" t="s">
        <v>392</v>
      </c>
      <c r="F56" s="6">
        <v>240513</v>
      </c>
      <c r="G56" s="8"/>
      <c r="H56" s="6">
        <v>755</v>
      </c>
    </row>
    <row r="57" spans="1:8" s="41" customFormat="1" ht="13.5" customHeight="1">
      <c r="A57" s="72">
        <v>0.7</v>
      </c>
      <c r="B57" s="5" t="s">
        <v>197</v>
      </c>
      <c r="C57" s="6">
        <v>2015</v>
      </c>
      <c r="D57" s="5" t="s">
        <v>103</v>
      </c>
      <c r="E57" s="5" t="s">
        <v>190</v>
      </c>
      <c r="F57" s="6">
        <v>240115</v>
      </c>
      <c r="G57" s="6"/>
      <c r="H57" s="6">
        <v>745</v>
      </c>
    </row>
    <row r="58" spans="1:8" s="41" customFormat="1" ht="13.5" customHeight="1">
      <c r="A58" s="189">
        <v>0.95</v>
      </c>
      <c r="B58" s="5" t="s">
        <v>257</v>
      </c>
      <c r="C58" s="79">
        <v>2015</v>
      </c>
      <c r="D58" s="6" t="s">
        <v>520</v>
      </c>
      <c r="E58" s="5" t="s">
        <v>392</v>
      </c>
      <c r="F58" s="6">
        <v>240513</v>
      </c>
      <c r="G58" s="8"/>
      <c r="H58" s="6">
        <v>790</v>
      </c>
    </row>
    <row r="59" spans="1:8" s="41" customFormat="1" ht="13.5" customHeight="1">
      <c r="A59" s="189">
        <v>0.9</v>
      </c>
      <c r="B59" s="5" t="s">
        <v>197</v>
      </c>
      <c r="C59" s="6">
        <v>2015</v>
      </c>
      <c r="D59" s="6" t="s">
        <v>520</v>
      </c>
      <c r="E59" s="5" t="s">
        <v>392</v>
      </c>
      <c r="F59" s="6">
        <v>240513</v>
      </c>
      <c r="G59" s="8"/>
      <c r="H59" s="6">
        <v>755</v>
      </c>
    </row>
    <row r="60" spans="1:8" s="41" customFormat="1">
      <c r="A60" s="147"/>
      <c r="B60" s="34"/>
      <c r="C60" s="145" t="s">
        <v>2</v>
      </c>
      <c r="D60" s="54"/>
      <c r="E60" s="101"/>
      <c r="F60" s="54"/>
      <c r="G60" s="206"/>
      <c r="H60" s="150">
        <f>SUM(H42:H59)</f>
        <v>14866</v>
      </c>
    </row>
    <row r="61" spans="1:8" s="41" customFormat="1">
      <c r="A61" s="52" t="s">
        <v>7</v>
      </c>
      <c r="B61" s="52" t="s">
        <v>11</v>
      </c>
      <c r="C61" s="145" t="s">
        <v>19</v>
      </c>
      <c r="D61" s="52" t="s">
        <v>10</v>
      </c>
      <c r="E61" s="146" t="s">
        <v>13</v>
      </c>
      <c r="F61" s="52" t="s">
        <v>14</v>
      </c>
      <c r="G61" s="145" t="s">
        <v>23</v>
      </c>
      <c r="H61" s="53" t="s">
        <v>59</v>
      </c>
    </row>
    <row r="62" spans="1:8" s="41" customFormat="1" ht="13.5" customHeight="1">
      <c r="A62" s="72">
        <v>4.8</v>
      </c>
      <c r="B62" s="5" t="s">
        <v>719</v>
      </c>
      <c r="C62" s="8">
        <v>2015</v>
      </c>
      <c r="D62" s="72" t="s">
        <v>466</v>
      </c>
      <c r="E62" s="41" t="s">
        <v>392</v>
      </c>
      <c r="F62" s="39">
        <v>240527</v>
      </c>
      <c r="G62" s="8"/>
      <c r="H62" s="6">
        <v>658</v>
      </c>
    </row>
    <row r="63" spans="1:8" s="41" customFormat="1" ht="13.5" customHeight="1">
      <c r="A63" s="194">
        <v>4.54</v>
      </c>
      <c r="B63" s="73" t="s">
        <v>257</v>
      </c>
      <c r="C63" s="191">
        <v>2015</v>
      </c>
      <c r="D63" s="73" t="s">
        <v>466</v>
      </c>
      <c r="E63" s="41" t="s">
        <v>392</v>
      </c>
      <c r="F63" s="39">
        <v>240527</v>
      </c>
      <c r="G63" s="8"/>
      <c r="H63" s="6">
        <v>626</v>
      </c>
    </row>
    <row r="64" spans="1:8" s="41" customFormat="1" ht="13.5" customHeight="1">
      <c r="A64" s="194">
        <v>4.5</v>
      </c>
      <c r="B64" s="73" t="s">
        <v>645</v>
      </c>
      <c r="C64" s="191">
        <v>2015</v>
      </c>
      <c r="D64" s="73" t="s">
        <v>466</v>
      </c>
      <c r="E64" s="41" t="s">
        <v>661</v>
      </c>
      <c r="F64" s="39">
        <v>240828</v>
      </c>
      <c r="G64" s="6"/>
      <c r="H64" s="6">
        <v>622</v>
      </c>
    </row>
    <row r="65" spans="1:8" s="41" customFormat="1" ht="13.5" customHeight="1">
      <c r="A65" s="189">
        <v>4.49</v>
      </c>
      <c r="B65" s="5" t="s">
        <v>1002</v>
      </c>
      <c r="C65" s="42">
        <v>2015</v>
      </c>
      <c r="D65" s="72" t="s">
        <v>466</v>
      </c>
      <c r="E65" s="41" t="s">
        <v>392</v>
      </c>
      <c r="F65" s="39">
        <v>240527</v>
      </c>
      <c r="G65" s="8"/>
      <c r="H65" s="6">
        <v>620</v>
      </c>
    </row>
    <row r="66" spans="1:8" s="41" customFormat="1" ht="13.5" customHeight="1">
      <c r="A66" s="194">
        <v>8.58</v>
      </c>
      <c r="B66" s="73" t="s">
        <v>645</v>
      </c>
      <c r="C66" s="191">
        <v>2015</v>
      </c>
      <c r="D66" s="73" t="s">
        <v>662</v>
      </c>
      <c r="E66" s="41" t="s">
        <v>661</v>
      </c>
      <c r="F66" s="39">
        <v>240828</v>
      </c>
      <c r="G66" s="79"/>
      <c r="H66" s="79">
        <v>609</v>
      </c>
    </row>
    <row r="67" spans="1:8" s="41" customFormat="1" ht="13.5" customHeight="1">
      <c r="A67" s="6">
        <v>4.18</v>
      </c>
      <c r="B67" s="5" t="s">
        <v>500</v>
      </c>
      <c r="C67" s="6">
        <v>2018</v>
      </c>
      <c r="D67" s="6" t="s">
        <v>466</v>
      </c>
      <c r="E67" s="140" t="s">
        <v>512</v>
      </c>
      <c r="F67" s="6">
        <v>240508</v>
      </c>
      <c r="G67" s="8"/>
      <c r="H67" s="6">
        <v>583</v>
      </c>
    </row>
    <row r="68" spans="1:8" s="41" customFormat="1" ht="13.5" customHeight="1">
      <c r="A68" s="6">
        <v>3.67</v>
      </c>
      <c r="B68" s="5" t="s">
        <v>200</v>
      </c>
      <c r="C68" s="8">
        <v>2015</v>
      </c>
      <c r="D68" s="72" t="s">
        <v>466</v>
      </c>
      <c r="E68" s="41" t="s">
        <v>392</v>
      </c>
      <c r="F68" s="39">
        <v>240527</v>
      </c>
      <c r="G68" s="8"/>
      <c r="H68" s="6">
        <v>522</v>
      </c>
    </row>
    <row r="69" spans="1:8" s="41" customFormat="1" ht="13.5" customHeight="1">
      <c r="A69" s="79">
        <v>9.7200000000000006</v>
      </c>
      <c r="B69" s="139" t="s">
        <v>154</v>
      </c>
      <c r="C69" s="6">
        <v>2009</v>
      </c>
      <c r="D69" s="139" t="s">
        <v>455</v>
      </c>
      <c r="E69" s="5" t="s">
        <v>447</v>
      </c>
      <c r="F69" s="6">
        <v>240504</v>
      </c>
      <c r="G69" s="6"/>
      <c r="H69" s="79">
        <v>514</v>
      </c>
    </row>
    <row r="70" spans="1:8" s="41" customFormat="1" ht="13.5" customHeight="1">
      <c r="A70" s="6">
        <v>3.51</v>
      </c>
      <c r="B70" s="5" t="s">
        <v>197</v>
      </c>
      <c r="C70" s="8">
        <v>2015</v>
      </c>
      <c r="D70" s="6" t="s">
        <v>466</v>
      </c>
      <c r="E70" s="140" t="s">
        <v>512</v>
      </c>
      <c r="F70" s="6">
        <v>240508</v>
      </c>
      <c r="G70" s="8"/>
      <c r="H70" s="6">
        <v>503</v>
      </c>
    </row>
    <row r="71" spans="1:8" s="41" customFormat="1" ht="13.5" customHeight="1">
      <c r="A71" s="6">
        <v>3.17</v>
      </c>
      <c r="B71" s="5" t="s">
        <v>199</v>
      </c>
      <c r="C71" s="6">
        <v>2015</v>
      </c>
      <c r="D71" s="72" t="s">
        <v>466</v>
      </c>
      <c r="E71" s="41" t="s">
        <v>392</v>
      </c>
      <c r="F71" s="39">
        <v>240527</v>
      </c>
      <c r="G71" s="6"/>
      <c r="H71" s="79">
        <v>462</v>
      </c>
    </row>
    <row r="72" spans="1:8" s="41" customFormat="1" ht="13.5" customHeight="1">
      <c r="A72" s="194">
        <v>4.8</v>
      </c>
      <c r="B72" s="73" t="s">
        <v>648</v>
      </c>
      <c r="C72" s="191">
        <v>2013</v>
      </c>
      <c r="D72" s="73" t="s">
        <v>466</v>
      </c>
      <c r="E72" s="41" t="s">
        <v>661</v>
      </c>
      <c r="F72" s="39">
        <v>240828</v>
      </c>
      <c r="G72" s="6"/>
      <c r="H72" s="79">
        <v>442</v>
      </c>
    </row>
    <row r="73" spans="1:8" s="41" customFormat="1" ht="13.5" customHeight="1">
      <c r="A73" s="142">
        <v>32.6</v>
      </c>
      <c r="B73" s="139" t="s">
        <v>154</v>
      </c>
      <c r="C73" s="79">
        <v>2009</v>
      </c>
      <c r="D73" s="5" t="s">
        <v>454</v>
      </c>
      <c r="E73" s="5" t="s">
        <v>524</v>
      </c>
      <c r="F73" s="6">
        <v>240825</v>
      </c>
      <c r="G73" s="6"/>
      <c r="H73" s="79">
        <v>432</v>
      </c>
    </row>
    <row r="74" spans="1:8" s="41" customFormat="1">
      <c r="A74" s="147"/>
      <c r="B74" s="34"/>
      <c r="C74" s="145" t="s">
        <v>2</v>
      </c>
      <c r="D74" s="54"/>
      <c r="E74" s="101"/>
      <c r="F74" s="54"/>
      <c r="G74" s="206"/>
      <c r="H74" s="150">
        <f>SUM(H62:H73)</f>
        <v>6593</v>
      </c>
    </row>
    <row r="75" spans="1:8" s="41" customFormat="1">
      <c r="C75" s="129"/>
      <c r="D75" s="39"/>
      <c r="F75" s="39"/>
      <c r="G75" s="129"/>
      <c r="H75" s="39"/>
    </row>
    <row r="76" spans="1:8" s="56" customFormat="1">
      <c r="B76" s="52" t="s">
        <v>809</v>
      </c>
      <c r="C76" s="145" t="s">
        <v>179</v>
      </c>
      <c r="D76" s="57"/>
      <c r="E76" s="104"/>
      <c r="F76" s="57"/>
      <c r="G76" s="208"/>
      <c r="H76" s="149">
        <f>H32+H40+H60+H74</f>
        <v>40804</v>
      </c>
    </row>
    <row r="77" spans="1:8" s="56" customFormat="1">
      <c r="A77" s="52"/>
      <c r="B77" s="53" t="s">
        <v>982</v>
      </c>
      <c r="C77" s="145"/>
      <c r="D77" s="53"/>
      <c r="E77" s="153"/>
      <c r="F77" s="53"/>
      <c r="G77" s="154"/>
      <c r="H77" s="53"/>
    </row>
    <row r="78" spans="1:8" s="56" customFormat="1">
      <c r="A78" s="40"/>
      <c r="B78" s="40" t="s">
        <v>981</v>
      </c>
      <c r="C78" s="154"/>
      <c r="D78" s="53"/>
      <c r="E78" s="153"/>
      <c r="F78" s="53"/>
      <c r="G78" s="154"/>
      <c r="H78" s="53"/>
    </row>
    <row r="81" spans="1:19" s="64" customFormat="1" ht="15" customHeight="1">
      <c r="A81" s="4" t="s">
        <v>3</v>
      </c>
      <c r="B81" s="4"/>
      <c r="C81" s="280"/>
      <c r="D81" s="4"/>
      <c r="E81" s="102"/>
      <c r="F81" s="4"/>
      <c r="G81" s="281"/>
      <c r="H81" s="66"/>
    </row>
    <row r="82" spans="1:19" s="64" customFormat="1" ht="15" customHeight="1">
      <c r="A82" s="4" t="s">
        <v>101</v>
      </c>
      <c r="B82" s="4" t="s">
        <v>119</v>
      </c>
      <c r="C82" s="280"/>
      <c r="D82" s="277"/>
      <c r="E82" s="102"/>
      <c r="F82" s="4"/>
      <c r="G82" s="281"/>
      <c r="H82" s="66"/>
    </row>
    <row r="83" spans="1:19" s="64" customFormat="1" ht="15" customHeight="1">
      <c r="A83" s="64" t="s">
        <v>4</v>
      </c>
      <c r="B83" s="65" t="s">
        <v>97</v>
      </c>
      <c r="C83" s="130"/>
      <c r="E83" s="65"/>
      <c r="G83" s="282"/>
      <c r="H83" s="66"/>
    </row>
    <row r="84" spans="1:19" s="64" customFormat="1" ht="15" customHeight="1">
      <c r="A84" s="4" t="s">
        <v>29</v>
      </c>
      <c r="C84" s="280"/>
      <c r="D84" s="4"/>
      <c r="E84" s="102"/>
      <c r="F84" s="4"/>
      <c r="G84" s="281"/>
      <c r="H84" s="66"/>
    </row>
    <row r="85" spans="1:19" s="157" customFormat="1" ht="15">
      <c r="A85" s="19" t="s">
        <v>215</v>
      </c>
      <c r="B85" s="59" t="s">
        <v>966</v>
      </c>
      <c r="C85" s="131"/>
      <c r="D85" s="19"/>
      <c r="E85" s="48"/>
      <c r="F85" s="19"/>
      <c r="G85" s="145"/>
      <c r="H85" s="155"/>
    </row>
    <row r="86" spans="1:19" s="156" customFormat="1">
      <c r="A86" s="52"/>
      <c r="B86" s="53"/>
      <c r="C86" s="154"/>
      <c r="D86" s="53"/>
      <c r="E86" s="153"/>
      <c r="F86" s="53"/>
      <c r="G86" s="154"/>
      <c r="H86" s="155"/>
    </row>
    <row r="87" spans="1:19" s="66" customFormat="1" ht="15" customHeight="1">
      <c r="A87" s="158" t="s">
        <v>27</v>
      </c>
      <c r="B87" s="158" t="s">
        <v>11</v>
      </c>
      <c r="C87" s="281" t="s">
        <v>19</v>
      </c>
      <c r="D87" s="158" t="s">
        <v>10</v>
      </c>
      <c r="E87" s="283" t="s">
        <v>13</v>
      </c>
      <c r="F87" s="158" t="s">
        <v>14</v>
      </c>
      <c r="G87" s="281" t="s">
        <v>23</v>
      </c>
      <c r="H87" s="66" t="s">
        <v>24</v>
      </c>
    </row>
    <row r="88" spans="1:19" s="41" customFormat="1">
      <c r="A88" s="6">
        <v>2.2799999999999998</v>
      </c>
      <c r="B88" s="5" t="s">
        <v>495</v>
      </c>
      <c r="C88" s="8">
        <v>2013</v>
      </c>
      <c r="D88" s="6" t="s">
        <v>467</v>
      </c>
      <c r="E88" s="140" t="s">
        <v>512</v>
      </c>
      <c r="F88" s="6">
        <v>240508</v>
      </c>
      <c r="G88" s="6">
        <v>-0.5</v>
      </c>
      <c r="H88" s="6">
        <v>546</v>
      </c>
      <c r="I88" s="10"/>
      <c r="J88" s="39"/>
      <c r="K88" s="39"/>
      <c r="L88" s="140"/>
      <c r="M88" s="8"/>
      <c r="N88" s="8"/>
      <c r="O88" s="8"/>
      <c r="P88" s="8"/>
    </row>
    <row r="89" spans="1:19" s="56" customFormat="1">
      <c r="A89" s="42" t="s">
        <v>746</v>
      </c>
      <c r="B89" s="73" t="s">
        <v>135</v>
      </c>
      <c r="C89" s="42">
        <v>2006</v>
      </c>
      <c r="D89" s="5" t="s">
        <v>391</v>
      </c>
      <c r="E89" s="79" t="s">
        <v>392</v>
      </c>
      <c r="F89" s="79">
        <v>240909</v>
      </c>
      <c r="G89" s="6"/>
      <c r="H89" s="79">
        <v>489</v>
      </c>
      <c r="I89" s="139"/>
      <c r="J89" s="5"/>
      <c r="K89" s="73"/>
      <c r="L89" s="250"/>
      <c r="M89" s="41"/>
      <c r="N89" s="41"/>
      <c r="O89" s="41"/>
      <c r="P89" s="5"/>
      <c r="Q89" s="5"/>
      <c r="R89" s="5"/>
      <c r="S89" s="5"/>
    </row>
    <row r="90" spans="1:19" s="56" customFormat="1">
      <c r="A90" s="187" t="s">
        <v>942</v>
      </c>
      <c r="B90" s="5" t="s">
        <v>495</v>
      </c>
      <c r="C90" s="8">
        <v>2013</v>
      </c>
      <c r="D90" s="41" t="s">
        <v>462</v>
      </c>
      <c r="E90" s="140" t="s">
        <v>512</v>
      </c>
      <c r="F90" s="6">
        <v>240508</v>
      </c>
      <c r="G90" s="39">
        <v>-1.1000000000000001</v>
      </c>
      <c r="H90" s="39">
        <v>475</v>
      </c>
      <c r="I90" s="10"/>
      <c r="J90" s="39"/>
      <c r="K90" s="39"/>
      <c r="L90" s="140"/>
      <c r="M90" s="8"/>
      <c r="N90" s="8"/>
      <c r="O90" s="8"/>
      <c r="P90" s="8"/>
      <c r="Q90" s="9"/>
      <c r="R90" s="8"/>
      <c r="S90" s="8"/>
    </row>
    <row r="91" spans="1:19" s="41" customFormat="1">
      <c r="A91" s="187" t="s">
        <v>943</v>
      </c>
      <c r="B91" s="5" t="s">
        <v>500</v>
      </c>
      <c r="C91" s="6">
        <v>2018</v>
      </c>
      <c r="D91" s="6" t="s">
        <v>462</v>
      </c>
      <c r="E91" s="140" t="s">
        <v>512</v>
      </c>
      <c r="F91" s="6">
        <v>240508</v>
      </c>
      <c r="G91" s="39">
        <v>-1</v>
      </c>
      <c r="H91" s="39">
        <v>475</v>
      </c>
      <c r="I91" s="10"/>
      <c r="J91" s="6"/>
      <c r="L91" s="140"/>
      <c r="M91" s="8"/>
      <c r="N91" s="8"/>
      <c r="O91" s="8"/>
      <c r="P91" s="8"/>
      <c r="Q91" s="9"/>
      <c r="R91" s="8"/>
      <c r="S91" s="8"/>
    </row>
    <row r="92" spans="1:19" s="41" customFormat="1">
      <c r="A92" s="6">
        <v>15.19</v>
      </c>
      <c r="B92" s="139" t="s">
        <v>154</v>
      </c>
      <c r="C92" s="6">
        <v>2009</v>
      </c>
      <c r="D92" s="79" t="s">
        <v>514</v>
      </c>
      <c r="E92" s="5" t="s">
        <v>392</v>
      </c>
      <c r="F92" s="6">
        <v>240513</v>
      </c>
      <c r="G92" s="79">
        <v>-0.9</v>
      </c>
      <c r="H92" s="79">
        <v>449</v>
      </c>
      <c r="I92" s="5"/>
      <c r="J92" s="79"/>
      <c r="K92" s="5"/>
      <c r="L92" s="250"/>
      <c r="M92" s="8"/>
      <c r="N92" s="8"/>
      <c r="O92" s="8"/>
      <c r="P92" s="252"/>
      <c r="Q92" s="252"/>
      <c r="R92" s="139"/>
      <c r="S92" s="139"/>
    </row>
    <row r="93" spans="1:19" s="41" customFormat="1">
      <c r="A93" s="6">
        <v>11.27</v>
      </c>
      <c r="B93" s="253" t="s">
        <v>749</v>
      </c>
      <c r="C93" s="6">
        <v>2015</v>
      </c>
      <c r="D93" s="6" t="s">
        <v>463</v>
      </c>
      <c r="E93" s="5" t="s">
        <v>392</v>
      </c>
      <c r="F93" s="6">
        <v>240513</v>
      </c>
      <c r="G93" s="6">
        <v>-2.6</v>
      </c>
      <c r="H93" s="6">
        <v>441</v>
      </c>
      <c r="I93" s="5"/>
      <c r="J93" s="258"/>
      <c r="K93" s="5"/>
      <c r="M93" s="8"/>
      <c r="N93" s="8"/>
      <c r="O93" s="8"/>
      <c r="P93" s="5"/>
      <c r="Q93" s="5"/>
      <c r="R93" s="5"/>
      <c r="S93" s="5"/>
    </row>
    <row r="94" spans="1:19" s="41" customFormat="1">
      <c r="A94" s="6" t="s">
        <v>803</v>
      </c>
      <c r="B94" s="253" t="s">
        <v>749</v>
      </c>
      <c r="C94" s="8">
        <v>2015</v>
      </c>
      <c r="D94" s="6" t="s">
        <v>464</v>
      </c>
      <c r="E94" s="140" t="s">
        <v>512</v>
      </c>
      <c r="F94" s="6">
        <v>240508</v>
      </c>
      <c r="G94" s="6">
        <v>-0.9</v>
      </c>
      <c r="H94" s="6">
        <v>439</v>
      </c>
      <c r="I94" s="10"/>
      <c r="J94" s="258"/>
      <c r="K94" s="5"/>
      <c r="L94" s="140"/>
      <c r="M94" s="8"/>
      <c r="N94" s="8"/>
      <c r="O94" s="8"/>
      <c r="P94" s="8"/>
      <c r="Q94" s="9"/>
      <c r="R94" s="8"/>
      <c r="S94" s="8"/>
    </row>
    <row r="95" spans="1:19" s="41" customFormat="1">
      <c r="A95" s="6" t="s">
        <v>803</v>
      </c>
      <c r="B95" s="5" t="s">
        <v>500</v>
      </c>
      <c r="C95" s="6">
        <v>2018</v>
      </c>
      <c r="D95" s="6" t="s">
        <v>464</v>
      </c>
      <c r="E95" s="140" t="s">
        <v>512</v>
      </c>
      <c r="F95" s="6">
        <v>240508</v>
      </c>
      <c r="G95" s="6">
        <v>-0.8</v>
      </c>
      <c r="H95" s="6">
        <v>439</v>
      </c>
      <c r="I95" s="10"/>
      <c r="J95" s="6"/>
      <c r="L95" s="140"/>
      <c r="M95" s="8"/>
      <c r="N95" s="8"/>
      <c r="O95" s="8"/>
      <c r="P95" s="8"/>
      <c r="Q95" s="9"/>
      <c r="R95" s="8"/>
      <c r="S95" s="8"/>
    </row>
    <row r="96" spans="1:19" s="41" customFormat="1">
      <c r="A96" s="6">
        <v>9.6300000000000008</v>
      </c>
      <c r="B96" s="139" t="s">
        <v>154</v>
      </c>
      <c r="C96" s="6">
        <v>2009</v>
      </c>
      <c r="D96" s="79" t="s">
        <v>463</v>
      </c>
      <c r="E96" s="5" t="s">
        <v>392</v>
      </c>
      <c r="F96" s="6">
        <v>240513</v>
      </c>
      <c r="G96" s="79">
        <v>0.7</v>
      </c>
      <c r="H96" s="79">
        <v>438</v>
      </c>
      <c r="I96" s="5"/>
      <c r="J96" s="79"/>
      <c r="K96" s="5"/>
      <c r="L96" s="250"/>
      <c r="M96" s="8"/>
      <c r="N96" s="8"/>
      <c r="O96" s="8"/>
      <c r="P96" s="252"/>
      <c r="Q96" s="252"/>
      <c r="R96" s="139"/>
      <c r="S96" s="139"/>
    </row>
    <row r="97" spans="1:19" s="41" customFormat="1">
      <c r="A97" s="6" t="s">
        <v>897</v>
      </c>
      <c r="B97" s="5" t="s">
        <v>257</v>
      </c>
      <c r="C97" s="8">
        <v>2015</v>
      </c>
      <c r="D97" s="6" t="s">
        <v>464</v>
      </c>
      <c r="E97" s="140" t="s">
        <v>512</v>
      </c>
      <c r="F97" s="6">
        <v>240508</v>
      </c>
      <c r="G97" s="6">
        <v>-0.8</v>
      </c>
      <c r="H97" s="6">
        <v>417</v>
      </c>
      <c r="I97" s="10"/>
      <c r="J97" s="6"/>
      <c r="K97" s="139"/>
      <c r="L97" s="140"/>
      <c r="M97" s="5"/>
      <c r="N97" s="5"/>
      <c r="O97" s="5"/>
      <c r="P97" s="8"/>
      <c r="Q97" s="9"/>
      <c r="R97" s="8"/>
      <c r="S97" s="8"/>
    </row>
    <row r="98" spans="1:19" s="41" customFormat="1">
      <c r="A98" s="187" t="s">
        <v>910</v>
      </c>
      <c r="B98" s="5" t="s">
        <v>500</v>
      </c>
      <c r="C98" s="6">
        <v>2018</v>
      </c>
      <c r="D98" s="6" t="s">
        <v>463</v>
      </c>
      <c r="E98" s="140" t="s">
        <v>512</v>
      </c>
      <c r="F98" s="6">
        <v>240508</v>
      </c>
      <c r="G98" s="39">
        <v>-0.7</v>
      </c>
      <c r="H98" s="39">
        <v>352</v>
      </c>
      <c r="I98" s="10"/>
      <c r="J98" s="6"/>
      <c r="L98" s="140"/>
      <c r="M98" s="8"/>
      <c r="N98" s="8"/>
      <c r="O98" s="8"/>
      <c r="P98" s="8"/>
      <c r="Q98" s="9"/>
      <c r="R98" s="8"/>
      <c r="S98" s="8"/>
    </row>
    <row r="99" spans="1:19" ht="15" customHeight="1">
      <c r="A99" s="284"/>
      <c r="C99" s="281" t="s">
        <v>2</v>
      </c>
      <c r="D99" s="67"/>
      <c r="E99" s="103"/>
      <c r="F99" s="67"/>
      <c r="G99" s="209"/>
      <c r="H99" s="151">
        <f>SUM(H88:H98)</f>
        <v>4960</v>
      </c>
    </row>
    <row r="100" spans="1:19" s="66" customFormat="1" ht="15" customHeight="1">
      <c r="A100" s="158" t="s">
        <v>6</v>
      </c>
      <c r="B100" s="158" t="s">
        <v>11</v>
      </c>
      <c r="C100" s="281" t="s">
        <v>19</v>
      </c>
      <c r="D100" s="158" t="s">
        <v>10</v>
      </c>
      <c r="E100" s="283" t="s">
        <v>13</v>
      </c>
      <c r="F100" s="158" t="s">
        <v>14</v>
      </c>
      <c r="G100" s="281" t="s">
        <v>23</v>
      </c>
      <c r="H100" s="66" t="s">
        <v>24</v>
      </c>
    </row>
    <row r="101" spans="1:19" s="5" customFormat="1">
      <c r="A101" s="72">
        <v>0.7</v>
      </c>
      <c r="B101" s="5" t="s">
        <v>262</v>
      </c>
      <c r="C101" s="6">
        <v>2016</v>
      </c>
      <c r="D101" s="5" t="s">
        <v>103</v>
      </c>
      <c r="E101" s="5" t="s">
        <v>190</v>
      </c>
      <c r="F101" s="6">
        <v>240115</v>
      </c>
      <c r="G101" s="8"/>
      <c r="H101" s="6">
        <v>745</v>
      </c>
      <c r="J101" s="6"/>
      <c r="M101" s="8"/>
      <c r="N101" s="8"/>
      <c r="O101" s="8"/>
      <c r="P101" s="252"/>
      <c r="Q101" s="41"/>
      <c r="R101" s="41"/>
      <c r="S101" s="41"/>
    </row>
    <row r="102" spans="1:19" s="8" customFormat="1">
      <c r="A102" s="72">
        <v>0.7</v>
      </c>
      <c r="B102" s="5" t="s">
        <v>199</v>
      </c>
      <c r="C102" s="6">
        <v>2015</v>
      </c>
      <c r="D102" s="5" t="s">
        <v>103</v>
      </c>
      <c r="E102" s="5" t="s">
        <v>190</v>
      </c>
      <c r="F102" s="6">
        <v>240115</v>
      </c>
      <c r="H102" s="6">
        <v>745</v>
      </c>
      <c r="I102" s="5"/>
      <c r="J102" s="6"/>
      <c r="K102" s="41"/>
      <c r="L102" s="5"/>
      <c r="P102" s="5"/>
      <c r="Q102" s="41"/>
      <c r="R102" s="41"/>
      <c r="S102" s="41"/>
    </row>
    <row r="103" spans="1:19" s="8" customFormat="1" ht="13.5" customHeight="1">
      <c r="A103" s="72">
        <v>0.7</v>
      </c>
      <c r="B103" s="5" t="s">
        <v>200</v>
      </c>
      <c r="C103" s="6">
        <v>2015</v>
      </c>
      <c r="D103" s="5" t="s">
        <v>103</v>
      </c>
      <c r="E103" s="5" t="s">
        <v>190</v>
      </c>
      <c r="F103" s="6">
        <v>240115</v>
      </c>
      <c r="H103" s="6">
        <v>745</v>
      </c>
      <c r="I103" s="5"/>
      <c r="J103" s="6"/>
      <c r="K103" s="5"/>
      <c r="L103" s="5"/>
      <c r="P103" s="5"/>
      <c r="Q103" s="41"/>
      <c r="R103" s="41"/>
      <c r="S103" s="41"/>
    </row>
    <row r="104" spans="1:19" s="8" customFormat="1">
      <c r="A104" s="177">
        <v>2.83</v>
      </c>
      <c r="B104" s="5" t="s">
        <v>258</v>
      </c>
      <c r="C104" s="6">
        <v>2015</v>
      </c>
      <c r="D104" s="6" t="s">
        <v>522</v>
      </c>
      <c r="E104" s="5" t="s">
        <v>392</v>
      </c>
      <c r="F104" s="6">
        <v>240513</v>
      </c>
      <c r="G104" s="79">
        <v>0.1</v>
      </c>
      <c r="H104" s="6">
        <v>736</v>
      </c>
      <c r="I104" s="5"/>
      <c r="J104" s="6"/>
      <c r="K104" s="139"/>
      <c r="L104" s="41"/>
      <c r="P104" s="5"/>
      <c r="Q104" s="41"/>
      <c r="R104" s="41"/>
      <c r="S104" s="41"/>
    </row>
    <row r="105" spans="1:19" s="8" customFormat="1">
      <c r="A105" s="6">
        <v>1.55</v>
      </c>
      <c r="B105" s="5" t="s">
        <v>1002</v>
      </c>
      <c r="C105" s="6">
        <v>2015</v>
      </c>
      <c r="D105" s="8" t="s">
        <v>37</v>
      </c>
      <c r="E105" s="140" t="s">
        <v>190</v>
      </c>
      <c r="F105" s="6">
        <v>240219</v>
      </c>
      <c r="H105" s="141">
        <v>725</v>
      </c>
      <c r="I105" s="10"/>
      <c r="J105" s="6"/>
      <c r="K105" s="5"/>
      <c r="L105" s="140"/>
      <c r="Q105" s="139"/>
      <c r="R105" s="139"/>
      <c r="S105" s="139"/>
    </row>
    <row r="106" spans="1:19" s="8" customFormat="1">
      <c r="A106" s="189">
        <v>0.85</v>
      </c>
      <c r="B106" s="5" t="s">
        <v>1002</v>
      </c>
      <c r="C106" s="8">
        <v>2015</v>
      </c>
      <c r="D106" s="6" t="s">
        <v>520</v>
      </c>
      <c r="E106" s="5" t="s">
        <v>392</v>
      </c>
      <c r="F106" s="6">
        <v>240513</v>
      </c>
      <c r="G106" s="39" t="s">
        <v>0</v>
      </c>
      <c r="H106" s="39">
        <v>720</v>
      </c>
      <c r="I106" s="5"/>
      <c r="J106" s="6"/>
      <c r="K106" s="5"/>
      <c r="L106" s="41"/>
      <c r="P106" s="5"/>
      <c r="Q106" s="41"/>
      <c r="R106" s="41"/>
      <c r="S106" s="41"/>
    </row>
    <row r="107" spans="1:19" s="8" customFormat="1">
      <c r="A107" s="189">
        <v>2.73</v>
      </c>
      <c r="B107" s="5" t="s">
        <v>1002</v>
      </c>
      <c r="C107" s="6">
        <v>2015</v>
      </c>
      <c r="D107" s="6" t="s">
        <v>522</v>
      </c>
      <c r="E107" s="5" t="s">
        <v>392</v>
      </c>
      <c r="F107" s="6">
        <v>240513</v>
      </c>
      <c r="G107" s="39">
        <v>-0.1</v>
      </c>
      <c r="H107" s="39">
        <v>716</v>
      </c>
      <c r="I107" s="5"/>
      <c r="J107" s="6"/>
      <c r="K107" s="5"/>
      <c r="L107" s="41"/>
      <c r="P107" s="5"/>
      <c r="Q107" s="41"/>
      <c r="R107" s="41"/>
      <c r="S107" s="41"/>
    </row>
    <row r="108" spans="1:19" s="8" customFormat="1">
      <c r="A108" s="42">
        <v>3.11</v>
      </c>
      <c r="B108" s="73" t="s">
        <v>648</v>
      </c>
      <c r="C108" s="191">
        <v>2013</v>
      </c>
      <c r="D108" s="73" t="s">
        <v>467</v>
      </c>
      <c r="E108" s="41" t="s">
        <v>661</v>
      </c>
      <c r="F108" s="39">
        <v>240828</v>
      </c>
      <c r="G108" s="216" t="s">
        <v>652</v>
      </c>
      <c r="H108" s="39">
        <v>712</v>
      </c>
      <c r="I108" s="41"/>
      <c r="J108" s="42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 ht="15" customHeight="1">
      <c r="A109" s="284"/>
      <c r="C109" s="281" t="s">
        <v>2</v>
      </c>
      <c r="D109" s="67"/>
      <c r="E109" s="103"/>
      <c r="F109" s="67"/>
      <c r="G109" s="209"/>
      <c r="H109" s="151">
        <f>SUM(H101:H108)</f>
        <v>5844</v>
      </c>
    </row>
    <row r="110" spans="1:19" s="66" customFormat="1" ht="15" customHeight="1">
      <c r="A110" s="158" t="s">
        <v>7</v>
      </c>
      <c r="B110" s="158" t="s">
        <v>11</v>
      </c>
      <c r="C110" s="281" t="s">
        <v>19</v>
      </c>
      <c r="D110" s="158" t="s">
        <v>10</v>
      </c>
      <c r="E110" s="283" t="s">
        <v>13</v>
      </c>
      <c r="F110" s="158" t="s">
        <v>14</v>
      </c>
      <c r="G110" s="281" t="s">
        <v>23</v>
      </c>
      <c r="H110" s="66" t="s">
        <v>24</v>
      </c>
    </row>
    <row r="111" spans="1:19" s="8" customFormat="1">
      <c r="A111" s="39">
        <v>2.89</v>
      </c>
      <c r="B111" s="41" t="s">
        <v>260</v>
      </c>
      <c r="C111" s="39">
        <v>2015</v>
      </c>
      <c r="D111" s="41" t="s">
        <v>466</v>
      </c>
      <c r="E111" s="41" t="s">
        <v>392</v>
      </c>
      <c r="F111" s="39">
        <v>240527</v>
      </c>
      <c r="G111" s="39"/>
      <c r="H111" s="39">
        <v>428</v>
      </c>
      <c r="I111" s="41"/>
      <c r="J111" s="42"/>
      <c r="K111" s="41"/>
      <c r="L111" s="140"/>
      <c r="P111" s="41"/>
      <c r="Q111" s="41"/>
      <c r="R111" s="41"/>
      <c r="S111" s="41"/>
    </row>
    <row r="112" spans="1:19" s="8" customFormat="1">
      <c r="A112" s="72">
        <v>8.34</v>
      </c>
      <c r="B112" s="256" t="s">
        <v>255</v>
      </c>
      <c r="C112" s="39">
        <v>2008</v>
      </c>
      <c r="D112" s="72" t="s">
        <v>545</v>
      </c>
      <c r="E112" s="41" t="s">
        <v>392</v>
      </c>
      <c r="F112" s="39">
        <v>240527</v>
      </c>
      <c r="G112" s="39"/>
      <c r="H112" s="6">
        <v>424</v>
      </c>
      <c r="I112" s="41"/>
      <c r="J112" s="6"/>
      <c r="K112" s="5"/>
      <c r="L112" s="250"/>
      <c r="P112" s="5"/>
      <c r="Q112" s="9"/>
    </row>
    <row r="113" spans="1:19" s="8" customFormat="1">
      <c r="A113" s="39">
        <v>32.32</v>
      </c>
      <c r="B113" s="41" t="s">
        <v>155</v>
      </c>
      <c r="C113" s="39">
        <v>2009</v>
      </c>
      <c r="D113" s="41" t="s">
        <v>452</v>
      </c>
      <c r="E113" s="41" t="s">
        <v>392</v>
      </c>
      <c r="F113" s="39">
        <v>240904</v>
      </c>
      <c r="G113" s="39"/>
      <c r="H113" s="39">
        <v>420</v>
      </c>
      <c r="I113" s="5"/>
      <c r="J113" s="190"/>
      <c r="K113" s="41"/>
      <c r="L113" s="250"/>
      <c r="P113" s="41"/>
      <c r="Q113" s="41"/>
      <c r="R113" s="41"/>
      <c r="S113" s="41"/>
    </row>
    <row r="114" spans="1:19" s="8" customFormat="1">
      <c r="A114" s="39">
        <v>8.68</v>
      </c>
      <c r="B114" s="41" t="s">
        <v>155</v>
      </c>
      <c r="C114" s="39">
        <v>2009</v>
      </c>
      <c r="D114" s="41" t="s">
        <v>450</v>
      </c>
      <c r="E114" s="41" t="s">
        <v>392</v>
      </c>
      <c r="F114" s="39">
        <v>240904</v>
      </c>
      <c r="G114" s="39"/>
      <c r="H114" s="39">
        <v>389</v>
      </c>
      <c r="I114" s="5"/>
      <c r="J114" s="190"/>
      <c r="K114" s="41"/>
      <c r="L114" s="250"/>
      <c r="P114" s="41"/>
      <c r="Q114" s="254"/>
      <c r="R114" s="254"/>
      <c r="S114" s="254"/>
    </row>
    <row r="115" spans="1:19" s="8" customFormat="1">
      <c r="A115" s="6">
        <v>2.0299999999999998</v>
      </c>
      <c r="B115" s="5" t="s">
        <v>261</v>
      </c>
      <c r="C115" s="8">
        <v>2015</v>
      </c>
      <c r="D115" s="6" t="s">
        <v>466</v>
      </c>
      <c r="E115" s="140" t="s">
        <v>512</v>
      </c>
      <c r="F115" s="6">
        <v>240508</v>
      </c>
      <c r="H115" s="6">
        <v>325</v>
      </c>
      <c r="I115" s="10"/>
      <c r="J115" s="39"/>
      <c r="K115" s="139"/>
      <c r="L115" s="140"/>
      <c r="Q115" s="41"/>
      <c r="R115" s="41"/>
      <c r="S115" s="41"/>
    </row>
    <row r="116" spans="1:19" s="8" customFormat="1">
      <c r="A116" s="6">
        <v>3.81</v>
      </c>
      <c r="B116" s="5" t="s">
        <v>495</v>
      </c>
      <c r="C116" s="8">
        <v>2013</v>
      </c>
      <c r="D116" s="6" t="s">
        <v>466</v>
      </c>
      <c r="E116" s="140" t="s">
        <v>512</v>
      </c>
      <c r="F116" s="6">
        <v>240508</v>
      </c>
      <c r="H116" s="6">
        <v>323</v>
      </c>
      <c r="I116" s="10"/>
      <c r="J116" s="39"/>
      <c r="K116" s="39"/>
      <c r="L116" s="140"/>
      <c r="Q116" s="9"/>
    </row>
    <row r="117" spans="1:19" ht="15" customHeight="1">
      <c r="A117" s="284"/>
      <c r="C117" s="281" t="s">
        <v>2</v>
      </c>
      <c r="D117" s="67"/>
      <c r="E117" s="103"/>
      <c r="F117" s="67"/>
      <c r="G117" s="209"/>
      <c r="H117" s="151">
        <f>SUM(H111:H116)</f>
        <v>2309</v>
      </c>
    </row>
    <row r="118" spans="1:19" ht="15" customHeight="1"/>
    <row r="119" spans="1:19" ht="15" customHeight="1">
      <c r="A119" s="158"/>
      <c r="B119" s="158" t="s">
        <v>557</v>
      </c>
      <c r="C119" s="281" t="s">
        <v>179</v>
      </c>
      <c r="D119" s="67"/>
      <c r="E119" s="103"/>
      <c r="F119" s="67"/>
      <c r="G119" s="209"/>
      <c r="H119" s="151">
        <f>H99+H109+H117</f>
        <v>13113</v>
      </c>
    </row>
    <row r="120" spans="1:19" s="66" customFormat="1" ht="15" customHeight="1">
      <c r="A120" s="158"/>
      <c r="B120" s="158" t="s">
        <v>983</v>
      </c>
      <c r="C120" s="281"/>
      <c r="D120" s="158"/>
      <c r="E120" s="283"/>
      <c r="F120" s="158"/>
      <c r="G120" s="281"/>
    </row>
    <row r="121" spans="1:19" ht="14.25" customHeight="1"/>
    <row r="122" spans="1:19" s="64" customFormat="1" ht="15" customHeight="1">
      <c r="A122" s="4" t="s">
        <v>3</v>
      </c>
      <c r="B122" s="4"/>
      <c r="C122" s="280"/>
      <c r="D122" s="4"/>
      <c r="E122" s="102"/>
      <c r="F122" s="4"/>
      <c r="G122" s="281"/>
      <c r="H122" s="66"/>
    </row>
    <row r="123" spans="1:19" s="64" customFormat="1" ht="15" customHeight="1">
      <c r="A123" s="4" t="s">
        <v>96</v>
      </c>
      <c r="B123" s="4" t="s">
        <v>98</v>
      </c>
      <c r="C123" s="280"/>
      <c r="D123" s="277"/>
      <c r="E123" s="102"/>
      <c r="F123" s="4"/>
      <c r="G123" s="281"/>
      <c r="H123" s="66"/>
    </row>
    <row r="124" spans="1:19" s="64" customFormat="1" ht="15" customHeight="1">
      <c r="A124" s="64" t="s">
        <v>4</v>
      </c>
      <c r="B124" s="65" t="s">
        <v>108</v>
      </c>
      <c r="C124" s="130"/>
      <c r="E124" s="65"/>
      <c r="G124" s="282"/>
      <c r="H124" s="66"/>
    </row>
    <row r="125" spans="1:19" s="64" customFormat="1" ht="15" customHeight="1">
      <c r="A125" s="4" t="s">
        <v>29</v>
      </c>
      <c r="C125" s="280"/>
      <c r="D125" s="4"/>
      <c r="E125" s="102"/>
      <c r="F125" s="4"/>
      <c r="G125" s="281"/>
      <c r="H125" s="66"/>
    </row>
    <row r="126" spans="1:19" s="157" customFormat="1" ht="15">
      <c r="A126" s="19" t="s">
        <v>215</v>
      </c>
      <c r="B126" s="59" t="s">
        <v>984</v>
      </c>
      <c r="C126" s="131"/>
      <c r="D126" s="19"/>
      <c r="E126" s="48"/>
      <c r="F126" s="19"/>
      <c r="G126" s="145"/>
      <c r="H126" s="155"/>
    </row>
    <row r="127" spans="1:19" s="156" customFormat="1">
      <c r="A127" s="52"/>
      <c r="B127" s="53"/>
      <c r="C127" s="154"/>
      <c r="D127" s="53"/>
      <c r="E127" s="153"/>
      <c r="F127" s="53"/>
      <c r="G127" s="154"/>
      <c r="H127" s="155"/>
    </row>
    <row r="128" spans="1:19" s="66" customFormat="1" ht="15" customHeight="1">
      <c r="A128" s="158" t="s">
        <v>27</v>
      </c>
      <c r="B128" s="158" t="s">
        <v>11</v>
      </c>
      <c r="C128" s="281" t="s">
        <v>19</v>
      </c>
      <c r="D128" s="158" t="s">
        <v>10</v>
      </c>
      <c r="E128" s="283" t="s">
        <v>13</v>
      </c>
      <c r="F128" s="158" t="s">
        <v>14</v>
      </c>
      <c r="G128" s="281" t="s">
        <v>23</v>
      </c>
      <c r="H128" s="66" t="s">
        <v>24</v>
      </c>
    </row>
    <row r="129" spans="1:19" s="41" customFormat="1">
      <c r="A129" s="187" t="s">
        <v>918</v>
      </c>
      <c r="B129" s="5" t="s">
        <v>200</v>
      </c>
      <c r="C129" s="8">
        <v>2015</v>
      </c>
      <c r="D129" s="72" t="s">
        <v>462</v>
      </c>
      <c r="E129" s="140" t="s">
        <v>512</v>
      </c>
      <c r="F129" s="6">
        <v>240508</v>
      </c>
      <c r="G129" s="39">
        <v>-1.2</v>
      </c>
      <c r="H129" s="39">
        <v>300</v>
      </c>
      <c r="I129" s="10"/>
      <c r="J129" s="39"/>
      <c r="K129" s="5"/>
      <c r="L129" s="140"/>
      <c r="M129" s="8"/>
      <c r="N129" s="8"/>
      <c r="O129" s="8"/>
      <c r="P129" s="8"/>
      <c r="Q129" s="9"/>
      <c r="R129" s="8"/>
      <c r="S129" s="8"/>
    </row>
    <row r="130" spans="1:19" s="41" customFormat="1">
      <c r="A130" s="6">
        <v>11.87</v>
      </c>
      <c r="B130" s="5" t="s">
        <v>200</v>
      </c>
      <c r="C130" s="8">
        <v>2015</v>
      </c>
      <c r="D130" s="6" t="s">
        <v>463</v>
      </c>
      <c r="E130" s="5" t="s">
        <v>392</v>
      </c>
      <c r="F130" s="6">
        <v>240513</v>
      </c>
      <c r="G130" s="6">
        <v>-2.6</v>
      </c>
      <c r="H130" s="6">
        <v>279</v>
      </c>
      <c r="I130" s="5"/>
      <c r="J130" s="6"/>
      <c r="K130" s="5"/>
      <c r="M130" s="8"/>
      <c r="N130" s="8"/>
      <c r="O130" s="8"/>
      <c r="P130" s="5"/>
      <c r="Q130" s="9"/>
      <c r="R130" s="8"/>
      <c r="S130" s="8"/>
    </row>
    <row r="131" spans="1:19" s="41" customFormat="1">
      <c r="A131" s="72">
        <v>10.1</v>
      </c>
      <c r="B131" s="256" t="s">
        <v>255</v>
      </c>
      <c r="C131" s="39">
        <v>2008</v>
      </c>
      <c r="D131" s="6" t="s">
        <v>463</v>
      </c>
      <c r="E131" s="5" t="s">
        <v>392</v>
      </c>
      <c r="F131" s="6">
        <v>240513</v>
      </c>
      <c r="G131" s="6">
        <v>0.7</v>
      </c>
      <c r="H131" s="6">
        <v>271</v>
      </c>
      <c r="I131" s="5"/>
      <c r="J131" s="6"/>
      <c r="K131" s="5"/>
      <c r="L131" s="250"/>
      <c r="M131" s="8"/>
      <c r="N131" s="8"/>
      <c r="O131" s="8"/>
      <c r="P131" s="5"/>
      <c r="Q131" s="9"/>
      <c r="R131" s="8"/>
      <c r="S131" s="8"/>
    </row>
    <row r="132" spans="1:19" s="41" customFormat="1">
      <c r="A132" s="187" t="s">
        <v>914</v>
      </c>
      <c r="B132" s="5" t="s">
        <v>495</v>
      </c>
      <c r="C132" s="8">
        <v>2013</v>
      </c>
      <c r="D132" s="6" t="s">
        <v>463</v>
      </c>
      <c r="E132" s="140" t="s">
        <v>512</v>
      </c>
      <c r="F132" s="6">
        <v>240508</v>
      </c>
      <c r="G132" s="39">
        <v>-1</v>
      </c>
      <c r="H132" s="39">
        <v>217</v>
      </c>
      <c r="I132" s="10"/>
      <c r="J132" s="39"/>
      <c r="K132" s="39"/>
      <c r="L132" s="140"/>
      <c r="M132" s="8"/>
      <c r="N132" s="8"/>
      <c r="O132" s="8"/>
      <c r="P132" s="8"/>
      <c r="Q132" s="9"/>
      <c r="R132" s="8"/>
      <c r="S132" s="8"/>
    </row>
    <row r="133" spans="1:19" s="41" customFormat="1">
      <c r="A133" s="6">
        <v>12.18</v>
      </c>
      <c r="B133" s="5" t="s">
        <v>719</v>
      </c>
      <c r="C133" s="8">
        <v>2015</v>
      </c>
      <c r="D133" s="6" t="s">
        <v>463</v>
      </c>
      <c r="E133" s="5" t="s">
        <v>392</v>
      </c>
      <c r="F133" s="6">
        <v>240513</v>
      </c>
      <c r="G133" s="6">
        <v>-2.6</v>
      </c>
      <c r="H133" s="6">
        <v>195</v>
      </c>
      <c r="I133" s="5"/>
      <c r="J133" s="6"/>
      <c r="K133" s="8"/>
      <c r="M133" s="8"/>
      <c r="N133" s="8"/>
      <c r="O133" s="8"/>
    </row>
    <row r="134" spans="1:19" s="123" customFormat="1" ht="15.5">
      <c r="A134" s="79" t="s">
        <v>797</v>
      </c>
      <c r="B134" s="253" t="s">
        <v>648</v>
      </c>
      <c r="C134" s="98">
        <v>2013</v>
      </c>
      <c r="D134" s="139" t="s">
        <v>516</v>
      </c>
      <c r="E134" s="79" t="s">
        <v>392</v>
      </c>
      <c r="F134" s="79">
        <v>240909</v>
      </c>
      <c r="G134" s="129"/>
      <c r="H134" s="79">
        <v>191</v>
      </c>
      <c r="I134" s="139"/>
      <c r="J134" s="139"/>
      <c r="K134" s="73"/>
      <c r="L134" s="139"/>
      <c r="M134" s="5"/>
      <c r="N134" s="5"/>
      <c r="O134" s="5"/>
      <c r="P134" s="139"/>
      <c r="Q134" s="139"/>
      <c r="R134" s="139"/>
      <c r="S134" s="139"/>
    </row>
    <row r="135" spans="1:19" s="41" customFormat="1">
      <c r="A135" s="79" t="s">
        <v>788</v>
      </c>
      <c r="B135" s="253" t="s">
        <v>749</v>
      </c>
      <c r="C135" s="98">
        <v>2015</v>
      </c>
      <c r="D135" s="139" t="s">
        <v>516</v>
      </c>
      <c r="E135" s="79" t="s">
        <v>392</v>
      </c>
      <c r="F135" s="79">
        <v>240909</v>
      </c>
      <c r="G135" s="129"/>
      <c r="H135" s="79">
        <v>90</v>
      </c>
      <c r="I135" s="139"/>
      <c r="J135" s="139"/>
      <c r="K135" s="139"/>
      <c r="L135" s="139"/>
      <c r="M135" s="8"/>
      <c r="N135" s="8"/>
      <c r="O135" s="8"/>
      <c r="P135" s="256"/>
      <c r="Q135" s="9"/>
      <c r="R135" s="8"/>
      <c r="S135" s="8"/>
    </row>
    <row r="136" spans="1:19" s="41" customFormat="1">
      <c r="A136" s="72">
        <v>12.64</v>
      </c>
      <c r="B136" s="5" t="s">
        <v>199</v>
      </c>
      <c r="C136" s="6">
        <v>2015</v>
      </c>
      <c r="D136" s="6" t="s">
        <v>463</v>
      </c>
      <c r="E136" s="5" t="s">
        <v>392</v>
      </c>
      <c r="F136" s="6">
        <v>240513</v>
      </c>
      <c r="G136" s="6">
        <v>0.5</v>
      </c>
      <c r="H136" s="6">
        <v>71</v>
      </c>
      <c r="I136" s="5"/>
      <c r="J136" s="6"/>
      <c r="M136" s="8"/>
      <c r="N136" s="8"/>
      <c r="O136" s="8"/>
      <c r="P136" s="5"/>
      <c r="Q136" s="5"/>
      <c r="R136" s="5"/>
      <c r="S136" s="5"/>
    </row>
    <row r="137" spans="1:19" s="41" customFormat="1">
      <c r="A137" s="6" t="s">
        <v>945</v>
      </c>
      <c r="B137" s="5" t="s">
        <v>495</v>
      </c>
      <c r="C137" s="8">
        <v>2013</v>
      </c>
      <c r="D137" s="6" t="s">
        <v>464</v>
      </c>
      <c r="E137" s="140" t="s">
        <v>512</v>
      </c>
      <c r="F137" s="6">
        <v>240508</v>
      </c>
      <c r="G137" s="6">
        <v>-1.2</v>
      </c>
      <c r="H137" s="6">
        <v>20</v>
      </c>
      <c r="I137" s="39"/>
      <c r="J137" s="10"/>
      <c r="K137" s="8"/>
      <c r="L137" s="140"/>
      <c r="M137" s="5"/>
      <c r="N137" s="5"/>
      <c r="O137" s="5"/>
      <c r="P137" s="5"/>
      <c r="Q137" s="9"/>
      <c r="R137" s="8"/>
      <c r="S137" s="8"/>
    </row>
    <row r="138" spans="1:19" s="123" customFormat="1" ht="15.5">
      <c r="A138" s="187" t="s">
        <v>533</v>
      </c>
      <c r="B138" s="5" t="s">
        <v>261</v>
      </c>
      <c r="C138" s="6">
        <v>2015</v>
      </c>
      <c r="D138" s="6" t="s">
        <v>462</v>
      </c>
      <c r="E138" s="140" t="s">
        <v>512</v>
      </c>
      <c r="F138" s="6">
        <v>240508</v>
      </c>
      <c r="G138" s="39">
        <v>-1</v>
      </c>
      <c r="H138" s="39">
        <v>20</v>
      </c>
      <c r="I138" s="10"/>
      <c r="J138" s="39"/>
      <c r="K138" s="139"/>
      <c r="L138" s="140"/>
      <c r="M138" s="8"/>
      <c r="N138" s="8"/>
      <c r="O138" s="8"/>
      <c r="P138" s="8"/>
      <c r="Q138" s="9"/>
      <c r="R138" s="8"/>
      <c r="S138" s="8"/>
    </row>
    <row r="139" spans="1:19" ht="15" customHeight="1">
      <c r="A139" s="284"/>
      <c r="C139" s="281" t="s">
        <v>2</v>
      </c>
      <c r="D139" s="67"/>
      <c r="E139" s="103"/>
      <c r="F139" s="67"/>
      <c r="G139" s="209"/>
      <c r="H139" s="151">
        <f>SUM(H129:H138)</f>
        <v>1654</v>
      </c>
    </row>
    <row r="140" spans="1:19" s="66" customFormat="1" ht="15" customHeight="1">
      <c r="A140" s="158" t="s">
        <v>6</v>
      </c>
      <c r="B140" s="158" t="s">
        <v>11</v>
      </c>
      <c r="C140" s="281" t="s">
        <v>19</v>
      </c>
      <c r="D140" s="158" t="s">
        <v>10</v>
      </c>
      <c r="E140" s="283" t="s">
        <v>13</v>
      </c>
      <c r="F140" s="158" t="s">
        <v>14</v>
      </c>
      <c r="G140" s="281" t="s">
        <v>23</v>
      </c>
      <c r="H140" s="66" t="s">
        <v>24</v>
      </c>
    </row>
    <row r="141" spans="1:19" s="8" customFormat="1">
      <c r="A141" s="6">
        <v>2.52</v>
      </c>
      <c r="B141" s="8" t="s">
        <v>126</v>
      </c>
      <c r="C141" s="6">
        <v>2006</v>
      </c>
      <c r="D141" s="8" t="s">
        <v>37</v>
      </c>
      <c r="E141" s="140" t="s">
        <v>190</v>
      </c>
      <c r="F141" s="6">
        <v>240219</v>
      </c>
      <c r="H141" s="141">
        <v>710</v>
      </c>
      <c r="I141" s="10"/>
      <c r="J141" s="6"/>
      <c r="K141" s="5"/>
      <c r="L141" s="250"/>
      <c r="Q141" s="41"/>
      <c r="R141" s="41"/>
      <c r="S141" s="41"/>
    </row>
    <row r="142" spans="1:19" s="8" customFormat="1">
      <c r="A142" s="189">
        <v>2.69</v>
      </c>
      <c r="B142" s="5" t="s">
        <v>200</v>
      </c>
      <c r="C142" s="8">
        <v>2015</v>
      </c>
      <c r="D142" s="72" t="s">
        <v>522</v>
      </c>
      <c r="E142" s="5" t="s">
        <v>392</v>
      </c>
      <c r="F142" s="6">
        <v>240513</v>
      </c>
      <c r="G142" s="39">
        <v>0</v>
      </c>
      <c r="H142" s="39">
        <v>708</v>
      </c>
      <c r="I142" s="5"/>
      <c r="J142" s="39"/>
      <c r="K142" s="5"/>
      <c r="L142" s="41"/>
      <c r="P142" s="41"/>
      <c r="Q142" s="41"/>
      <c r="R142" s="41"/>
      <c r="S142" s="41"/>
    </row>
    <row r="143" spans="1:19" s="8" customFormat="1">
      <c r="A143" s="72">
        <v>1.51</v>
      </c>
      <c r="B143" s="5" t="s">
        <v>258</v>
      </c>
      <c r="C143" s="6">
        <v>2015</v>
      </c>
      <c r="D143" s="8" t="s">
        <v>37</v>
      </c>
      <c r="E143" s="140" t="s">
        <v>190</v>
      </c>
      <c r="F143" s="6">
        <v>240219</v>
      </c>
      <c r="H143" s="141">
        <v>705</v>
      </c>
      <c r="I143" s="10"/>
      <c r="J143" s="6"/>
      <c r="K143" s="6"/>
      <c r="L143" s="140"/>
      <c r="Q143" s="41"/>
      <c r="R143" s="41"/>
      <c r="S143" s="41"/>
    </row>
    <row r="144" spans="1:19" s="8" customFormat="1">
      <c r="A144" s="6">
        <v>0.65</v>
      </c>
      <c r="B144" s="5" t="s">
        <v>257</v>
      </c>
      <c r="C144" s="6">
        <v>2015</v>
      </c>
      <c r="D144" s="8" t="s">
        <v>103</v>
      </c>
      <c r="E144" s="140" t="s">
        <v>190</v>
      </c>
      <c r="F144" s="6">
        <v>240219</v>
      </c>
      <c r="H144" s="141">
        <v>702</v>
      </c>
      <c r="I144" s="10"/>
      <c r="J144" s="6"/>
      <c r="K144" s="139"/>
      <c r="L144" s="140"/>
      <c r="M144" s="5"/>
      <c r="N144" s="5"/>
      <c r="O144" s="5"/>
      <c r="Q144" s="41"/>
      <c r="R144" s="41"/>
      <c r="S144" s="41"/>
    </row>
    <row r="145" spans="1:19" s="8" customFormat="1" ht="18.5" customHeight="1">
      <c r="A145" s="6">
        <v>0.65</v>
      </c>
      <c r="B145" s="5" t="s">
        <v>260</v>
      </c>
      <c r="C145" s="6">
        <v>2015</v>
      </c>
      <c r="D145" s="8" t="s">
        <v>103</v>
      </c>
      <c r="E145" s="140" t="s">
        <v>190</v>
      </c>
      <c r="F145" s="6">
        <v>240219</v>
      </c>
      <c r="H145" s="141">
        <v>702</v>
      </c>
      <c r="I145" s="10"/>
      <c r="J145" s="6"/>
      <c r="K145" s="139"/>
      <c r="L145" s="140"/>
      <c r="Q145" s="41"/>
      <c r="R145" s="41"/>
      <c r="S145" s="41"/>
    </row>
    <row r="146" spans="1:19" s="8" customFormat="1" ht="18.5" customHeight="1">
      <c r="A146" s="6">
        <v>0.65</v>
      </c>
      <c r="B146" s="5" t="s">
        <v>259</v>
      </c>
      <c r="C146" s="6">
        <v>2015</v>
      </c>
      <c r="D146" s="8" t="s">
        <v>103</v>
      </c>
      <c r="E146" s="140" t="s">
        <v>190</v>
      </c>
      <c r="F146" s="6">
        <v>240219</v>
      </c>
      <c r="H146" s="141">
        <v>702</v>
      </c>
      <c r="I146" s="10"/>
      <c r="J146" s="6"/>
      <c r="K146" s="41"/>
      <c r="L146" s="140"/>
      <c r="Q146" s="41"/>
      <c r="R146" s="41"/>
      <c r="S146" s="41"/>
    </row>
    <row r="147" spans="1:19" ht="15" customHeight="1">
      <c r="A147" s="284"/>
      <c r="C147" s="281" t="s">
        <v>2</v>
      </c>
      <c r="D147" s="67"/>
      <c r="E147" s="103"/>
      <c r="F147" s="67"/>
      <c r="G147" s="209"/>
      <c r="H147" s="151">
        <f>SUM(H141:H146)</f>
        <v>4229</v>
      </c>
    </row>
    <row r="148" spans="1:19" s="66" customFormat="1" ht="15" customHeight="1">
      <c r="A148" s="158" t="s">
        <v>7</v>
      </c>
      <c r="B148" s="158" t="s">
        <v>11</v>
      </c>
      <c r="C148" s="281" t="s">
        <v>19</v>
      </c>
      <c r="D148" s="158" t="s">
        <v>10</v>
      </c>
      <c r="E148" s="283" t="s">
        <v>13</v>
      </c>
      <c r="F148" s="158" t="s">
        <v>14</v>
      </c>
      <c r="G148" s="281" t="s">
        <v>23</v>
      </c>
      <c r="H148" s="66" t="s">
        <v>24</v>
      </c>
    </row>
    <row r="149" spans="1:19" s="8" customFormat="1">
      <c r="A149" s="6">
        <v>8.4600000000000009</v>
      </c>
      <c r="B149" s="5" t="s">
        <v>146</v>
      </c>
      <c r="C149" s="129">
        <v>2007</v>
      </c>
      <c r="D149" s="41" t="s">
        <v>545</v>
      </c>
      <c r="E149" s="41" t="s">
        <v>392</v>
      </c>
      <c r="F149" s="39">
        <v>240904</v>
      </c>
      <c r="G149" s="39"/>
      <c r="H149" s="79">
        <v>308</v>
      </c>
      <c r="I149" s="5"/>
      <c r="J149" s="6"/>
      <c r="K149" s="139"/>
      <c r="L149" s="250"/>
      <c r="P149" s="41"/>
      <c r="Q149" s="9"/>
    </row>
    <row r="150" spans="1:19" s="8" customFormat="1">
      <c r="A150" s="6">
        <v>7.95</v>
      </c>
      <c r="B150" s="139" t="s">
        <v>170</v>
      </c>
      <c r="C150" s="79">
        <v>2009</v>
      </c>
      <c r="D150" s="72" t="s">
        <v>450</v>
      </c>
      <c r="E150" s="41" t="s">
        <v>392</v>
      </c>
      <c r="F150" s="39">
        <v>240527</v>
      </c>
      <c r="G150" s="39"/>
      <c r="H150" s="79">
        <v>301</v>
      </c>
      <c r="I150" s="41"/>
      <c r="J150" s="79"/>
      <c r="K150" s="5"/>
      <c r="L150" s="5"/>
      <c r="M150" s="5"/>
      <c r="N150" s="5"/>
      <c r="O150" s="5"/>
      <c r="P150" s="139"/>
      <c r="Q150" s="9"/>
    </row>
    <row r="151" spans="1:19" s="5" customFormat="1" ht="13" customHeight="1">
      <c r="A151" s="6">
        <v>17.48</v>
      </c>
      <c r="B151" s="5" t="s">
        <v>200</v>
      </c>
      <c r="C151" s="8">
        <v>2015</v>
      </c>
      <c r="D151" s="6" t="s">
        <v>465</v>
      </c>
      <c r="E151" s="140" t="s">
        <v>512</v>
      </c>
      <c r="F151" s="6">
        <v>240508</v>
      </c>
      <c r="G151" s="8"/>
      <c r="H151" s="6">
        <v>228</v>
      </c>
      <c r="I151" s="10"/>
      <c r="J151" s="6"/>
      <c r="L151" s="140"/>
      <c r="M151" s="8"/>
      <c r="N151" s="8"/>
      <c r="O151" s="8"/>
      <c r="P151" s="8"/>
      <c r="Q151" s="9"/>
      <c r="R151" s="8"/>
      <c r="S151" s="8"/>
    </row>
    <row r="152" spans="1:19" s="5" customFormat="1" ht="13" customHeight="1">
      <c r="A152" s="39">
        <v>21.85</v>
      </c>
      <c r="B152" s="139" t="s">
        <v>702</v>
      </c>
      <c r="C152" s="6">
        <v>2010</v>
      </c>
      <c r="D152" s="41" t="s">
        <v>452</v>
      </c>
      <c r="E152" s="41" t="s">
        <v>392</v>
      </c>
      <c r="F152" s="39">
        <v>240904</v>
      </c>
      <c r="G152" s="39"/>
      <c r="H152" s="39">
        <v>218</v>
      </c>
      <c r="J152" s="41"/>
      <c r="K152" s="41"/>
      <c r="L152" s="41"/>
      <c r="M152" s="8"/>
      <c r="N152" s="8"/>
      <c r="O152" s="8"/>
      <c r="P152" s="41"/>
    </row>
    <row r="153" spans="1:19" ht="15" customHeight="1">
      <c r="A153" s="284"/>
      <c r="C153" s="281" t="s">
        <v>2</v>
      </c>
      <c r="D153" s="67"/>
      <c r="E153" s="103"/>
      <c r="F153" s="67"/>
      <c r="G153" s="209"/>
      <c r="H153" s="152">
        <f>SUM(H149:H152)</f>
        <v>1055</v>
      </c>
    </row>
    <row r="154" spans="1:19" ht="15" customHeight="1"/>
    <row r="155" spans="1:19" ht="15" customHeight="1">
      <c r="A155" s="158"/>
      <c r="B155" s="158" t="s">
        <v>578</v>
      </c>
      <c r="C155" s="281" t="s">
        <v>179</v>
      </c>
      <c r="D155" s="67"/>
      <c r="E155" s="103"/>
      <c r="F155" s="67"/>
      <c r="G155" s="209"/>
      <c r="H155" s="151">
        <f>H139+H147+H153</f>
        <v>6938</v>
      </c>
    </row>
    <row r="156" spans="1:19" s="66" customFormat="1" ht="15" customHeight="1">
      <c r="A156" s="158"/>
      <c r="B156" s="158" t="s">
        <v>985</v>
      </c>
      <c r="C156" s="281"/>
      <c r="D156" s="158"/>
      <c r="E156" s="283"/>
      <c r="F156" s="158"/>
      <c r="G156" s="281"/>
    </row>
    <row r="159" spans="1:19" s="64" customFormat="1" ht="15" customHeight="1">
      <c r="A159" s="4" t="s">
        <v>3</v>
      </c>
      <c r="B159" s="4"/>
      <c r="C159" s="280"/>
      <c r="D159" s="4"/>
      <c r="E159" s="102"/>
      <c r="F159" s="4"/>
      <c r="G159" s="281"/>
      <c r="H159" s="66"/>
    </row>
    <row r="160" spans="1:19" s="64" customFormat="1" ht="15" customHeight="1">
      <c r="A160" s="4" t="s">
        <v>96</v>
      </c>
      <c r="B160" s="4" t="s">
        <v>98</v>
      </c>
      <c r="C160" s="280"/>
      <c r="D160" s="277"/>
      <c r="E160" s="102"/>
      <c r="F160" s="4"/>
      <c r="G160" s="281"/>
      <c r="H160" s="66"/>
    </row>
    <row r="161" spans="1:19" s="64" customFormat="1" ht="15" customHeight="1">
      <c r="A161" s="64" t="s">
        <v>4</v>
      </c>
      <c r="B161" s="65" t="s">
        <v>144</v>
      </c>
      <c r="C161" s="130"/>
      <c r="E161" s="65"/>
      <c r="G161" s="282"/>
      <c r="H161" s="66"/>
    </row>
    <row r="162" spans="1:19" s="64" customFormat="1" ht="15" customHeight="1">
      <c r="A162" s="4" t="s">
        <v>29</v>
      </c>
      <c r="C162" s="280"/>
      <c r="D162" s="4"/>
      <c r="E162" s="102"/>
      <c r="F162" s="4"/>
      <c r="G162" s="281"/>
      <c r="H162" s="66"/>
    </row>
    <row r="163" spans="1:19" s="157" customFormat="1" ht="15">
      <c r="A163" s="19" t="s">
        <v>215</v>
      </c>
      <c r="B163" s="59" t="s">
        <v>966</v>
      </c>
      <c r="C163" s="131"/>
      <c r="D163" s="19"/>
      <c r="E163" s="48"/>
      <c r="F163" s="19"/>
      <c r="G163" s="145"/>
      <c r="H163" s="155"/>
    </row>
    <row r="164" spans="1:19" s="156" customFormat="1">
      <c r="A164" s="52"/>
      <c r="B164" s="53"/>
      <c r="C164" s="154"/>
      <c r="D164" s="53"/>
      <c r="E164" s="153"/>
      <c r="F164" s="53"/>
      <c r="G164" s="154"/>
      <c r="H164" s="155"/>
    </row>
    <row r="165" spans="1:19" s="66" customFormat="1" ht="15" customHeight="1">
      <c r="A165" s="158" t="s">
        <v>27</v>
      </c>
      <c r="B165" s="158" t="s">
        <v>11</v>
      </c>
      <c r="C165" s="281" t="s">
        <v>19</v>
      </c>
      <c r="D165" s="158" t="s">
        <v>10</v>
      </c>
      <c r="E165" s="283" t="s">
        <v>13</v>
      </c>
      <c r="F165" s="158" t="s">
        <v>14</v>
      </c>
      <c r="G165" s="281" t="s">
        <v>23</v>
      </c>
      <c r="H165" s="66" t="s">
        <v>24</v>
      </c>
    </row>
    <row r="166" spans="1:19" s="41" customFormat="1" ht="13.5" customHeight="1">
      <c r="A166" s="79" t="s">
        <v>781</v>
      </c>
      <c r="B166" s="253" t="s">
        <v>258</v>
      </c>
      <c r="C166" s="98">
        <v>2015</v>
      </c>
      <c r="D166" s="139" t="s">
        <v>516</v>
      </c>
      <c r="E166" s="79" t="s">
        <v>392</v>
      </c>
      <c r="F166" s="79">
        <v>240909</v>
      </c>
      <c r="G166" s="129"/>
      <c r="H166" s="79">
        <v>4</v>
      </c>
      <c r="I166" s="139"/>
      <c r="J166" s="139"/>
      <c r="K166" s="139"/>
      <c r="L166" s="139"/>
      <c r="M166" s="8"/>
      <c r="N166" s="8"/>
      <c r="O166" s="8"/>
      <c r="P166" s="256"/>
      <c r="Q166" s="9"/>
      <c r="R166" s="8"/>
      <c r="S166" s="8"/>
    </row>
    <row r="167" spans="1:19" s="41" customFormat="1" ht="13.5" customHeight="1">
      <c r="A167" s="6" t="s">
        <v>16</v>
      </c>
      <c r="B167" s="5" t="s">
        <v>16</v>
      </c>
      <c r="C167" s="98" t="s">
        <v>16</v>
      </c>
      <c r="D167" s="72" t="s">
        <v>16</v>
      </c>
      <c r="E167" s="5" t="s">
        <v>16</v>
      </c>
      <c r="F167" s="8" t="s">
        <v>16</v>
      </c>
      <c r="G167" s="6" t="s">
        <v>16</v>
      </c>
      <c r="H167" s="79">
        <v>0</v>
      </c>
    </row>
    <row r="168" spans="1:19" s="41" customFormat="1" ht="13.5" customHeight="1">
      <c r="A168" s="6" t="s">
        <v>16</v>
      </c>
      <c r="B168" s="5" t="s">
        <v>16</v>
      </c>
      <c r="C168" s="98" t="s">
        <v>16</v>
      </c>
      <c r="D168" s="72" t="s">
        <v>16</v>
      </c>
      <c r="E168" s="5" t="s">
        <v>16</v>
      </c>
      <c r="F168" s="8" t="s">
        <v>16</v>
      </c>
      <c r="G168" s="6" t="s">
        <v>16</v>
      </c>
      <c r="H168" s="79">
        <v>0</v>
      </c>
    </row>
    <row r="169" spans="1:19" s="41" customFormat="1" ht="13.5" customHeight="1">
      <c r="A169" s="6" t="s">
        <v>16</v>
      </c>
      <c r="B169" s="5" t="s">
        <v>16</v>
      </c>
      <c r="C169" s="98" t="s">
        <v>16</v>
      </c>
      <c r="D169" s="72" t="s">
        <v>16</v>
      </c>
      <c r="E169" s="5" t="s">
        <v>16</v>
      </c>
      <c r="F169" s="8" t="s">
        <v>16</v>
      </c>
      <c r="G169" s="6" t="s">
        <v>16</v>
      </c>
      <c r="H169" s="79">
        <v>0</v>
      </c>
    </row>
    <row r="170" spans="1:19" s="41" customFormat="1" ht="13.5" customHeight="1">
      <c r="A170" s="6" t="s">
        <v>16</v>
      </c>
      <c r="B170" s="5" t="s">
        <v>16</v>
      </c>
      <c r="C170" s="98" t="s">
        <v>16</v>
      </c>
      <c r="D170" s="72" t="s">
        <v>16</v>
      </c>
      <c r="E170" s="5" t="s">
        <v>16</v>
      </c>
      <c r="F170" s="8" t="s">
        <v>16</v>
      </c>
      <c r="G170" s="6" t="s">
        <v>16</v>
      </c>
      <c r="H170" s="79">
        <v>0</v>
      </c>
    </row>
    <row r="171" spans="1:19" s="41" customFormat="1" ht="13.5" customHeight="1">
      <c r="A171" s="6" t="s">
        <v>16</v>
      </c>
      <c r="B171" s="5" t="s">
        <v>16</v>
      </c>
      <c r="C171" s="98" t="s">
        <v>16</v>
      </c>
      <c r="D171" s="72" t="s">
        <v>16</v>
      </c>
      <c r="E171" s="5" t="s">
        <v>16</v>
      </c>
      <c r="F171" s="8" t="s">
        <v>16</v>
      </c>
      <c r="G171" s="6" t="s">
        <v>16</v>
      </c>
      <c r="H171" s="79">
        <v>0</v>
      </c>
    </row>
    <row r="172" spans="1:19" s="41" customFormat="1" ht="13.5" customHeight="1">
      <c r="A172" s="6" t="s">
        <v>16</v>
      </c>
      <c r="B172" s="5" t="s">
        <v>16</v>
      </c>
      <c r="C172" s="98" t="s">
        <v>16</v>
      </c>
      <c r="D172" s="72" t="s">
        <v>16</v>
      </c>
      <c r="E172" s="5" t="s">
        <v>16</v>
      </c>
      <c r="F172" s="8" t="s">
        <v>16</v>
      </c>
      <c r="G172" s="6" t="s">
        <v>16</v>
      </c>
      <c r="H172" s="79">
        <v>0</v>
      </c>
    </row>
    <row r="173" spans="1:19" s="41" customFormat="1" ht="13.5" customHeight="1">
      <c r="A173" s="6" t="s">
        <v>16</v>
      </c>
      <c r="B173" s="5" t="s">
        <v>16</v>
      </c>
      <c r="C173" s="98" t="s">
        <v>16</v>
      </c>
      <c r="D173" s="72" t="s">
        <v>16</v>
      </c>
      <c r="E173" s="5" t="s">
        <v>16</v>
      </c>
      <c r="F173" s="8" t="s">
        <v>16</v>
      </c>
      <c r="G173" s="6" t="s">
        <v>16</v>
      </c>
      <c r="H173" s="79">
        <v>0</v>
      </c>
    </row>
    <row r="174" spans="1:19" s="41" customFormat="1" ht="13.5" customHeight="1">
      <c r="A174" s="6" t="s">
        <v>16</v>
      </c>
      <c r="B174" s="5" t="s">
        <v>16</v>
      </c>
      <c r="C174" s="98" t="s">
        <v>16</v>
      </c>
      <c r="D174" s="72" t="s">
        <v>16</v>
      </c>
      <c r="E174" s="5" t="s">
        <v>16</v>
      </c>
      <c r="F174" s="8" t="s">
        <v>16</v>
      </c>
      <c r="G174" s="6" t="s">
        <v>16</v>
      </c>
      <c r="H174" s="79">
        <v>0</v>
      </c>
    </row>
    <row r="175" spans="1:19" s="41" customFormat="1" ht="13.5" customHeight="1">
      <c r="A175" s="6" t="s">
        <v>16</v>
      </c>
      <c r="B175" s="5" t="s">
        <v>16</v>
      </c>
      <c r="C175" s="98" t="s">
        <v>16</v>
      </c>
      <c r="D175" s="72" t="s">
        <v>16</v>
      </c>
      <c r="E175" s="5" t="s">
        <v>16</v>
      </c>
      <c r="F175" s="8" t="s">
        <v>16</v>
      </c>
      <c r="G175" s="6" t="s">
        <v>16</v>
      </c>
      <c r="H175" s="79">
        <v>0</v>
      </c>
    </row>
    <row r="176" spans="1:19" ht="15" customHeight="1">
      <c r="A176" s="284"/>
      <c r="C176" s="281" t="s">
        <v>2</v>
      </c>
      <c r="D176" s="67"/>
      <c r="E176" s="103"/>
      <c r="F176" s="67"/>
      <c r="G176" s="209"/>
      <c r="H176" s="151">
        <f>SUM(H166:H175)</f>
        <v>4</v>
      </c>
    </row>
    <row r="177" spans="1:19" s="66" customFormat="1" ht="15" customHeight="1">
      <c r="A177" s="158" t="s">
        <v>6</v>
      </c>
      <c r="B177" s="158" t="s">
        <v>11</v>
      </c>
      <c r="C177" s="281" t="s">
        <v>19</v>
      </c>
      <c r="D177" s="158" t="s">
        <v>10</v>
      </c>
      <c r="E177" s="283" t="s">
        <v>13</v>
      </c>
      <c r="F177" s="158" t="s">
        <v>14</v>
      </c>
      <c r="G177" s="281" t="s">
        <v>23</v>
      </c>
      <c r="H177" s="66" t="s">
        <v>24</v>
      </c>
    </row>
    <row r="178" spans="1:19" s="8" customFormat="1" ht="18.5" customHeight="1">
      <c r="A178" s="142">
        <v>4.6500000000000004</v>
      </c>
      <c r="B178" s="41" t="s">
        <v>171</v>
      </c>
      <c r="C178" s="129">
        <v>2009</v>
      </c>
      <c r="D178" s="139" t="s">
        <v>226</v>
      </c>
      <c r="E178" s="5" t="s">
        <v>123</v>
      </c>
      <c r="F178" s="6">
        <v>240121</v>
      </c>
      <c r="G178" s="79"/>
      <c r="H178" s="79">
        <v>700</v>
      </c>
      <c r="I178" s="5"/>
      <c r="J178" s="79"/>
      <c r="K178" s="5"/>
      <c r="L178" s="250"/>
      <c r="M178" s="5"/>
      <c r="N178" s="5"/>
      <c r="O178" s="5"/>
      <c r="P178" s="139"/>
      <c r="Q178" s="41"/>
      <c r="R178" s="41"/>
      <c r="S178" s="41"/>
    </row>
    <row r="179" spans="1:19" s="8" customFormat="1" ht="18.5" customHeight="1">
      <c r="A179" s="6">
        <v>1.49</v>
      </c>
      <c r="B179" s="253" t="s">
        <v>749</v>
      </c>
      <c r="C179" s="6">
        <v>2015</v>
      </c>
      <c r="D179" s="5" t="s">
        <v>37</v>
      </c>
      <c r="E179" s="5" t="s">
        <v>190</v>
      </c>
      <c r="F179" s="6">
        <v>240115</v>
      </c>
      <c r="G179" s="6"/>
      <c r="H179" s="6">
        <v>695</v>
      </c>
      <c r="I179" s="5"/>
      <c r="J179" s="6"/>
      <c r="K179" s="5"/>
      <c r="L179" s="5"/>
      <c r="P179" s="5"/>
      <c r="Q179" s="41"/>
      <c r="R179" s="41"/>
      <c r="S179" s="41"/>
    </row>
    <row r="180" spans="1:19" s="8" customFormat="1" ht="18.5" customHeight="1">
      <c r="A180" s="72">
        <v>0.8</v>
      </c>
      <c r="B180" s="5" t="s">
        <v>258</v>
      </c>
      <c r="C180" s="6">
        <v>2015</v>
      </c>
      <c r="D180" s="6" t="s">
        <v>520</v>
      </c>
      <c r="E180" s="5" t="s">
        <v>392</v>
      </c>
      <c r="F180" s="6">
        <v>240513</v>
      </c>
      <c r="G180" s="6"/>
      <c r="H180" s="6">
        <v>685</v>
      </c>
      <c r="I180" s="5"/>
      <c r="J180" s="6"/>
      <c r="K180" s="139"/>
      <c r="L180" s="41"/>
      <c r="P180" s="5"/>
      <c r="Q180" s="41"/>
      <c r="R180" s="41"/>
      <c r="S180" s="41"/>
    </row>
    <row r="181" spans="1:19" s="8" customFormat="1" ht="18.5" customHeight="1">
      <c r="A181" s="6">
        <v>1.47</v>
      </c>
      <c r="B181" s="5" t="s">
        <v>200</v>
      </c>
      <c r="C181" s="6">
        <v>2015</v>
      </c>
      <c r="D181" s="5" t="s">
        <v>37</v>
      </c>
      <c r="E181" s="5" t="s">
        <v>190</v>
      </c>
      <c r="F181" s="6">
        <v>240115</v>
      </c>
      <c r="H181" s="6">
        <v>685</v>
      </c>
      <c r="I181" s="5"/>
      <c r="J181" s="6"/>
      <c r="K181" s="5"/>
      <c r="L181" s="5"/>
      <c r="P181" s="5"/>
      <c r="Q181" s="139"/>
      <c r="R181" s="139"/>
      <c r="S181" s="139"/>
    </row>
    <row r="182" spans="1:19" s="8" customFormat="1" ht="18.5" customHeight="1">
      <c r="A182" s="189">
        <v>2.57</v>
      </c>
      <c r="B182" s="253" t="s">
        <v>749</v>
      </c>
      <c r="C182" s="8">
        <v>2015</v>
      </c>
      <c r="D182" s="72" t="s">
        <v>522</v>
      </c>
      <c r="E182" s="5" t="s">
        <v>392</v>
      </c>
      <c r="F182" s="6">
        <v>240513</v>
      </c>
      <c r="G182" s="39">
        <v>0</v>
      </c>
      <c r="H182" s="39">
        <v>684</v>
      </c>
      <c r="I182" s="5"/>
      <c r="J182" s="39"/>
      <c r="K182" s="5"/>
      <c r="L182" s="41"/>
      <c r="P182" s="41"/>
      <c r="Q182" s="14"/>
      <c r="R182" s="14"/>
      <c r="S182" s="14"/>
    </row>
    <row r="183" spans="1:19" s="8" customFormat="1" ht="18.5" customHeight="1">
      <c r="A183" s="6">
        <v>1.44</v>
      </c>
      <c r="B183" s="5" t="s">
        <v>259</v>
      </c>
      <c r="C183" s="6">
        <v>2015</v>
      </c>
      <c r="D183" s="8" t="s">
        <v>37</v>
      </c>
      <c r="E183" s="140" t="s">
        <v>190</v>
      </c>
      <c r="F183" s="6">
        <v>240219</v>
      </c>
      <c r="H183" s="141">
        <v>670</v>
      </c>
      <c r="I183" s="10"/>
      <c r="J183" s="6"/>
      <c r="K183" s="41"/>
      <c r="L183" s="140"/>
      <c r="Q183" s="139"/>
      <c r="R183" s="139"/>
      <c r="S183" s="139"/>
    </row>
    <row r="184" spans="1:19" ht="15" customHeight="1">
      <c r="A184" s="284"/>
      <c r="C184" s="281" t="s">
        <v>2</v>
      </c>
      <c r="D184" s="67"/>
      <c r="E184" s="103"/>
      <c r="F184" s="67"/>
      <c r="G184" s="209"/>
      <c r="H184" s="151">
        <f>SUM(H178:H183)</f>
        <v>4119</v>
      </c>
    </row>
    <row r="185" spans="1:19" s="66" customFormat="1" ht="15" customHeight="1">
      <c r="A185" s="158" t="s">
        <v>7</v>
      </c>
      <c r="B185" s="158" t="s">
        <v>11</v>
      </c>
      <c r="C185" s="281" t="s">
        <v>19</v>
      </c>
      <c r="D185" s="158" t="s">
        <v>10</v>
      </c>
      <c r="E185" s="283" t="s">
        <v>13</v>
      </c>
      <c r="F185" s="158" t="s">
        <v>14</v>
      </c>
      <c r="G185" s="281" t="s">
        <v>23</v>
      </c>
      <c r="H185" s="66" t="s">
        <v>24</v>
      </c>
    </row>
    <row r="186" spans="1:19" s="5" customFormat="1" ht="13" customHeight="1">
      <c r="A186" s="39">
        <v>5.45</v>
      </c>
      <c r="B186" s="41" t="s">
        <v>698</v>
      </c>
      <c r="C186" s="39">
        <v>2010</v>
      </c>
      <c r="D186" s="41" t="s">
        <v>450</v>
      </c>
      <c r="E186" s="41" t="s">
        <v>392</v>
      </c>
      <c r="F186" s="39">
        <v>240904</v>
      </c>
      <c r="G186" s="39"/>
      <c r="H186" s="39">
        <v>217</v>
      </c>
      <c r="J186" s="190"/>
      <c r="K186" s="41"/>
      <c r="L186" s="41"/>
      <c r="M186" s="8"/>
      <c r="N186" s="8"/>
      <c r="O186" s="8"/>
      <c r="P186" s="41"/>
      <c r="Q186" s="9"/>
      <c r="R186" s="8"/>
      <c r="S186" s="8"/>
    </row>
    <row r="187" spans="1:19" s="5" customFormat="1" ht="13" customHeight="1">
      <c r="A187" s="142">
        <v>25.1</v>
      </c>
      <c r="B187" s="139" t="s">
        <v>154</v>
      </c>
      <c r="C187" s="79">
        <v>2009</v>
      </c>
      <c r="D187" s="139" t="s">
        <v>457</v>
      </c>
      <c r="E187" s="5" t="s">
        <v>447</v>
      </c>
      <c r="F187" s="6">
        <v>240504</v>
      </c>
      <c r="G187" s="79"/>
      <c r="H187" s="79">
        <v>204</v>
      </c>
      <c r="J187" s="79"/>
      <c r="L187" s="250"/>
      <c r="M187" s="8"/>
      <c r="N187" s="8"/>
      <c r="O187" s="8"/>
      <c r="P187" s="252"/>
      <c r="Q187" s="252"/>
      <c r="R187" s="139"/>
      <c r="S187" s="139"/>
    </row>
    <row r="188" spans="1:19" s="41" customFormat="1">
      <c r="A188" s="6">
        <v>15.72</v>
      </c>
      <c r="B188" s="253" t="s">
        <v>749</v>
      </c>
      <c r="C188" s="8">
        <v>2015</v>
      </c>
      <c r="D188" s="6" t="s">
        <v>465</v>
      </c>
      <c r="E188" s="140" t="s">
        <v>512</v>
      </c>
      <c r="F188" s="6">
        <v>240508</v>
      </c>
      <c r="G188" s="8"/>
      <c r="H188" s="6">
        <v>175</v>
      </c>
      <c r="I188" s="10"/>
      <c r="J188" s="6"/>
      <c r="K188" s="5"/>
      <c r="L188" s="140"/>
      <c r="M188" s="8"/>
      <c r="N188" s="8"/>
      <c r="O188" s="8"/>
      <c r="P188" s="8"/>
      <c r="Q188" s="9"/>
      <c r="R188" s="8"/>
      <c r="S188" s="8"/>
    </row>
    <row r="189" spans="1:19" s="41" customFormat="1">
      <c r="A189" s="6">
        <v>13.98</v>
      </c>
      <c r="B189" s="5" t="s">
        <v>500</v>
      </c>
      <c r="C189" s="6">
        <v>2018</v>
      </c>
      <c r="D189" s="6" t="s">
        <v>465</v>
      </c>
      <c r="E189" s="140" t="s">
        <v>512</v>
      </c>
      <c r="F189" s="6">
        <v>240508</v>
      </c>
      <c r="G189" s="8"/>
      <c r="H189" s="6">
        <v>123</v>
      </c>
      <c r="I189" s="10"/>
      <c r="J189" s="6"/>
      <c r="L189" s="140"/>
      <c r="M189" s="8"/>
      <c r="N189" s="8"/>
      <c r="O189" s="8"/>
      <c r="P189" s="8"/>
      <c r="Q189" s="9"/>
      <c r="R189" s="8"/>
      <c r="S189" s="8"/>
    </row>
    <row r="190" spans="1:19" ht="15" customHeight="1">
      <c r="A190" s="284"/>
      <c r="C190" s="281" t="s">
        <v>2</v>
      </c>
      <c r="D190" s="67"/>
      <c r="E190" s="103"/>
      <c r="F190" s="67"/>
      <c r="G190" s="209"/>
      <c r="H190" s="152">
        <f>SUM(H186:H189)</f>
        <v>719</v>
      </c>
    </row>
    <row r="191" spans="1:19" ht="15" customHeight="1"/>
    <row r="192" spans="1:19" ht="15" customHeight="1">
      <c r="A192" s="158"/>
      <c r="B192" s="158" t="s">
        <v>986</v>
      </c>
      <c r="C192" s="281" t="s">
        <v>179</v>
      </c>
      <c r="D192" s="67"/>
      <c r="E192" s="103"/>
      <c r="F192" s="67"/>
      <c r="G192" s="209"/>
      <c r="H192" s="151">
        <f>H176+H184+H190</f>
        <v>4842</v>
      </c>
    </row>
    <row r="193" spans="1:8" s="66" customFormat="1" ht="15" customHeight="1">
      <c r="A193" s="158"/>
      <c r="B193" s="158" t="s">
        <v>815</v>
      </c>
      <c r="C193" s="281"/>
      <c r="D193" s="158"/>
      <c r="E193" s="283"/>
      <c r="F193" s="158"/>
      <c r="G193" s="281"/>
    </row>
    <row r="194" spans="1:8" s="66" customFormat="1" ht="15" customHeight="1">
      <c r="A194" s="158"/>
      <c r="B194" s="158"/>
      <c r="C194" s="281"/>
      <c r="D194" s="158"/>
      <c r="E194" s="283"/>
      <c r="F194" s="158"/>
      <c r="G194" s="281"/>
    </row>
    <row r="196" spans="1:8" s="64" customFormat="1" ht="15" customHeight="1">
      <c r="A196" s="4" t="s">
        <v>3</v>
      </c>
      <c r="B196" s="4"/>
      <c r="C196" s="280"/>
      <c r="D196" s="4"/>
      <c r="E196" s="102"/>
      <c r="F196" s="4"/>
      <c r="G196" s="281"/>
      <c r="H196" s="66"/>
    </row>
    <row r="197" spans="1:8" s="64" customFormat="1" ht="15" customHeight="1">
      <c r="A197" s="4" t="s">
        <v>96</v>
      </c>
      <c r="B197" s="4" t="s">
        <v>98</v>
      </c>
      <c r="C197" s="280"/>
      <c r="D197" s="277"/>
      <c r="E197" s="102"/>
      <c r="F197" s="4"/>
      <c r="G197" s="281"/>
      <c r="H197" s="66"/>
    </row>
    <row r="198" spans="1:8" s="64" customFormat="1" ht="15" customHeight="1">
      <c r="A198" s="64" t="s">
        <v>4</v>
      </c>
      <c r="B198" s="65" t="s">
        <v>973</v>
      </c>
      <c r="C198" s="130"/>
      <c r="E198" s="65"/>
      <c r="G198" s="282"/>
      <c r="H198" s="66"/>
    </row>
    <row r="199" spans="1:8" s="64" customFormat="1" ht="15" customHeight="1">
      <c r="A199" s="4" t="s">
        <v>29</v>
      </c>
      <c r="C199" s="280"/>
      <c r="D199" s="4"/>
      <c r="E199" s="102"/>
      <c r="F199" s="4"/>
      <c r="G199" s="281"/>
      <c r="H199" s="66"/>
    </row>
    <row r="200" spans="1:8" s="157" customFormat="1" ht="15">
      <c r="A200" s="19" t="s">
        <v>215</v>
      </c>
      <c r="B200" s="59" t="s">
        <v>966</v>
      </c>
      <c r="C200" s="131"/>
      <c r="D200" s="19"/>
      <c r="E200" s="48"/>
      <c r="F200" s="19"/>
      <c r="G200" s="145"/>
      <c r="H200" s="155"/>
    </row>
    <row r="201" spans="1:8" s="156" customFormat="1">
      <c r="A201" s="52"/>
      <c r="B201" s="53"/>
      <c r="C201" s="154"/>
      <c r="D201" s="53"/>
      <c r="E201" s="153"/>
      <c r="F201" s="53"/>
      <c r="G201" s="154"/>
      <c r="H201" s="155"/>
    </row>
    <row r="202" spans="1:8" s="66" customFormat="1" ht="15" customHeight="1">
      <c r="A202" s="158" t="s">
        <v>27</v>
      </c>
      <c r="B202" s="158" t="s">
        <v>11</v>
      </c>
      <c r="C202" s="281" t="s">
        <v>19</v>
      </c>
      <c r="D202" s="158" t="s">
        <v>10</v>
      </c>
      <c r="E202" s="283" t="s">
        <v>13</v>
      </c>
      <c r="F202" s="158" t="s">
        <v>14</v>
      </c>
      <c r="G202" s="281" t="s">
        <v>23</v>
      </c>
      <c r="H202" s="66" t="s">
        <v>24</v>
      </c>
    </row>
    <row r="203" spans="1:8" s="41" customFormat="1" ht="13.5" customHeight="1">
      <c r="A203" s="6" t="s">
        <v>16</v>
      </c>
      <c r="B203" s="5" t="s">
        <v>16</v>
      </c>
      <c r="C203" s="98" t="s">
        <v>16</v>
      </c>
      <c r="D203" s="72" t="s">
        <v>16</v>
      </c>
      <c r="E203" s="5" t="s">
        <v>16</v>
      </c>
      <c r="F203" s="8" t="s">
        <v>16</v>
      </c>
      <c r="G203" s="6" t="s">
        <v>16</v>
      </c>
      <c r="H203" s="79">
        <v>0</v>
      </c>
    </row>
    <row r="204" spans="1:8" s="41" customFormat="1" ht="13.5" customHeight="1">
      <c r="A204" s="6" t="s">
        <v>16</v>
      </c>
      <c r="B204" s="5" t="s">
        <v>16</v>
      </c>
      <c r="C204" s="98" t="s">
        <v>16</v>
      </c>
      <c r="D204" s="72" t="s">
        <v>16</v>
      </c>
      <c r="E204" s="5" t="s">
        <v>16</v>
      </c>
      <c r="F204" s="8" t="s">
        <v>16</v>
      </c>
      <c r="G204" s="6" t="s">
        <v>16</v>
      </c>
      <c r="H204" s="79">
        <v>0</v>
      </c>
    </row>
    <row r="205" spans="1:8" s="41" customFormat="1" ht="13.5" customHeight="1">
      <c r="A205" s="6" t="s">
        <v>16</v>
      </c>
      <c r="B205" s="5" t="s">
        <v>16</v>
      </c>
      <c r="C205" s="98" t="s">
        <v>16</v>
      </c>
      <c r="D205" s="72" t="s">
        <v>16</v>
      </c>
      <c r="E205" s="5" t="s">
        <v>16</v>
      </c>
      <c r="F205" s="8" t="s">
        <v>16</v>
      </c>
      <c r="G205" s="6" t="s">
        <v>16</v>
      </c>
      <c r="H205" s="79">
        <v>0</v>
      </c>
    </row>
    <row r="206" spans="1:8" s="41" customFormat="1" ht="13.5" customHeight="1">
      <c r="A206" s="6" t="s">
        <v>16</v>
      </c>
      <c r="B206" s="5" t="s">
        <v>16</v>
      </c>
      <c r="C206" s="98" t="s">
        <v>16</v>
      </c>
      <c r="D206" s="72" t="s">
        <v>16</v>
      </c>
      <c r="E206" s="5" t="s">
        <v>16</v>
      </c>
      <c r="F206" s="8" t="s">
        <v>16</v>
      </c>
      <c r="G206" s="6" t="s">
        <v>16</v>
      </c>
      <c r="H206" s="79">
        <v>0</v>
      </c>
    </row>
    <row r="207" spans="1:8" s="41" customFormat="1" ht="13.5" customHeight="1">
      <c r="A207" s="6" t="s">
        <v>16</v>
      </c>
      <c r="B207" s="5" t="s">
        <v>16</v>
      </c>
      <c r="C207" s="98" t="s">
        <v>16</v>
      </c>
      <c r="D207" s="72" t="s">
        <v>16</v>
      </c>
      <c r="E207" s="5" t="s">
        <v>16</v>
      </c>
      <c r="F207" s="8" t="s">
        <v>16</v>
      </c>
      <c r="G207" s="6" t="s">
        <v>16</v>
      </c>
      <c r="H207" s="79">
        <v>0</v>
      </c>
    </row>
    <row r="208" spans="1:8" s="41" customFormat="1" ht="13.5" customHeight="1">
      <c r="A208" s="6" t="s">
        <v>16</v>
      </c>
      <c r="B208" s="5" t="s">
        <v>16</v>
      </c>
      <c r="C208" s="98" t="s">
        <v>16</v>
      </c>
      <c r="D208" s="72" t="s">
        <v>16</v>
      </c>
      <c r="E208" s="5" t="s">
        <v>16</v>
      </c>
      <c r="F208" s="8" t="s">
        <v>16</v>
      </c>
      <c r="G208" s="6" t="s">
        <v>16</v>
      </c>
      <c r="H208" s="79">
        <v>0</v>
      </c>
    </row>
    <row r="209" spans="1:19" s="41" customFormat="1" ht="13.5" customHeight="1">
      <c r="A209" s="6" t="s">
        <v>16</v>
      </c>
      <c r="B209" s="5" t="s">
        <v>16</v>
      </c>
      <c r="C209" s="98" t="s">
        <v>16</v>
      </c>
      <c r="D209" s="72" t="s">
        <v>16</v>
      </c>
      <c r="E209" s="5" t="s">
        <v>16</v>
      </c>
      <c r="F209" s="8" t="s">
        <v>16</v>
      </c>
      <c r="G209" s="6" t="s">
        <v>16</v>
      </c>
      <c r="H209" s="79">
        <v>0</v>
      </c>
    </row>
    <row r="210" spans="1:19" s="41" customFormat="1" ht="13.5" customHeight="1">
      <c r="A210" s="6" t="s">
        <v>16</v>
      </c>
      <c r="B210" s="5" t="s">
        <v>16</v>
      </c>
      <c r="C210" s="98" t="s">
        <v>16</v>
      </c>
      <c r="D210" s="72" t="s">
        <v>16</v>
      </c>
      <c r="E210" s="5" t="s">
        <v>16</v>
      </c>
      <c r="F210" s="8" t="s">
        <v>16</v>
      </c>
      <c r="G210" s="6" t="s">
        <v>16</v>
      </c>
      <c r="H210" s="79">
        <v>0</v>
      </c>
    </row>
    <row r="211" spans="1:19" s="41" customFormat="1" ht="13.5" customHeight="1">
      <c r="A211" s="6" t="s">
        <v>16</v>
      </c>
      <c r="B211" s="5" t="s">
        <v>16</v>
      </c>
      <c r="C211" s="98" t="s">
        <v>16</v>
      </c>
      <c r="D211" s="72" t="s">
        <v>16</v>
      </c>
      <c r="E211" s="5" t="s">
        <v>16</v>
      </c>
      <c r="F211" s="8" t="s">
        <v>16</v>
      </c>
      <c r="G211" s="6" t="s">
        <v>16</v>
      </c>
      <c r="H211" s="79">
        <v>0</v>
      </c>
    </row>
    <row r="212" spans="1:19" s="41" customFormat="1" ht="13.5" customHeight="1">
      <c r="A212" s="6" t="s">
        <v>16</v>
      </c>
      <c r="B212" s="5" t="s">
        <v>16</v>
      </c>
      <c r="C212" s="98" t="s">
        <v>16</v>
      </c>
      <c r="D212" s="72" t="s">
        <v>16</v>
      </c>
      <c r="E212" s="5" t="s">
        <v>16</v>
      </c>
      <c r="F212" s="8" t="s">
        <v>16</v>
      </c>
      <c r="G212" s="6" t="s">
        <v>16</v>
      </c>
      <c r="H212" s="79">
        <v>0</v>
      </c>
    </row>
    <row r="213" spans="1:19" ht="15" customHeight="1">
      <c r="A213" s="284"/>
      <c r="C213" s="281" t="s">
        <v>2</v>
      </c>
      <c r="D213" s="67"/>
      <c r="E213" s="103"/>
      <c r="F213" s="67"/>
      <c r="G213" s="209"/>
      <c r="H213" s="151">
        <f>SUM(H203:H212)</f>
        <v>0</v>
      </c>
    </row>
    <row r="214" spans="1:19" s="66" customFormat="1" ht="15" customHeight="1">
      <c r="A214" s="158" t="s">
        <v>6</v>
      </c>
      <c r="B214" s="158" t="s">
        <v>11</v>
      </c>
      <c r="C214" s="281" t="s">
        <v>19</v>
      </c>
      <c r="D214" s="158" t="s">
        <v>10</v>
      </c>
      <c r="E214" s="283" t="s">
        <v>13</v>
      </c>
      <c r="F214" s="158" t="s">
        <v>14</v>
      </c>
      <c r="G214" s="281" t="s">
        <v>23</v>
      </c>
      <c r="H214" s="66" t="s">
        <v>24</v>
      </c>
    </row>
    <row r="215" spans="1:19" s="8" customFormat="1" ht="18.5" customHeight="1">
      <c r="A215" s="6">
        <v>2.46</v>
      </c>
      <c r="B215" s="5" t="s">
        <v>200</v>
      </c>
      <c r="C215" s="8">
        <v>2015</v>
      </c>
      <c r="D215" s="6" t="s">
        <v>467</v>
      </c>
      <c r="E215" s="140" t="s">
        <v>512</v>
      </c>
      <c r="F215" s="6">
        <v>240508</v>
      </c>
      <c r="G215" s="6">
        <v>1.4</v>
      </c>
      <c r="H215" s="6">
        <v>662</v>
      </c>
      <c r="I215" s="10"/>
      <c r="J215" s="6"/>
      <c r="K215" s="5"/>
      <c r="L215" s="140"/>
      <c r="Q215" s="41"/>
      <c r="R215" s="41"/>
      <c r="S215" s="41"/>
    </row>
    <row r="216" spans="1:19" s="8" customFormat="1" ht="17" customHeight="1">
      <c r="A216" s="72">
        <v>0.6</v>
      </c>
      <c r="B216" s="6" t="s">
        <v>201</v>
      </c>
      <c r="C216" s="6">
        <v>2016</v>
      </c>
      <c r="D216" s="6" t="s">
        <v>103</v>
      </c>
      <c r="E216" s="5" t="s">
        <v>190</v>
      </c>
      <c r="F216" s="6">
        <v>240115</v>
      </c>
      <c r="G216" s="6"/>
      <c r="H216" s="6">
        <v>660</v>
      </c>
      <c r="I216" s="5"/>
      <c r="J216" s="6"/>
      <c r="K216" s="5"/>
      <c r="L216" s="5"/>
      <c r="P216" s="252"/>
      <c r="Q216" s="41"/>
      <c r="R216" s="41"/>
      <c r="S216" s="41"/>
    </row>
    <row r="217" spans="1:19" s="8" customFormat="1">
      <c r="A217" s="72">
        <v>1.42</v>
      </c>
      <c r="B217" s="5" t="s">
        <v>262</v>
      </c>
      <c r="C217" s="6">
        <v>2016</v>
      </c>
      <c r="D217" s="8" t="s">
        <v>37</v>
      </c>
      <c r="E217" s="140" t="s">
        <v>190</v>
      </c>
      <c r="F217" s="6">
        <v>240219</v>
      </c>
      <c r="H217" s="141">
        <v>660</v>
      </c>
      <c r="I217" s="10"/>
      <c r="J217" s="6"/>
      <c r="K217" s="5"/>
      <c r="L217" s="140"/>
    </row>
    <row r="218" spans="1:19" s="8" customFormat="1">
      <c r="A218" s="6">
        <v>2.44</v>
      </c>
      <c r="B218" s="5" t="s">
        <v>719</v>
      </c>
      <c r="C218" s="6">
        <v>2015</v>
      </c>
      <c r="D218" s="6" t="s">
        <v>522</v>
      </c>
      <c r="E218" s="5" t="s">
        <v>392</v>
      </c>
      <c r="F218" s="6">
        <v>240513</v>
      </c>
      <c r="G218" s="6">
        <v>0.9</v>
      </c>
      <c r="H218" s="6">
        <v>658</v>
      </c>
      <c r="I218" s="5"/>
      <c r="J218" s="6"/>
      <c r="L218" s="41"/>
      <c r="P218" s="41"/>
      <c r="Q218" s="41"/>
      <c r="R218" s="41"/>
      <c r="S218" s="41"/>
    </row>
    <row r="219" spans="1:19" s="8" customFormat="1">
      <c r="A219" s="79">
        <v>2.19</v>
      </c>
      <c r="B219" s="41" t="s">
        <v>171</v>
      </c>
      <c r="C219" s="129">
        <v>2009</v>
      </c>
      <c r="D219" s="139" t="s">
        <v>37</v>
      </c>
      <c r="E219" s="5" t="s">
        <v>190</v>
      </c>
      <c r="F219" s="6">
        <v>240115</v>
      </c>
      <c r="G219" s="79"/>
      <c r="H219" s="79">
        <v>655</v>
      </c>
      <c r="I219" s="5"/>
      <c r="J219" s="79"/>
      <c r="K219" s="5"/>
      <c r="L219" s="250"/>
      <c r="M219" s="5"/>
      <c r="N219" s="5"/>
      <c r="O219" s="5"/>
      <c r="P219" s="139"/>
      <c r="Q219" s="139"/>
      <c r="R219" s="139"/>
      <c r="S219" s="139"/>
    </row>
    <row r="220" spans="1:19" s="8" customFormat="1">
      <c r="A220" s="6">
        <v>0.75</v>
      </c>
      <c r="B220" s="5" t="s">
        <v>200</v>
      </c>
      <c r="C220" s="6">
        <v>2015</v>
      </c>
      <c r="D220" s="6" t="s">
        <v>520</v>
      </c>
      <c r="E220" s="5" t="s">
        <v>392</v>
      </c>
      <c r="F220" s="6">
        <v>240513</v>
      </c>
      <c r="H220" s="6">
        <v>650</v>
      </c>
      <c r="I220" s="5"/>
      <c r="J220" s="6"/>
      <c r="K220" s="5"/>
      <c r="L220" s="41"/>
      <c r="P220" s="5"/>
      <c r="Q220" s="41"/>
      <c r="R220" s="41"/>
      <c r="S220" s="41"/>
    </row>
    <row r="221" spans="1:19" ht="15" customHeight="1">
      <c r="A221" s="284"/>
      <c r="C221" s="281" t="s">
        <v>2</v>
      </c>
      <c r="D221" s="67"/>
      <c r="E221" s="103"/>
      <c r="F221" s="67"/>
      <c r="G221" s="209"/>
      <c r="H221" s="151">
        <f>SUM(H215:H220)</f>
        <v>3945</v>
      </c>
    </row>
    <row r="222" spans="1:19" s="66" customFormat="1" ht="15" customHeight="1">
      <c r="A222" s="158" t="s">
        <v>7</v>
      </c>
      <c r="B222" s="158" t="s">
        <v>11</v>
      </c>
      <c r="C222" s="281" t="s">
        <v>19</v>
      </c>
      <c r="D222" s="158" t="s">
        <v>10</v>
      </c>
      <c r="E222" s="283" t="s">
        <v>13</v>
      </c>
      <c r="F222" s="158" t="s">
        <v>14</v>
      </c>
      <c r="G222" s="281" t="s">
        <v>23</v>
      </c>
      <c r="H222" s="66" t="s">
        <v>24</v>
      </c>
    </row>
    <row r="223" spans="1:19" s="5" customFormat="1" ht="13" customHeight="1">
      <c r="A223" s="189">
        <v>6.83</v>
      </c>
      <c r="B223" s="41" t="s">
        <v>169</v>
      </c>
      <c r="C223" s="39">
        <v>2007</v>
      </c>
      <c r="D223" s="72" t="s">
        <v>545</v>
      </c>
      <c r="E223" s="41" t="s">
        <v>392</v>
      </c>
      <c r="F223" s="39">
        <v>240527</v>
      </c>
      <c r="G223" s="39"/>
      <c r="H223" s="39">
        <v>113</v>
      </c>
      <c r="I223" s="41"/>
      <c r="J223" s="8"/>
      <c r="M223" s="56"/>
      <c r="N223" s="56"/>
      <c r="O223" s="56"/>
      <c r="P223" s="41"/>
      <c r="Q223" s="9"/>
      <c r="R223" s="8"/>
      <c r="S223" s="8"/>
    </row>
    <row r="224" spans="1:19" s="41" customFormat="1">
      <c r="A224" s="142">
        <v>24.48</v>
      </c>
      <c r="B224" s="139" t="s">
        <v>170</v>
      </c>
      <c r="C224" s="79">
        <v>2009</v>
      </c>
      <c r="D224" s="139" t="s">
        <v>454</v>
      </c>
      <c r="E224" s="5" t="s">
        <v>447</v>
      </c>
      <c r="F224" s="6">
        <v>240504</v>
      </c>
      <c r="G224" s="79"/>
      <c r="H224" s="79">
        <v>107</v>
      </c>
      <c r="I224" s="5"/>
      <c r="J224" s="79"/>
      <c r="K224" s="5"/>
      <c r="L224" s="5"/>
      <c r="P224" s="139"/>
      <c r="Q224" s="5"/>
      <c r="R224" s="5"/>
      <c r="S224" s="5"/>
    </row>
    <row r="225" spans="1:19" s="41" customFormat="1">
      <c r="A225" s="72">
        <v>25.28</v>
      </c>
      <c r="B225" s="256" t="s">
        <v>255</v>
      </c>
      <c r="C225" s="39">
        <v>2008</v>
      </c>
      <c r="D225" s="263" t="s">
        <v>551</v>
      </c>
      <c r="E225" s="41" t="s">
        <v>392</v>
      </c>
      <c r="F225" s="39">
        <v>240904</v>
      </c>
      <c r="G225" s="39"/>
      <c r="H225" s="6">
        <v>31</v>
      </c>
      <c r="I225" s="5"/>
      <c r="J225" s="6"/>
      <c r="L225" s="250"/>
      <c r="M225" s="8"/>
      <c r="N225" s="8"/>
      <c r="O225" s="8"/>
      <c r="Q225" s="5"/>
      <c r="R225" s="5"/>
      <c r="S225" s="5"/>
    </row>
    <row r="226" spans="1:19" s="41" customFormat="1">
      <c r="A226" s="39">
        <v>16.82</v>
      </c>
      <c r="B226" s="41" t="s">
        <v>698</v>
      </c>
      <c r="C226" s="39">
        <v>2010</v>
      </c>
      <c r="D226" s="41" t="s">
        <v>452</v>
      </c>
      <c r="E226" s="41" t="s">
        <v>392</v>
      </c>
      <c r="F226" s="39">
        <v>240904</v>
      </c>
      <c r="G226" s="39"/>
      <c r="H226" s="39">
        <v>16</v>
      </c>
      <c r="I226" s="5"/>
      <c r="J226" s="190"/>
      <c r="M226" s="8"/>
      <c r="N226" s="8"/>
      <c r="O226" s="8"/>
      <c r="Q226" s="5"/>
      <c r="R226" s="5"/>
      <c r="S226" s="5"/>
    </row>
    <row r="227" spans="1:19" ht="15" customHeight="1">
      <c r="A227" s="284"/>
      <c r="C227" s="281" t="s">
        <v>2</v>
      </c>
      <c r="D227" s="67"/>
      <c r="E227" s="103"/>
      <c r="F227" s="67"/>
      <c r="G227" s="209"/>
      <c r="H227" s="152">
        <f>SUM(H223:H226)</f>
        <v>267</v>
      </c>
    </row>
    <row r="228" spans="1:19" ht="15" customHeight="1"/>
    <row r="229" spans="1:19" ht="15" customHeight="1">
      <c r="A229" s="158"/>
      <c r="B229" s="158" t="s">
        <v>964</v>
      </c>
      <c r="C229" s="281" t="s">
        <v>179</v>
      </c>
      <c r="D229" s="67"/>
      <c r="E229" s="103"/>
      <c r="F229" s="67"/>
      <c r="G229" s="209"/>
      <c r="H229" s="151">
        <f>H213+H221+H227</f>
        <v>4212</v>
      </c>
    </row>
    <row r="230" spans="1:19" s="66" customFormat="1" ht="15" customHeight="1">
      <c r="A230" s="158"/>
      <c r="B230" s="158" t="s">
        <v>818</v>
      </c>
      <c r="C230" s="281"/>
      <c r="D230" s="158"/>
      <c r="E230" s="283"/>
      <c r="F230" s="158"/>
      <c r="G230" s="281"/>
    </row>
    <row r="231" spans="1:19" s="66" customFormat="1" ht="15" customHeight="1">
      <c r="A231" s="158"/>
      <c r="B231" s="158"/>
      <c r="C231" s="281"/>
      <c r="D231" s="158"/>
      <c r="E231" s="283"/>
      <c r="F231" s="158"/>
      <c r="G231" s="281"/>
    </row>
    <row r="233" spans="1:19" s="64" customFormat="1" ht="15" customHeight="1">
      <c r="A233" s="4" t="s">
        <v>3</v>
      </c>
      <c r="B233" s="4"/>
      <c r="C233" s="280"/>
      <c r="D233" s="4"/>
      <c r="E233" s="102"/>
      <c r="F233" s="4"/>
      <c r="G233" s="281"/>
      <c r="H233" s="66"/>
    </row>
    <row r="234" spans="1:19" s="64" customFormat="1" ht="15" customHeight="1">
      <c r="A234" s="4" t="s">
        <v>96</v>
      </c>
      <c r="B234" s="4" t="s">
        <v>98</v>
      </c>
      <c r="C234" s="280"/>
      <c r="D234" s="277"/>
      <c r="E234" s="102"/>
      <c r="F234" s="4"/>
      <c r="G234" s="281"/>
      <c r="H234" s="66"/>
    </row>
    <row r="235" spans="1:19" s="64" customFormat="1" ht="15" customHeight="1">
      <c r="A235" s="64" t="s">
        <v>4</v>
      </c>
      <c r="B235" s="65" t="s">
        <v>974</v>
      </c>
      <c r="C235" s="130"/>
      <c r="E235" s="65"/>
      <c r="G235" s="282"/>
      <c r="H235" s="66"/>
    </row>
    <row r="236" spans="1:19" s="64" customFormat="1" ht="15" customHeight="1">
      <c r="A236" s="4" t="s">
        <v>29</v>
      </c>
      <c r="C236" s="280"/>
      <c r="D236" s="4"/>
      <c r="E236" s="102"/>
      <c r="F236" s="4"/>
      <c r="G236" s="281"/>
      <c r="H236" s="66"/>
    </row>
    <row r="237" spans="1:19" s="157" customFormat="1" ht="15">
      <c r="A237" s="19" t="s">
        <v>215</v>
      </c>
      <c r="B237" s="59" t="s">
        <v>966</v>
      </c>
      <c r="C237" s="131"/>
      <c r="D237" s="19"/>
      <c r="E237" s="48"/>
      <c r="F237" s="19"/>
      <c r="G237" s="145"/>
      <c r="H237" s="155"/>
    </row>
    <row r="238" spans="1:19" s="156" customFormat="1">
      <c r="A238" s="52"/>
      <c r="B238" s="53"/>
      <c r="C238" s="154"/>
      <c r="D238" s="53"/>
      <c r="E238" s="153"/>
      <c r="F238" s="53"/>
      <c r="G238" s="154"/>
      <c r="H238" s="155"/>
    </row>
    <row r="239" spans="1:19" s="66" customFormat="1" ht="15" customHeight="1">
      <c r="A239" s="158" t="s">
        <v>27</v>
      </c>
      <c r="B239" s="158" t="s">
        <v>11</v>
      </c>
      <c r="C239" s="281" t="s">
        <v>19</v>
      </c>
      <c r="D239" s="158" t="s">
        <v>10</v>
      </c>
      <c r="E239" s="283" t="s">
        <v>13</v>
      </c>
      <c r="F239" s="158" t="s">
        <v>14</v>
      </c>
      <c r="G239" s="281" t="s">
        <v>23</v>
      </c>
      <c r="H239" s="66" t="s">
        <v>24</v>
      </c>
    </row>
    <row r="240" spans="1:19" s="41" customFormat="1" ht="13.5" customHeight="1">
      <c r="A240" s="6" t="s">
        <v>16</v>
      </c>
      <c r="B240" s="5" t="s">
        <v>16</v>
      </c>
      <c r="C240" s="98" t="s">
        <v>16</v>
      </c>
      <c r="D240" s="72" t="s">
        <v>16</v>
      </c>
      <c r="E240" s="5" t="s">
        <v>16</v>
      </c>
      <c r="F240" s="8" t="s">
        <v>16</v>
      </c>
      <c r="G240" s="6" t="s">
        <v>16</v>
      </c>
      <c r="H240" s="79">
        <v>0</v>
      </c>
    </row>
    <row r="241" spans="1:19" s="41" customFormat="1" ht="13.5" customHeight="1">
      <c r="A241" s="6" t="s">
        <v>16</v>
      </c>
      <c r="B241" s="5" t="s">
        <v>16</v>
      </c>
      <c r="C241" s="98" t="s">
        <v>16</v>
      </c>
      <c r="D241" s="72" t="s">
        <v>16</v>
      </c>
      <c r="E241" s="5" t="s">
        <v>16</v>
      </c>
      <c r="F241" s="8" t="s">
        <v>16</v>
      </c>
      <c r="G241" s="6" t="s">
        <v>16</v>
      </c>
      <c r="H241" s="79">
        <v>0</v>
      </c>
    </row>
    <row r="242" spans="1:19" s="41" customFormat="1" ht="13.5" customHeight="1">
      <c r="A242" s="6" t="s">
        <v>16</v>
      </c>
      <c r="B242" s="5" t="s">
        <v>16</v>
      </c>
      <c r="C242" s="98" t="s">
        <v>16</v>
      </c>
      <c r="D242" s="72" t="s">
        <v>16</v>
      </c>
      <c r="E242" s="5" t="s">
        <v>16</v>
      </c>
      <c r="F242" s="8" t="s">
        <v>16</v>
      </c>
      <c r="G242" s="6" t="s">
        <v>16</v>
      </c>
      <c r="H242" s="79">
        <v>0</v>
      </c>
    </row>
    <row r="243" spans="1:19" s="41" customFormat="1" ht="13.5" customHeight="1">
      <c r="A243" s="6" t="s">
        <v>16</v>
      </c>
      <c r="B243" s="5" t="s">
        <v>16</v>
      </c>
      <c r="C243" s="98" t="s">
        <v>16</v>
      </c>
      <c r="D243" s="72" t="s">
        <v>16</v>
      </c>
      <c r="E243" s="5" t="s">
        <v>16</v>
      </c>
      <c r="F243" s="8" t="s">
        <v>16</v>
      </c>
      <c r="G243" s="6" t="s">
        <v>16</v>
      </c>
      <c r="H243" s="79">
        <v>0</v>
      </c>
    </row>
    <row r="244" spans="1:19" s="41" customFormat="1" ht="13.5" customHeight="1">
      <c r="A244" s="6" t="s">
        <v>16</v>
      </c>
      <c r="B244" s="5" t="s">
        <v>16</v>
      </c>
      <c r="C244" s="98" t="s">
        <v>16</v>
      </c>
      <c r="D244" s="72" t="s">
        <v>16</v>
      </c>
      <c r="E244" s="5" t="s">
        <v>16</v>
      </c>
      <c r="F244" s="8" t="s">
        <v>16</v>
      </c>
      <c r="G244" s="6" t="s">
        <v>16</v>
      </c>
      <c r="H244" s="79">
        <v>0</v>
      </c>
    </row>
    <row r="245" spans="1:19" s="41" customFormat="1" ht="13.5" customHeight="1">
      <c r="A245" s="6" t="s">
        <v>16</v>
      </c>
      <c r="B245" s="5" t="s">
        <v>16</v>
      </c>
      <c r="C245" s="98" t="s">
        <v>16</v>
      </c>
      <c r="D245" s="72" t="s">
        <v>16</v>
      </c>
      <c r="E245" s="5" t="s">
        <v>16</v>
      </c>
      <c r="F245" s="8" t="s">
        <v>16</v>
      </c>
      <c r="G245" s="6" t="s">
        <v>16</v>
      </c>
      <c r="H245" s="79">
        <v>0</v>
      </c>
    </row>
    <row r="246" spans="1:19" s="41" customFormat="1" ht="13.5" customHeight="1">
      <c r="A246" s="6" t="s">
        <v>16</v>
      </c>
      <c r="B246" s="5" t="s">
        <v>16</v>
      </c>
      <c r="C246" s="98" t="s">
        <v>16</v>
      </c>
      <c r="D246" s="72" t="s">
        <v>16</v>
      </c>
      <c r="E246" s="5" t="s">
        <v>16</v>
      </c>
      <c r="F246" s="8" t="s">
        <v>16</v>
      </c>
      <c r="G246" s="6" t="s">
        <v>16</v>
      </c>
      <c r="H246" s="79">
        <v>0</v>
      </c>
    </row>
    <row r="247" spans="1:19" s="41" customFormat="1" ht="13.5" customHeight="1">
      <c r="A247" s="6" t="s">
        <v>16</v>
      </c>
      <c r="B247" s="5" t="s">
        <v>16</v>
      </c>
      <c r="C247" s="98" t="s">
        <v>16</v>
      </c>
      <c r="D247" s="72" t="s">
        <v>16</v>
      </c>
      <c r="E247" s="5" t="s">
        <v>16</v>
      </c>
      <c r="F247" s="8" t="s">
        <v>16</v>
      </c>
      <c r="G247" s="6" t="s">
        <v>16</v>
      </c>
      <c r="H247" s="79">
        <v>0</v>
      </c>
    </row>
    <row r="248" spans="1:19" s="41" customFormat="1" ht="13.5" customHeight="1">
      <c r="A248" s="6" t="s">
        <v>16</v>
      </c>
      <c r="B248" s="5" t="s">
        <v>16</v>
      </c>
      <c r="C248" s="98" t="s">
        <v>16</v>
      </c>
      <c r="D248" s="72" t="s">
        <v>16</v>
      </c>
      <c r="E248" s="5" t="s">
        <v>16</v>
      </c>
      <c r="F248" s="8" t="s">
        <v>16</v>
      </c>
      <c r="G248" s="6" t="s">
        <v>16</v>
      </c>
      <c r="H248" s="79">
        <v>0</v>
      </c>
    </row>
    <row r="249" spans="1:19" s="41" customFormat="1" ht="13.5" customHeight="1">
      <c r="A249" s="6" t="s">
        <v>16</v>
      </c>
      <c r="B249" s="5" t="s">
        <v>16</v>
      </c>
      <c r="C249" s="98" t="s">
        <v>16</v>
      </c>
      <c r="D249" s="72" t="s">
        <v>16</v>
      </c>
      <c r="E249" s="5" t="s">
        <v>16</v>
      </c>
      <c r="F249" s="8" t="s">
        <v>16</v>
      </c>
      <c r="G249" s="6" t="s">
        <v>16</v>
      </c>
      <c r="H249" s="79">
        <v>0</v>
      </c>
    </row>
    <row r="250" spans="1:19" ht="15" customHeight="1">
      <c r="A250" s="284"/>
      <c r="C250" s="281" t="s">
        <v>2</v>
      </c>
      <c r="D250" s="67"/>
      <c r="E250" s="103"/>
      <c r="F250" s="67"/>
      <c r="G250" s="209"/>
      <c r="H250" s="151">
        <f>SUM(H240:H249)</f>
        <v>0</v>
      </c>
    </row>
    <row r="251" spans="1:19" s="66" customFormat="1" ht="15" customHeight="1">
      <c r="A251" s="158" t="s">
        <v>6</v>
      </c>
      <c r="B251" s="158" t="s">
        <v>11</v>
      </c>
      <c r="C251" s="281" t="s">
        <v>19</v>
      </c>
      <c r="D251" s="158" t="s">
        <v>10</v>
      </c>
      <c r="E251" s="283" t="s">
        <v>13</v>
      </c>
      <c r="F251" s="158" t="s">
        <v>14</v>
      </c>
      <c r="G251" s="281" t="s">
        <v>23</v>
      </c>
      <c r="H251" s="66" t="s">
        <v>24</v>
      </c>
    </row>
    <row r="252" spans="1:19" s="8" customFormat="1">
      <c r="A252" s="72">
        <v>1.3</v>
      </c>
      <c r="B252" s="139" t="s">
        <v>154</v>
      </c>
      <c r="C252" s="6">
        <v>2009</v>
      </c>
      <c r="D252" s="79" t="s">
        <v>520</v>
      </c>
      <c r="E252" s="140" t="s">
        <v>392</v>
      </c>
      <c r="F252" s="39">
        <v>240619</v>
      </c>
      <c r="G252" s="39"/>
      <c r="H252" s="39">
        <v>650</v>
      </c>
      <c r="I252" s="5"/>
      <c r="J252" s="79"/>
      <c r="K252" s="5"/>
      <c r="L252" s="250"/>
      <c r="P252" s="5"/>
      <c r="Q252" s="41"/>
      <c r="R252" s="41"/>
      <c r="S252" s="41"/>
    </row>
    <row r="253" spans="1:19" s="8" customFormat="1">
      <c r="A253" s="72">
        <v>2.2999999999999998</v>
      </c>
      <c r="B253" s="5" t="s">
        <v>257</v>
      </c>
      <c r="C253" s="8">
        <v>2015</v>
      </c>
      <c r="D253" s="6" t="s">
        <v>467</v>
      </c>
      <c r="E253" s="140" t="s">
        <v>512</v>
      </c>
      <c r="F253" s="6">
        <v>240508</v>
      </c>
      <c r="G253" s="6">
        <v>0</v>
      </c>
      <c r="H253" s="6">
        <v>630</v>
      </c>
      <c r="I253" s="10"/>
      <c r="J253" s="6"/>
      <c r="K253" s="139"/>
      <c r="L253" s="140"/>
      <c r="Q253" s="5"/>
      <c r="R253" s="5"/>
      <c r="S253" s="5"/>
    </row>
    <row r="254" spans="1:19" s="8" customFormat="1">
      <c r="A254" s="142">
        <v>1</v>
      </c>
      <c r="B254" s="256" t="s">
        <v>173</v>
      </c>
      <c r="C254" s="129">
        <v>2009</v>
      </c>
      <c r="D254" s="139" t="s">
        <v>103</v>
      </c>
      <c r="E254" s="5" t="s">
        <v>190</v>
      </c>
      <c r="F254" s="6">
        <v>240115</v>
      </c>
      <c r="G254" s="79"/>
      <c r="H254" s="79">
        <v>626</v>
      </c>
      <c r="I254" s="5"/>
      <c r="J254" s="79"/>
      <c r="K254" s="5"/>
      <c r="L254" s="5"/>
      <c r="P254" s="139"/>
      <c r="Q254" s="41"/>
      <c r="R254" s="41"/>
      <c r="S254" s="41"/>
    </row>
    <row r="255" spans="1:19" s="8" customFormat="1">
      <c r="A255" s="42">
        <v>2.25</v>
      </c>
      <c r="B255" s="73" t="s">
        <v>645</v>
      </c>
      <c r="C255" s="191">
        <v>2015</v>
      </c>
      <c r="D255" s="73" t="s">
        <v>467</v>
      </c>
      <c r="E255" s="41" t="s">
        <v>661</v>
      </c>
      <c r="F255" s="39">
        <v>240828</v>
      </c>
      <c r="G255" s="42">
        <v>0</v>
      </c>
      <c r="H255" s="39">
        <v>620</v>
      </c>
      <c r="I255" s="41"/>
      <c r="J255" s="42"/>
      <c r="K255" s="41"/>
      <c r="L255" s="41"/>
      <c r="P255" s="41"/>
      <c r="Q255" s="41"/>
      <c r="R255" s="41"/>
      <c r="S255" s="41"/>
    </row>
    <row r="256" spans="1:19" s="8" customFormat="1">
      <c r="A256" s="72">
        <v>0.7</v>
      </c>
      <c r="B256" s="5" t="s">
        <v>199</v>
      </c>
      <c r="C256" s="6">
        <v>2015</v>
      </c>
      <c r="D256" s="6" t="s">
        <v>520</v>
      </c>
      <c r="E256" s="5" t="s">
        <v>392</v>
      </c>
      <c r="F256" s="6">
        <v>240513</v>
      </c>
      <c r="G256" s="6" t="s">
        <v>0</v>
      </c>
      <c r="H256" s="6">
        <v>615</v>
      </c>
      <c r="I256" s="5"/>
      <c r="J256" s="6"/>
      <c r="K256" s="41"/>
      <c r="L256" s="41"/>
      <c r="P256" s="5"/>
      <c r="Q256" s="41"/>
      <c r="R256" s="41"/>
      <c r="S256" s="41"/>
    </row>
    <row r="257" spans="1:19" s="8" customFormat="1">
      <c r="A257" s="6">
        <v>1.33</v>
      </c>
      <c r="B257" s="5" t="s">
        <v>199</v>
      </c>
      <c r="C257" s="6">
        <v>2015</v>
      </c>
      <c r="D257" s="8" t="s">
        <v>37</v>
      </c>
      <c r="E257" s="140" t="s">
        <v>190</v>
      </c>
      <c r="F257" s="6">
        <v>240219</v>
      </c>
      <c r="H257" s="141">
        <v>615</v>
      </c>
      <c r="I257" s="10"/>
      <c r="J257" s="6"/>
      <c r="K257" s="41"/>
      <c r="L257" s="140"/>
      <c r="Q257" s="41"/>
      <c r="R257" s="41"/>
      <c r="S257" s="41"/>
    </row>
    <row r="258" spans="1:19" ht="15" customHeight="1">
      <c r="A258" s="284"/>
      <c r="C258" s="281" t="s">
        <v>2</v>
      </c>
      <c r="D258" s="67"/>
      <c r="E258" s="103"/>
      <c r="F258" s="67"/>
      <c r="G258" s="209"/>
      <c r="H258" s="151">
        <f>SUM(H252:H257)</f>
        <v>3756</v>
      </c>
    </row>
    <row r="259" spans="1:19" s="66" customFormat="1" ht="15" customHeight="1">
      <c r="A259" s="158" t="s">
        <v>7</v>
      </c>
      <c r="B259" s="158" t="s">
        <v>11</v>
      </c>
      <c r="C259" s="281" t="s">
        <v>19</v>
      </c>
      <c r="D259" s="158" t="s">
        <v>10</v>
      </c>
      <c r="E259" s="283" t="s">
        <v>13</v>
      </c>
      <c r="F259" s="158" t="s">
        <v>14</v>
      </c>
      <c r="G259" s="281" t="s">
        <v>23</v>
      </c>
      <c r="H259" s="66" t="s">
        <v>24</v>
      </c>
    </row>
    <row r="260" spans="1:19" s="41" customFormat="1">
      <c r="A260" s="79">
        <v>26.18</v>
      </c>
      <c r="B260" s="139" t="s">
        <v>154</v>
      </c>
      <c r="C260" s="79">
        <v>2009</v>
      </c>
      <c r="D260" s="139" t="s">
        <v>456</v>
      </c>
      <c r="E260" s="5" t="s">
        <v>447</v>
      </c>
      <c r="F260" s="6">
        <v>240504</v>
      </c>
      <c r="G260" s="79" t="s">
        <v>530</v>
      </c>
      <c r="H260" s="79">
        <v>14</v>
      </c>
      <c r="I260" s="5"/>
      <c r="J260" s="79"/>
      <c r="K260" s="5"/>
      <c r="L260" s="250"/>
      <c r="M260" s="8"/>
      <c r="N260" s="8"/>
      <c r="O260" s="8"/>
      <c r="P260" s="252"/>
      <c r="Q260" s="9"/>
      <c r="R260" s="8"/>
      <c r="S260" s="8"/>
    </row>
    <row r="261" spans="1:19" s="41" customFormat="1" ht="13.5" customHeight="1">
      <c r="A261" s="6" t="s">
        <v>16</v>
      </c>
      <c r="B261" s="5" t="s">
        <v>16</v>
      </c>
      <c r="C261" s="98" t="s">
        <v>16</v>
      </c>
      <c r="D261" s="72" t="s">
        <v>16</v>
      </c>
      <c r="E261" s="5" t="s">
        <v>16</v>
      </c>
      <c r="F261" s="8" t="s">
        <v>16</v>
      </c>
      <c r="G261" s="6" t="s">
        <v>16</v>
      </c>
      <c r="H261" s="79">
        <v>0</v>
      </c>
    </row>
    <row r="262" spans="1:19" s="41" customFormat="1" ht="14.5" customHeight="1">
      <c r="A262" s="6" t="s">
        <v>16</v>
      </c>
      <c r="B262" s="5" t="s">
        <v>16</v>
      </c>
      <c r="C262" s="98" t="s">
        <v>16</v>
      </c>
      <c r="D262" s="72" t="s">
        <v>16</v>
      </c>
      <c r="E262" s="5" t="s">
        <v>16</v>
      </c>
      <c r="F262" s="8" t="s">
        <v>16</v>
      </c>
      <c r="G262" s="6" t="s">
        <v>16</v>
      </c>
      <c r="H262" s="79">
        <v>0</v>
      </c>
    </row>
    <row r="263" spans="1:19" s="41" customFormat="1" ht="14.5" customHeight="1">
      <c r="A263" s="6" t="s">
        <v>16</v>
      </c>
      <c r="B263" s="5" t="s">
        <v>16</v>
      </c>
      <c r="C263" s="98" t="s">
        <v>16</v>
      </c>
      <c r="D263" s="72" t="s">
        <v>16</v>
      </c>
      <c r="E263" s="5" t="s">
        <v>16</v>
      </c>
      <c r="F263" s="8" t="s">
        <v>16</v>
      </c>
      <c r="G263" s="6" t="s">
        <v>16</v>
      </c>
      <c r="H263" s="79">
        <v>0</v>
      </c>
    </row>
    <row r="264" spans="1:19" ht="15" customHeight="1">
      <c r="A264" s="284"/>
      <c r="C264" s="281" t="s">
        <v>2</v>
      </c>
      <c r="D264" s="67"/>
      <c r="E264" s="103"/>
      <c r="F264" s="67"/>
      <c r="G264" s="209"/>
      <c r="H264" s="152">
        <f>SUM(H260:H263)</f>
        <v>14</v>
      </c>
    </row>
    <row r="265" spans="1:19" ht="15" customHeight="1"/>
    <row r="266" spans="1:19" ht="15" customHeight="1">
      <c r="A266" s="158"/>
      <c r="B266" s="158" t="s">
        <v>987</v>
      </c>
      <c r="C266" s="281" t="s">
        <v>179</v>
      </c>
      <c r="D266" s="67"/>
      <c r="E266" s="103"/>
      <c r="F266" s="67"/>
      <c r="G266" s="209"/>
      <c r="H266" s="151">
        <f>H250+H258+H264</f>
        <v>3770</v>
      </c>
    </row>
    <row r="267" spans="1:19" s="66" customFormat="1" ht="15" customHeight="1">
      <c r="A267" s="158"/>
      <c r="B267" s="158" t="s">
        <v>833</v>
      </c>
      <c r="C267" s="281"/>
      <c r="D267" s="158"/>
      <c r="E267" s="283"/>
      <c r="F267" s="158"/>
      <c r="G267" s="281"/>
    </row>
    <row r="268" spans="1:19" s="66" customFormat="1" ht="15" customHeight="1">
      <c r="A268" s="158"/>
      <c r="B268" s="158"/>
      <c r="C268" s="281"/>
      <c r="D268" s="158"/>
      <c r="E268" s="283"/>
      <c r="F268" s="158"/>
      <c r="G268" s="281"/>
    </row>
    <row r="270" spans="1:19" s="64" customFormat="1" ht="15" customHeight="1">
      <c r="A270" s="4" t="s">
        <v>3</v>
      </c>
      <c r="B270" s="4"/>
      <c r="C270" s="280"/>
      <c r="D270" s="4"/>
      <c r="E270" s="102"/>
      <c r="F270" s="4"/>
      <c r="G270" s="281"/>
      <c r="H270" s="66"/>
    </row>
    <row r="271" spans="1:19" s="64" customFormat="1" ht="15" customHeight="1">
      <c r="A271" s="4" t="s">
        <v>96</v>
      </c>
      <c r="B271" s="4" t="s">
        <v>98</v>
      </c>
      <c r="C271" s="280"/>
      <c r="D271" s="277"/>
      <c r="E271" s="102"/>
      <c r="F271" s="4"/>
      <c r="G271" s="281"/>
      <c r="H271" s="66"/>
    </row>
    <row r="272" spans="1:19" s="64" customFormat="1" ht="15" customHeight="1">
      <c r="A272" s="64" t="s">
        <v>4</v>
      </c>
      <c r="B272" s="65" t="s">
        <v>975</v>
      </c>
      <c r="C272" s="130"/>
      <c r="E272" s="65"/>
      <c r="G272" s="282"/>
      <c r="H272" s="66"/>
    </row>
    <row r="273" spans="1:8" s="64" customFormat="1" ht="15" customHeight="1">
      <c r="A273" s="4" t="s">
        <v>29</v>
      </c>
      <c r="C273" s="280"/>
      <c r="D273" s="4"/>
      <c r="E273" s="102"/>
      <c r="F273" s="4"/>
      <c r="G273" s="281"/>
      <c r="H273" s="66"/>
    </row>
    <row r="274" spans="1:8" s="157" customFormat="1" ht="15">
      <c r="A274" s="19" t="s">
        <v>215</v>
      </c>
      <c r="B274" s="59" t="s">
        <v>966</v>
      </c>
      <c r="C274" s="131"/>
      <c r="D274" s="19"/>
      <c r="E274" s="48"/>
      <c r="F274" s="19"/>
      <c r="G274" s="145"/>
      <c r="H274" s="155"/>
    </row>
    <row r="275" spans="1:8" s="156" customFormat="1">
      <c r="A275" s="52"/>
      <c r="B275" s="53"/>
      <c r="C275" s="154"/>
      <c r="D275" s="53"/>
      <c r="E275" s="153"/>
      <c r="F275" s="53"/>
      <c r="G275" s="154"/>
      <c r="H275" s="155"/>
    </row>
    <row r="276" spans="1:8" s="66" customFormat="1" ht="15" customHeight="1">
      <c r="A276" s="158" t="s">
        <v>27</v>
      </c>
      <c r="B276" s="158" t="s">
        <v>11</v>
      </c>
      <c r="C276" s="281" t="s">
        <v>19</v>
      </c>
      <c r="D276" s="158" t="s">
        <v>10</v>
      </c>
      <c r="E276" s="283" t="s">
        <v>13</v>
      </c>
      <c r="F276" s="158" t="s">
        <v>14</v>
      </c>
      <c r="G276" s="281" t="s">
        <v>23</v>
      </c>
      <c r="H276" s="66" t="s">
        <v>24</v>
      </c>
    </row>
    <row r="277" spans="1:8" s="41" customFormat="1" ht="13.5" customHeight="1">
      <c r="A277" s="6" t="s">
        <v>16</v>
      </c>
      <c r="B277" s="5" t="s">
        <v>16</v>
      </c>
      <c r="C277" s="98" t="s">
        <v>16</v>
      </c>
      <c r="D277" s="72" t="s">
        <v>16</v>
      </c>
      <c r="E277" s="5" t="s">
        <v>16</v>
      </c>
      <c r="F277" s="8" t="s">
        <v>16</v>
      </c>
      <c r="G277" s="6" t="s">
        <v>16</v>
      </c>
      <c r="H277" s="79">
        <v>0</v>
      </c>
    </row>
    <row r="278" spans="1:8" s="41" customFormat="1" ht="13.5" customHeight="1">
      <c r="A278" s="6" t="s">
        <v>16</v>
      </c>
      <c r="B278" s="5" t="s">
        <v>16</v>
      </c>
      <c r="C278" s="98" t="s">
        <v>16</v>
      </c>
      <c r="D278" s="72" t="s">
        <v>16</v>
      </c>
      <c r="E278" s="5" t="s">
        <v>16</v>
      </c>
      <c r="F278" s="8" t="s">
        <v>16</v>
      </c>
      <c r="G278" s="6" t="s">
        <v>16</v>
      </c>
      <c r="H278" s="79">
        <v>0</v>
      </c>
    </row>
    <row r="279" spans="1:8" s="41" customFormat="1" ht="13.5" customHeight="1">
      <c r="A279" s="6" t="s">
        <v>16</v>
      </c>
      <c r="B279" s="5" t="s">
        <v>16</v>
      </c>
      <c r="C279" s="98" t="s">
        <v>16</v>
      </c>
      <c r="D279" s="72" t="s">
        <v>16</v>
      </c>
      <c r="E279" s="5" t="s">
        <v>16</v>
      </c>
      <c r="F279" s="8" t="s">
        <v>16</v>
      </c>
      <c r="G279" s="6" t="s">
        <v>16</v>
      </c>
      <c r="H279" s="79">
        <v>0</v>
      </c>
    </row>
    <row r="280" spans="1:8" s="41" customFormat="1" ht="13.5" customHeight="1">
      <c r="A280" s="6" t="s">
        <v>16</v>
      </c>
      <c r="B280" s="5" t="s">
        <v>16</v>
      </c>
      <c r="C280" s="98" t="s">
        <v>16</v>
      </c>
      <c r="D280" s="72" t="s">
        <v>16</v>
      </c>
      <c r="E280" s="5" t="s">
        <v>16</v>
      </c>
      <c r="F280" s="8" t="s">
        <v>16</v>
      </c>
      <c r="G280" s="6" t="s">
        <v>16</v>
      </c>
      <c r="H280" s="79">
        <v>0</v>
      </c>
    </row>
    <row r="281" spans="1:8" s="41" customFormat="1" ht="13.5" customHeight="1">
      <c r="A281" s="6" t="s">
        <v>16</v>
      </c>
      <c r="B281" s="5" t="s">
        <v>16</v>
      </c>
      <c r="C281" s="98" t="s">
        <v>16</v>
      </c>
      <c r="D281" s="72" t="s">
        <v>16</v>
      </c>
      <c r="E281" s="5" t="s">
        <v>16</v>
      </c>
      <c r="F281" s="8" t="s">
        <v>16</v>
      </c>
      <c r="G281" s="6" t="s">
        <v>16</v>
      </c>
      <c r="H281" s="79">
        <v>0</v>
      </c>
    </row>
    <row r="282" spans="1:8" s="41" customFormat="1" ht="13.5" customHeight="1">
      <c r="A282" s="6" t="s">
        <v>16</v>
      </c>
      <c r="B282" s="5" t="s">
        <v>16</v>
      </c>
      <c r="C282" s="98" t="s">
        <v>16</v>
      </c>
      <c r="D282" s="72" t="s">
        <v>16</v>
      </c>
      <c r="E282" s="5" t="s">
        <v>16</v>
      </c>
      <c r="F282" s="8" t="s">
        <v>16</v>
      </c>
      <c r="G282" s="6" t="s">
        <v>16</v>
      </c>
      <c r="H282" s="79">
        <v>0</v>
      </c>
    </row>
    <row r="283" spans="1:8" s="41" customFormat="1" ht="13.5" customHeight="1">
      <c r="A283" s="6" t="s">
        <v>16</v>
      </c>
      <c r="B283" s="5" t="s">
        <v>16</v>
      </c>
      <c r="C283" s="98" t="s">
        <v>16</v>
      </c>
      <c r="D283" s="72" t="s">
        <v>16</v>
      </c>
      <c r="E283" s="5" t="s">
        <v>16</v>
      </c>
      <c r="F283" s="8" t="s">
        <v>16</v>
      </c>
      <c r="G283" s="6" t="s">
        <v>16</v>
      </c>
      <c r="H283" s="79">
        <v>0</v>
      </c>
    </row>
    <row r="284" spans="1:8" s="41" customFormat="1" ht="13.5" customHeight="1">
      <c r="A284" s="6" t="s">
        <v>16</v>
      </c>
      <c r="B284" s="5" t="s">
        <v>16</v>
      </c>
      <c r="C284" s="98" t="s">
        <v>16</v>
      </c>
      <c r="D284" s="72" t="s">
        <v>16</v>
      </c>
      <c r="E284" s="5" t="s">
        <v>16</v>
      </c>
      <c r="F284" s="8" t="s">
        <v>16</v>
      </c>
      <c r="G284" s="6" t="s">
        <v>16</v>
      </c>
      <c r="H284" s="79">
        <v>0</v>
      </c>
    </row>
    <row r="285" spans="1:8" s="41" customFormat="1" ht="13.5" customHeight="1">
      <c r="A285" s="6" t="s">
        <v>16</v>
      </c>
      <c r="B285" s="5" t="s">
        <v>16</v>
      </c>
      <c r="C285" s="98" t="s">
        <v>16</v>
      </c>
      <c r="D285" s="72" t="s">
        <v>16</v>
      </c>
      <c r="E285" s="5" t="s">
        <v>16</v>
      </c>
      <c r="F285" s="8" t="s">
        <v>16</v>
      </c>
      <c r="G285" s="6" t="s">
        <v>16</v>
      </c>
      <c r="H285" s="79">
        <v>0</v>
      </c>
    </row>
    <row r="286" spans="1:8" s="41" customFormat="1" ht="13.5" customHeight="1">
      <c r="A286" s="6" t="s">
        <v>16</v>
      </c>
      <c r="B286" s="5" t="s">
        <v>16</v>
      </c>
      <c r="C286" s="98" t="s">
        <v>16</v>
      </c>
      <c r="D286" s="72" t="s">
        <v>16</v>
      </c>
      <c r="E286" s="5" t="s">
        <v>16</v>
      </c>
      <c r="F286" s="8" t="s">
        <v>16</v>
      </c>
      <c r="G286" s="6" t="s">
        <v>16</v>
      </c>
      <c r="H286" s="79">
        <v>0</v>
      </c>
    </row>
    <row r="287" spans="1:8" ht="15" customHeight="1">
      <c r="A287" s="284"/>
      <c r="C287" s="281" t="s">
        <v>2</v>
      </c>
      <c r="D287" s="67"/>
      <c r="E287" s="103"/>
      <c r="F287" s="67"/>
      <c r="G287" s="209"/>
      <c r="H287" s="151">
        <f>SUM(H277:H286)</f>
        <v>0</v>
      </c>
    </row>
    <row r="288" spans="1:8" s="66" customFormat="1" ht="15" customHeight="1">
      <c r="A288" s="158" t="s">
        <v>6</v>
      </c>
      <c r="B288" s="158" t="s">
        <v>11</v>
      </c>
      <c r="C288" s="281" t="s">
        <v>19</v>
      </c>
      <c r="D288" s="158" t="s">
        <v>10</v>
      </c>
      <c r="E288" s="283" t="s">
        <v>13</v>
      </c>
      <c r="F288" s="158" t="s">
        <v>14</v>
      </c>
      <c r="G288" s="281" t="s">
        <v>23</v>
      </c>
      <c r="H288" s="66" t="s">
        <v>24</v>
      </c>
    </row>
    <row r="289" spans="1:19" s="8" customFormat="1">
      <c r="A289" s="6">
        <v>2.15</v>
      </c>
      <c r="B289" s="5" t="s">
        <v>500</v>
      </c>
      <c r="C289" s="6">
        <v>2018</v>
      </c>
      <c r="D289" s="6" t="s">
        <v>467</v>
      </c>
      <c r="E289" s="140" t="s">
        <v>512</v>
      </c>
      <c r="F289" s="6">
        <v>240508</v>
      </c>
      <c r="G289" s="6">
        <v>0</v>
      </c>
      <c r="H289" s="6">
        <v>600</v>
      </c>
      <c r="I289" s="10"/>
      <c r="J289" s="6"/>
      <c r="K289" s="41"/>
      <c r="L289" s="140"/>
      <c r="Q289" s="41"/>
      <c r="R289" s="41"/>
      <c r="S289" s="41"/>
    </row>
    <row r="290" spans="1:19" s="8" customFormat="1">
      <c r="A290" s="6">
        <v>1.28</v>
      </c>
      <c r="B290" s="6" t="s">
        <v>201</v>
      </c>
      <c r="C290" s="6">
        <v>2016</v>
      </c>
      <c r="D290" s="8" t="s">
        <v>37</v>
      </c>
      <c r="E290" s="140" t="s">
        <v>190</v>
      </c>
      <c r="F290" s="6">
        <v>240219</v>
      </c>
      <c r="H290" s="141">
        <v>590</v>
      </c>
      <c r="I290" s="10"/>
      <c r="J290" s="6"/>
      <c r="K290" s="5"/>
      <c r="L290" s="140"/>
      <c r="Q290" s="41"/>
      <c r="R290" s="41"/>
      <c r="S290" s="41"/>
    </row>
    <row r="291" spans="1:19" s="8" customFormat="1">
      <c r="A291" s="6">
        <v>1.27</v>
      </c>
      <c r="B291" s="5" t="s">
        <v>260</v>
      </c>
      <c r="C291" s="6">
        <v>2015</v>
      </c>
      <c r="D291" s="8" t="s">
        <v>37</v>
      </c>
      <c r="E291" s="140" t="s">
        <v>190</v>
      </c>
      <c r="F291" s="6">
        <v>240219</v>
      </c>
      <c r="H291" s="141">
        <v>585</v>
      </c>
      <c r="I291" s="10"/>
      <c r="J291" s="6"/>
      <c r="K291" s="139"/>
      <c r="L291" s="140"/>
      <c r="Q291" s="41"/>
      <c r="R291" s="41"/>
      <c r="S291" s="41"/>
    </row>
    <row r="292" spans="1:19" s="8" customFormat="1">
      <c r="A292" s="79">
        <v>2.04</v>
      </c>
      <c r="B292" s="139" t="s">
        <v>154</v>
      </c>
      <c r="C292" s="79">
        <v>2009</v>
      </c>
      <c r="D292" s="139" t="s">
        <v>37</v>
      </c>
      <c r="E292" s="5" t="s">
        <v>190</v>
      </c>
      <c r="F292" s="6">
        <v>240115</v>
      </c>
      <c r="G292" s="79"/>
      <c r="H292" s="79">
        <v>580</v>
      </c>
      <c r="I292" s="5"/>
      <c r="J292" s="79"/>
      <c r="K292" s="5"/>
      <c r="L292" s="250"/>
      <c r="P292" s="252"/>
      <c r="Q292" s="41"/>
      <c r="R292" s="41"/>
      <c r="S292" s="41"/>
    </row>
    <row r="293" spans="1:19" s="8" customFormat="1">
      <c r="A293" s="6">
        <v>2.04</v>
      </c>
      <c r="B293" s="5" t="s">
        <v>199</v>
      </c>
      <c r="C293" s="6">
        <v>2015</v>
      </c>
      <c r="D293" s="6" t="s">
        <v>522</v>
      </c>
      <c r="E293" s="5" t="s">
        <v>392</v>
      </c>
      <c r="F293" s="6">
        <v>240513</v>
      </c>
      <c r="G293" s="6">
        <v>0</v>
      </c>
      <c r="H293" s="6">
        <v>578</v>
      </c>
      <c r="I293" s="5"/>
      <c r="J293" s="6"/>
      <c r="K293" s="41"/>
      <c r="L293" s="41"/>
      <c r="P293" s="5"/>
      <c r="Q293" s="41"/>
      <c r="R293" s="41"/>
      <c r="S293" s="41"/>
    </row>
    <row r="294" spans="1:19" s="8" customFormat="1">
      <c r="A294" s="6">
        <v>1.05</v>
      </c>
      <c r="B294" s="8" t="s">
        <v>126</v>
      </c>
      <c r="C294" s="6">
        <v>2006</v>
      </c>
      <c r="D294" s="8" t="s">
        <v>103</v>
      </c>
      <c r="E294" s="140" t="s">
        <v>190</v>
      </c>
      <c r="F294" s="6">
        <v>240219</v>
      </c>
      <c r="H294" s="141">
        <v>541</v>
      </c>
      <c r="I294" s="10"/>
      <c r="J294" s="6"/>
      <c r="K294" s="5"/>
      <c r="L294" s="250"/>
      <c r="Q294" s="41"/>
      <c r="R294" s="41"/>
      <c r="S294" s="41"/>
    </row>
    <row r="295" spans="1:19" ht="15" customHeight="1">
      <c r="A295" s="284"/>
      <c r="C295" s="281" t="s">
        <v>2</v>
      </c>
      <c r="D295" s="67"/>
      <c r="E295" s="103"/>
      <c r="F295" s="67"/>
      <c r="G295" s="209"/>
      <c r="H295" s="151">
        <f>SUM(H289:H294)</f>
        <v>3474</v>
      </c>
    </row>
    <row r="296" spans="1:19" s="66" customFormat="1" ht="15" customHeight="1">
      <c r="A296" s="158" t="s">
        <v>7</v>
      </c>
      <c r="B296" s="158" t="s">
        <v>11</v>
      </c>
      <c r="C296" s="281" t="s">
        <v>19</v>
      </c>
      <c r="D296" s="158" t="s">
        <v>10</v>
      </c>
      <c r="E296" s="283" t="s">
        <v>13</v>
      </c>
      <c r="F296" s="158" t="s">
        <v>14</v>
      </c>
      <c r="G296" s="281" t="s">
        <v>23</v>
      </c>
      <c r="H296" s="66" t="s">
        <v>24</v>
      </c>
    </row>
    <row r="297" spans="1:19" s="41" customFormat="1" ht="13.5" customHeight="1">
      <c r="A297" s="6" t="s">
        <v>16</v>
      </c>
      <c r="B297" s="5" t="s">
        <v>16</v>
      </c>
      <c r="C297" s="98" t="s">
        <v>16</v>
      </c>
      <c r="D297" s="72" t="s">
        <v>16</v>
      </c>
      <c r="E297" s="5" t="s">
        <v>16</v>
      </c>
      <c r="F297" s="8" t="s">
        <v>16</v>
      </c>
      <c r="G297" s="6" t="s">
        <v>16</v>
      </c>
      <c r="H297" s="79">
        <v>0</v>
      </c>
    </row>
    <row r="298" spans="1:19" s="41" customFormat="1" ht="13.5" customHeight="1">
      <c r="A298" s="6" t="s">
        <v>16</v>
      </c>
      <c r="B298" s="5" t="s">
        <v>16</v>
      </c>
      <c r="C298" s="98" t="s">
        <v>16</v>
      </c>
      <c r="D298" s="72" t="s">
        <v>16</v>
      </c>
      <c r="E298" s="5" t="s">
        <v>16</v>
      </c>
      <c r="F298" s="8" t="s">
        <v>16</v>
      </c>
      <c r="G298" s="6" t="s">
        <v>16</v>
      </c>
      <c r="H298" s="79">
        <v>0</v>
      </c>
    </row>
    <row r="299" spans="1:19" s="41" customFormat="1" ht="14.5" customHeight="1">
      <c r="A299" s="6" t="s">
        <v>16</v>
      </c>
      <c r="B299" s="5" t="s">
        <v>16</v>
      </c>
      <c r="C299" s="98" t="s">
        <v>16</v>
      </c>
      <c r="D299" s="72" t="s">
        <v>16</v>
      </c>
      <c r="E299" s="5" t="s">
        <v>16</v>
      </c>
      <c r="F299" s="8" t="s">
        <v>16</v>
      </c>
      <c r="G299" s="6" t="s">
        <v>16</v>
      </c>
      <c r="H299" s="79">
        <v>0</v>
      </c>
    </row>
    <row r="300" spans="1:19" s="41" customFormat="1" ht="14.5" customHeight="1">
      <c r="A300" s="6" t="s">
        <v>16</v>
      </c>
      <c r="B300" s="5" t="s">
        <v>16</v>
      </c>
      <c r="C300" s="98" t="s">
        <v>16</v>
      </c>
      <c r="D300" s="72" t="s">
        <v>16</v>
      </c>
      <c r="E300" s="5" t="s">
        <v>16</v>
      </c>
      <c r="F300" s="8" t="s">
        <v>16</v>
      </c>
      <c r="G300" s="6" t="s">
        <v>16</v>
      </c>
      <c r="H300" s="79">
        <v>0</v>
      </c>
    </row>
    <row r="301" spans="1:19" ht="15" customHeight="1">
      <c r="A301" s="284"/>
      <c r="C301" s="281" t="s">
        <v>2</v>
      </c>
      <c r="D301" s="67"/>
      <c r="E301" s="103"/>
      <c r="F301" s="67"/>
      <c r="G301" s="209"/>
      <c r="H301" s="152">
        <f>SUM(H297:H300)</f>
        <v>0</v>
      </c>
    </row>
    <row r="302" spans="1:19" ht="15" customHeight="1"/>
    <row r="303" spans="1:19" ht="15" customHeight="1">
      <c r="A303" s="158"/>
      <c r="B303" s="158" t="s">
        <v>988</v>
      </c>
      <c r="C303" s="281" t="s">
        <v>179</v>
      </c>
      <c r="D303" s="67"/>
      <c r="E303" s="103"/>
      <c r="F303" s="67"/>
      <c r="G303" s="209"/>
      <c r="H303" s="151">
        <f>H287+H295+H301</f>
        <v>3474</v>
      </c>
    </row>
    <row r="304" spans="1:19" s="66" customFormat="1" ht="15" customHeight="1">
      <c r="A304" s="158"/>
      <c r="B304" s="158" t="s">
        <v>989</v>
      </c>
      <c r="C304" s="281"/>
      <c r="D304" s="158"/>
      <c r="E304" s="283"/>
      <c r="F304" s="158"/>
      <c r="G304" s="281"/>
    </row>
    <row r="307" spans="1:8" s="64" customFormat="1" ht="15" customHeight="1">
      <c r="A307" s="4" t="s">
        <v>3</v>
      </c>
      <c r="B307" s="4"/>
      <c r="C307" s="280"/>
      <c r="D307" s="4"/>
      <c r="E307" s="102"/>
      <c r="F307" s="4"/>
      <c r="G307" s="281"/>
      <c r="H307" s="66"/>
    </row>
    <row r="308" spans="1:8" s="64" customFormat="1" ht="15" customHeight="1">
      <c r="A308" s="4" t="s">
        <v>96</v>
      </c>
      <c r="B308" s="4" t="s">
        <v>98</v>
      </c>
      <c r="C308" s="280"/>
      <c r="D308" s="277"/>
      <c r="E308" s="102"/>
      <c r="F308" s="4"/>
      <c r="G308" s="281"/>
      <c r="H308" s="66"/>
    </row>
    <row r="309" spans="1:8" s="64" customFormat="1" ht="15" customHeight="1">
      <c r="A309" s="64" t="s">
        <v>4</v>
      </c>
      <c r="B309" s="65" t="s">
        <v>976</v>
      </c>
      <c r="C309" s="130"/>
      <c r="E309" s="65"/>
      <c r="G309" s="282"/>
      <c r="H309" s="66"/>
    </row>
    <row r="310" spans="1:8" s="64" customFormat="1" ht="15" customHeight="1">
      <c r="A310" s="4" t="s">
        <v>29</v>
      </c>
      <c r="C310" s="280"/>
      <c r="D310" s="4"/>
      <c r="E310" s="102"/>
      <c r="F310" s="4"/>
      <c r="G310" s="281"/>
      <c r="H310" s="66"/>
    </row>
    <row r="311" spans="1:8" s="157" customFormat="1" ht="15">
      <c r="A311" s="19" t="s">
        <v>215</v>
      </c>
      <c r="B311" s="59" t="s">
        <v>1000</v>
      </c>
      <c r="C311" s="131"/>
      <c r="D311" s="19"/>
      <c r="E311" s="48"/>
      <c r="F311" s="19"/>
      <c r="G311" s="145"/>
      <c r="H311" s="155"/>
    </row>
    <row r="312" spans="1:8" s="156" customFormat="1">
      <c r="A312" s="52"/>
      <c r="B312" s="53"/>
      <c r="C312" s="154"/>
      <c r="D312" s="53"/>
      <c r="E312" s="153"/>
      <c r="F312" s="53"/>
      <c r="G312" s="154"/>
      <c r="H312" s="155"/>
    </row>
    <row r="313" spans="1:8" s="66" customFormat="1" ht="15" customHeight="1">
      <c r="A313" s="158" t="s">
        <v>27</v>
      </c>
      <c r="B313" s="158" t="s">
        <v>11</v>
      </c>
      <c r="C313" s="281" t="s">
        <v>19</v>
      </c>
      <c r="D313" s="158" t="s">
        <v>10</v>
      </c>
      <c r="E313" s="283" t="s">
        <v>13</v>
      </c>
      <c r="F313" s="158" t="s">
        <v>14</v>
      </c>
      <c r="G313" s="281" t="s">
        <v>23</v>
      </c>
      <c r="H313" s="66" t="s">
        <v>24</v>
      </c>
    </row>
    <row r="314" spans="1:8" s="41" customFormat="1" ht="13.5" customHeight="1">
      <c r="A314" s="6" t="s">
        <v>16</v>
      </c>
      <c r="B314" s="5" t="s">
        <v>16</v>
      </c>
      <c r="C314" s="98" t="s">
        <v>16</v>
      </c>
      <c r="D314" s="72" t="s">
        <v>16</v>
      </c>
      <c r="E314" s="5" t="s">
        <v>16</v>
      </c>
      <c r="F314" s="8" t="s">
        <v>16</v>
      </c>
      <c r="G314" s="6" t="s">
        <v>16</v>
      </c>
      <c r="H314" s="79">
        <v>0</v>
      </c>
    </row>
    <row r="315" spans="1:8" s="41" customFormat="1" ht="13.5" customHeight="1">
      <c r="A315" s="6" t="s">
        <v>16</v>
      </c>
      <c r="B315" s="5" t="s">
        <v>16</v>
      </c>
      <c r="C315" s="98" t="s">
        <v>16</v>
      </c>
      <c r="D315" s="72" t="s">
        <v>16</v>
      </c>
      <c r="E315" s="5" t="s">
        <v>16</v>
      </c>
      <c r="F315" s="8" t="s">
        <v>16</v>
      </c>
      <c r="G315" s="6" t="s">
        <v>16</v>
      </c>
      <c r="H315" s="79">
        <v>0</v>
      </c>
    </row>
    <row r="316" spans="1:8" s="41" customFormat="1" ht="13.5" customHeight="1">
      <c r="A316" s="6" t="s">
        <v>16</v>
      </c>
      <c r="B316" s="5" t="s">
        <v>16</v>
      </c>
      <c r="C316" s="98" t="s">
        <v>16</v>
      </c>
      <c r="D316" s="72" t="s">
        <v>16</v>
      </c>
      <c r="E316" s="5" t="s">
        <v>16</v>
      </c>
      <c r="F316" s="8" t="s">
        <v>16</v>
      </c>
      <c r="G316" s="6" t="s">
        <v>16</v>
      </c>
      <c r="H316" s="79">
        <v>0</v>
      </c>
    </row>
    <row r="317" spans="1:8" s="41" customFormat="1" ht="13.5" customHeight="1">
      <c r="A317" s="6" t="s">
        <v>16</v>
      </c>
      <c r="B317" s="5" t="s">
        <v>16</v>
      </c>
      <c r="C317" s="98" t="s">
        <v>16</v>
      </c>
      <c r="D317" s="72" t="s">
        <v>16</v>
      </c>
      <c r="E317" s="5" t="s">
        <v>16</v>
      </c>
      <c r="F317" s="8" t="s">
        <v>16</v>
      </c>
      <c r="G317" s="6" t="s">
        <v>16</v>
      </c>
      <c r="H317" s="79">
        <v>0</v>
      </c>
    </row>
    <row r="318" spans="1:8" s="41" customFormat="1" ht="13.5" customHeight="1">
      <c r="A318" s="6" t="s">
        <v>16</v>
      </c>
      <c r="B318" s="5" t="s">
        <v>16</v>
      </c>
      <c r="C318" s="98" t="s">
        <v>16</v>
      </c>
      <c r="D318" s="72" t="s">
        <v>16</v>
      </c>
      <c r="E318" s="5" t="s">
        <v>16</v>
      </c>
      <c r="F318" s="8" t="s">
        <v>16</v>
      </c>
      <c r="G318" s="6" t="s">
        <v>16</v>
      </c>
      <c r="H318" s="79">
        <v>0</v>
      </c>
    </row>
    <row r="319" spans="1:8" s="41" customFormat="1" ht="13.5" customHeight="1">
      <c r="A319" s="6" t="s">
        <v>16</v>
      </c>
      <c r="B319" s="5" t="s">
        <v>16</v>
      </c>
      <c r="C319" s="98" t="s">
        <v>16</v>
      </c>
      <c r="D319" s="72" t="s">
        <v>16</v>
      </c>
      <c r="E319" s="5" t="s">
        <v>16</v>
      </c>
      <c r="F319" s="8" t="s">
        <v>16</v>
      </c>
      <c r="G319" s="6" t="s">
        <v>16</v>
      </c>
      <c r="H319" s="79">
        <v>0</v>
      </c>
    </row>
    <row r="320" spans="1:8" s="41" customFormat="1" ht="13.5" customHeight="1">
      <c r="A320" s="6" t="s">
        <v>16</v>
      </c>
      <c r="B320" s="5" t="s">
        <v>16</v>
      </c>
      <c r="C320" s="98" t="s">
        <v>16</v>
      </c>
      <c r="D320" s="72" t="s">
        <v>16</v>
      </c>
      <c r="E320" s="5" t="s">
        <v>16</v>
      </c>
      <c r="F320" s="8" t="s">
        <v>16</v>
      </c>
      <c r="G320" s="6" t="s">
        <v>16</v>
      </c>
      <c r="H320" s="79">
        <v>0</v>
      </c>
    </row>
    <row r="321" spans="1:19" s="41" customFormat="1" ht="13.5" customHeight="1">
      <c r="A321" s="6" t="s">
        <v>16</v>
      </c>
      <c r="B321" s="5" t="s">
        <v>16</v>
      </c>
      <c r="C321" s="98" t="s">
        <v>16</v>
      </c>
      <c r="D321" s="72" t="s">
        <v>16</v>
      </c>
      <c r="E321" s="5" t="s">
        <v>16</v>
      </c>
      <c r="F321" s="8" t="s">
        <v>16</v>
      </c>
      <c r="G321" s="6" t="s">
        <v>16</v>
      </c>
      <c r="H321" s="79">
        <v>0</v>
      </c>
    </row>
    <row r="322" spans="1:19" s="41" customFormat="1" ht="13.5" customHeight="1">
      <c r="A322" s="6" t="s">
        <v>16</v>
      </c>
      <c r="B322" s="5" t="s">
        <v>16</v>
      </c>
      <c r="C322" s="98" t="s">
        <v>16</v>
      </c>
      <c r="D322" s="72" t="s">
        <v>16</v>
      </c>
      <c r="E322" s="5" t="s">
        <v>16</v>
      </c>
      <c r="F322" s="8" t="s">
        <v>16</v>
      </c>
      <c r="G322" s="6" t="s">
        <v>16</v>
      </c>
      <c r="H322" s="79">
        <v>0</v>
      </c>
    </row>
    <row r="323" spans="1:19" s="41" customFormat="1" ht="13.5" customHeight="1">
      <c r="A323" s="6" t="s">
        <v>16</v>
      </c>
      <c r="B323" s="5" t="s">
        <v>16</v>
      </c>
      <c r="C323" s="98" t="s">
        <v>16</v>
      </c>
      <c r="D323" s="72" t="s">
        <v>16</v>
      </c>
      <c r="E323" s="5" t="s">
        <v>16</v>
      </c>
      <c r="F323" s="8" t="s">
        <v>16</v>
      </c>
      <c r="G323" s="6" t="s">
        <v>16</v>
      </c>
      <c r="H323" s="79">
        <v>0</v>
      </c>
    </row>
    <row r="324" spans="1:19" ht="15" customHeight="1">
      <c r="A324" s="284"/>
      <c r="C324" s="281" t="s">
        <v>2</v>
      </c>
      <c r="D324" s="67"/>
      <c r="E324" s="103"/>
      <c r="F324" s="67"/>
      <c r="G324" s="209"/>
      <c r="H324" s="151">
        <f>SUM(H314:H323)</f>
        <v>0</v>
      </c>
    </row>
    <row r="325" spans="1:19" s="66" customFormat="1" ht="15" customHeight="1">
      <c r="A325" s="158" t="s">
        <v>6</v>
      </c>
      <c r="B325" s="158" t="s">
        <v>11</v>
      </c>
      <c r="C325" s="281" t="s">
        <v>19</v>
      </c>
      <c r="D325" s="158" t="s">
        <v>10</v>
      </c>
      <c r="E325" s="283" t="s">
        <v>13</v>
      </c>
      <c r="F325" s="158" t="s">
        <v>14</v>
      </c>
      <c r="G325" s="281" t="s">
        <v>23</v>
      </c>
      <c r="H325" s="66" t="s">
        <v>24</v>
      </c>
    </row>
    <row r="326" spans="1:19" s="8" customFormat="1">
      <c r="A326" s="189">
        <v>4.2699999999999996</v>
      </c>
      <c r="B326" s="41" t="s">
        <v>169</v>
      </c>
      <c r="C326" s="39">
        <v>2007</v>
      </c>
      <c r="D326" s="72" t="s">
        <v>521</v>
      </c>
      <c r="E326" s="140" t="s">
        <v>392</v>
      </c>
      <c r="F326" s="39">
        <v>240619</v>
      </c>
      <c r="G326" s="205" t="s">
        <v>573</v>
      </c>
      <c r="H326" s="210">
        <v>534</v>
      </c>
      <c r="I326" s="41"/>
      <c r="K326" s="5"/>
      <c r="L326" s="5"/>
      <c r="M326" s="41"/>
      <c r="N326" s="41"/>
      <c r="O326" s="41"/>
      <c r="P326" s="41"/>
      <c r="Q326" s="5"/>
      <c r="R326" s="5"/>
      <c r="S326" s="5"/>
    </row>
    <row r="327" spans="1:19" s="8" customFormat="1">
      <c r="A327" s="6">
        <v>1.92</v>
      </c>
      <c r="B327" s="256" t="s">
        <v>173</v>
      </c>
      <c r="C327" s="39">
        <v>2009</v>
      </c>
      <c r="D327" s="6" t="s">
        <v>37</v>
      </c>
      <c r="E327" s="5" t="s">
        <v>190</v>
      </c>
      <c r="F327" s="6">
        <v>240115</v>
      </c>
      <c r="G327" s="6"/>
      <c r="H327" s="6">
        <v>520</v>
      </c>
      <c r="I327" s="5"/>
      <c r="J327" s="79"/>
      <c r="K327" s="5"/>
      <c r="L327" s="5"/>
      <c r="P327" s="5"/>
      <c r="Q327" s="41"/>
      <c r="R327" s="41"/>
      <c r="S327" s="41"/>
    </row>
    <row r="328" spans="1:19" s="8" customFormat="1">
      <c r="A328" s="6">
        <v>2.0499999999999998</v>
      </c>
      <c r="B328" s="41" t="s">
        <v>169</v>
      </c>
      <c r="C328" s="39">
        <v>2007</v>
      </c>
      <c r="D328" s="6" t="s">
        <v>37</v>
      </c>
      <c r="E328" s="5" t="s">
        <v>996</v>
      </c>
      <c r="F328" s="6">
        <v>241127</v>
      </c>
      <c r="G328" s="6"/>
      <c r="H328" s="6">
        <v>500</v>
      </c>
      <c r="I328" s="5"/>
      <c r="J328" s="6"/>
      <c r="K328" s="5"/>
      <c r="L328" s="5"/>
      <c r="M328" s="41"/>
      <c r="N328" s="41"/>
      <c r="O328" s="41"/>
      <c r="P328" s="139"/>
      <c r="Q328" s="5"/>
      <c r="R328" s="5"/>
      <c r="S328" s="5"/>
    </row>
    <row r="329" spans="1:19" s="8" customFormat="1">
      <c r="A329" s="142">
        <v>0.85</v>
      </c>
      <c r="B329" s="139" t="s">
        <v>170</v>
      </c>
      <c r="C329" s="79">
        <v>2009</v>
      </c>
      <c r="D329" s="139" t="s">
        <v>103</v>
      </c>
      <c r="E329" s="5" t="s">
        <v>190</v>
      </c>
      <c r="F329" s="6">
        <v>240115</v>
      </c>
      <c r="G329" s="79"/>
      <c r="H329" s="79">
        <v>498</v>
      </c>
      <c r="I329" s="5"/>
      <c r="J329" s="79"/>
      <c r="K329" s="5"/>
      <c r="L329" s="5"/>
      <c r="M329" s="5"/>
      <c r="N329" s="5"/>
      <c r="O329" s="5"/>
      <c r="P329" s="139"/>
      <c r="Q329" s="41"/>
      <c r="R329" s="41"/>
      <c r="S329" s="41"/>
    </row>
    <row r="330" spans="1:19" s="8" customFormat="1">
      <c r="A330" s="6">
        <v>0.95</v>
      </c>
      <c r="B330" s="41" t="s">
        <v>169</v>
      </c>
      <c r="C330" s="39">
        <v>2007</v>
      </c>
      <c r="D330" s="6" t="s">
        <v>103</v>
      </c>
      <c r="E330" s="5" t="s">
        <v>190</v>
      </c>
      <c r="F330" s="6">
        <v>240115</v>
      </c>
      <c r="G330" s="6"/>
      <c r="H330" s="6">
        <v>490</v>
      </c>
      <c r="I330" s="5"/>
      <c r="J330" s="6"/>
      <c r="K330" s="5"/>
      <c r="L330" s="5"/>
      <c r="M330" s="56"/>
      <c r="N330" s="56"/>
      <c r="O330" s="56"/>
      <c r="P330" s="139"/>
      <c r="Q330" s="41"/>
      <c r="R330" s="41"/>
      <c r="S330" s="41"/>
    </row>
    <row r="331" spans="1:19" s="286" customFormat="1">
      <c r="A331" s="6">
        <v>1.06</v>
      </c>
      <c r="B331" s="41" t="s">
        <v>261</v>
      </c>
      <c r="C331" s="39">
        <v>2015</v>
      </c>
      <c r="D331" s="8" t="s">
        <v>37</v>
      </c>
      <c r="E331" s="140" t="s">
        <v>190</v>
      </c>
      <c r="F331" s="6">
        <v>240219</v>
      </c>
      <c r="G331" s="8"/>
      <c r="H331" s="141">
        <v>480</v>
      </c>
      <c r="I331" s="10"/>
      <c r="J331" s="6"/>
      <c r="K331" s="139"/>
      <c r="L331" s="140"/>
      <c r="M331" s="8"/>
      <c r="N331" s="8"/>
      <c r="O331" s="8"/>
      <c r="P331" s="8"/>
      <c r="Q331" s="41"/>
      <c r="R331" s="41"/>
      <c r="S331" s="41"/>
    </row>
    <row r="332" spans="1:19" ht="15" customHeight="1">
      <c r="A332" s="284"/>
      <c r="C332" s="281" t="s">
        <v>2</v>
      </c>
      <c r="D332" s="67"/>
      <c r="E332" s="103"/>
      <c r="F332" s="67"/>
      <c r="G332" s="209"/>
      <c r="H332" s="151">
        <f>SUM(H326:H331)</f>
        <v>3022</v>
      </c>
    </row>
    <row r="333" spans="1:19" s="66" customFormat="1" ht="15" customHeight="1">
      <c r="A333" s="158" t="s">
        <v>7</v>
      </c>
      <c r="B333" s="158" t="s">
        <v>11</v>
      </c>
      <c r="C333" s="281" t="s">
        <v>19</v>
      </c>
      <c r="D333" s="158" t="s">
        <v>10</v>
      </c>
      <c r="E333" s="283" t="s">
        <v>13</v>
      </c>
      <c r="F333" s="158" t="s">
        <v>14</v>
      </c>
      <c r="G333" s="281" t="s">
        <v>23</v>
      </c>
      <c r="H333" s="66" t="s">
        <v>24</v>
      </c>
    </row>
    <row r="334" spans="1:19" s="41" customFormat="1" ht="13.5" customHeight="1">
      <c r="A334" s="6" t="s">
        <v>16</v>
      </c>
      <c r="B334" s="5" t="s">
        <v>16</v>
      </c>
      <c r="C334" s="98" t="s">
        <v>16</v>
      </c>
      <c r="D334" s="72" t="s">
        <v>16</v>
      </c>
      <c r="E334" s="5" t="s">
        <v>16</v>
      </c>
      <c r="F334" s="8" t="s">
        <v>16</v>
      </c>
      <c r="G334" s="6" t="s">
        <v>16</v>
      </c>
      <c r="H334" s="79">
        <v>0</v>
      </c>
    </row>
    <row r="335" spans="1:19" s="41" customFormat="1" ht="13.5" customHeight="1">
      <c r="A335" s="6" t="s">
        <v>16</v>
      </c>
      <c r="B335" s="5" t="s">
        <v>16</v>
      </c>
      <c r="C335" s="98" t="s">
        <v>16</v>
      </c>
      <c r="D335" s="72" t="s">
        <v>16</v>
      </c>
      <c r="E335" s="5" t="s">
        <v>16</v>
      </c>
      <c r="F335" s="8" t="s">
        <v>16</v>
      </c>
      <c r="G335" s="6" t="s">
        <v>16</v>
      </c>
      <c r="H335" s="79">
        <v>0</v>
      </c>
    </row>
    <row r="336" spans="1:19" s="41" customFormat="1" ht="14.5" customHeight="1">
      <c r="A336" s="6" t="s">
        <v>16</v>
      </c>
      <c r="B336" s="5" t="s">
        <v>16</v>
      </c>
      <c r="C336" s="98" t="s">
        <v>16</v>
      </c>
      <c r="D336" s="72" t="s">
        <v>16</v>
      </c>
      <c r="E336" s="5" t="s">
        <v>16</v>
      </c>
      <c r="F336" s="8" t="s">
        <v>16</v>
      </c>
      <c r="G336" s="6" t="s">
        <v>16</v>
      </c>
      <c r="H336" s="79">
        <v>0</v>
      </c>
    </row>
    <row r="337" spans="1:8" s="41" customFormat="1" ht="14.5" customHeight="1">
      <c r="A337" s="6" t="s">
        <v>16</v>
      </c>
      <c r="B337" s="5" t="s">
        <v>16</v>
      </c>
      <c r="C337" s="98" t="s">
        <v>16</v>
      </c>
      <c r="D337" s="72" t="s">
        <v>16</v>
      </c>
      <c r="E337" s="5" t="s">
        <v>16</v>
      </c>
      <c r="F337" s="8" t="s">
        <v>16</v>
      </c>
      <c r="G337" s="6" t="s">
        <v>16</v>
      </c>
      <c r="H337" s="79">
        <v>0</v>
      </c>
    </row>
    <row r="338" spans="1:8" ht="15" customHeight="1">
      <c r="A338" s="284"/>
      <c r="C338" s="281" t="s">
        <v>2</v>
      </c>
      <c r="D338" s="67"/>
      <c r="E338" s="103"/>
      <c r="F338" s="67"/>
      <c r="G338" s="209"/>
      <c r="H338" s="152">
        <f>SUM(H334:H337)</f>
        <v>0</v>
      </c>
    </row>
    <row r="339" spans="1:8" ht="15" customHeight="1"/>
    <row r="340" spans="1:8" ht="15" customHeight="1">
      <c r="A340" s="158"/>
      <c r="B340" s="158" t="s">
        <v>988</v>
      </c>
      <c r="C340" s="281" t="s">
        <v>179</v>
      </c>
      <c r="D340" s="67"/>
      <c r="E340" s="103"/>
      <c r="F340" s="67"/>
      <c r="G340" s="209"/>
      <c r="H340" s="151">
        <f>H324+H332+H338</f>
        <v>3022</v>
      </c>
    </row>
    <row r="341" spans="1:8" s="66" customFormat="1" ht="15" customHeight="1">
      <c r="A341" s="158"/>
      <c r="B341" s="158" t="s">
        <v>965</v>
      </c>
      <c r="C341" s="281"/>
      <c r="D341" s="158"/>
      <c r="E341" s="283"/>
      <c r="F341" s="158"/>
      <c r="G341" s="281"/>
    </row>
    <row r="342" spans="1:8" s="66" customFormat="1" ht="15" customHeight="1">
      <c r="A342" s="158"/>
      <c r="B342" s="158"/>
      <c r="C342" s="281"/>
      <c r="D342" s="158"/>
      <c r="E342" s="283"/>
      <c r="F342" s="158"/>
      <c r="G342" s="281"/>
    </row>
    <row r="344" spans="1:8" s="64" customFormat="1" ht="15" customHeight="1">
      <c r="A344" s="4" t="s">
        <v>3</v>
      </c>
      <c r="B344" s="4"/>
      <c r="C344" s="280"/>
      <c r="D344" s="4"/>
      <c r="E344" s="102"/>
      <c r="F344" s="4"/>
      <c r="G344" s="281"/>
      <c r="H344" s="66"/>
    </row>
    <row r="345" spans="1:8" s="64" customFormat="1" ht="15" customHeight="1">
      <c r="A345" s="4" t="s">
        <v>96</v>
      </c>
      <c r="B345" s="4" t="s">
        <v>98</v>
      </c>
      <c r="C345" s="280"/>
      <c r="D345" s="277"/>
      <c r="E345" s="102"/>
      <c r="F345" s="4"/>
      <c r="G345" s="281"/>
      <c r="H345" s="66"/>
    </row>
    <row r="346" spans="1:8" s="64" customFormat="1" ht="15" customHeight="1">
      <c r="A346" s="64" t="s">
        <v>4</v>
      </c>
      <c r="B346" s="65" t="s">
        <v>977</v>
      </c>
      <c r="C346" s="130"/>
      <c r="E346" s="65"/>
      <c r="G346" s="282"/>
      <c r="H346" s="66"/>
    </row>
    <row r="347" spans="1:8" s="64" customFormat="1" ht="15" customHeight="1">
      <c r="A347" s="4" t="s">
        <v>29</v>
      </c>
      <c r="C347" s="280"/>
      <c r="D347" s="4"/>
      <c r="E347" s="102"/>
      <c r="F347" s="4"/>
      <c r="G347" s="281"/>
      <c r="H347" s="66"/>
    </row>
    <row r="348" spans="1:8" s="157" customFormat="1" ht="15">
      <c r="A348" s="19" t="s">
        <v>215</v>
      </c>
      <c r="B348" s="59" t="s">
        <v>966</v>
      </c>
      <c r="C348" s="131"/>
      <c r="D348" s="19"/>
      <c r="E348" s="48"/>
      <c r="F348" s="19"/>
      <c r="G348" s="145"/>
      <c r="H348" s="155"/>
    </row>
    <row r="349" spans="1:8" s="156" customFormat="1">
      <c r="A349" s="52"/>
      <c r="B349" s="53"/>
      <c r="C349" s="154"/>
      <c r="D349" s="53"/>
      <c r="E349" s="153"/>
      <c r="F349" s="53"/>
      <c r="G349" s="154"/>
      <c r="H349" s="155"/>
    </row>
    <row r="350" spans="1:8" s="66" customFormat="1" ht="15" customHeight="1">
      <c r="A350" s="158" t="s">
        <v>27</v>
      </c>
      <c r="B350" s="158" t="s">
        <v>11</v>
      </c>
      <c r="C350" s="281" t="s">
        <v>19</v>
      </c>
      <c r="D350" s="158" t="s">
        <v>10</v>
      </c>
      <c r="E350" s="283" t="s">
        <v>13</v>
      </c>
      <c r="F350" s="158" t="s">
        <v>14</v>
      </c>
      <c r="G350" s="281" t="s">
        <v>23</v>
      </c>
      <c r="H350" s="66" t="s">
        <v>24</v>
      </c>
    </row>
    <row r="351" spans="1:8" s="41" customFormat="1" ht="13.5" customHeight="1">
      <c r="A351" s="6" t="s">
        <v>16</v>
      </c>
      <c r="B351" s="5" t="s">
        <v>16</v>
      </c>
      <c r="C351" s="98" t="s">
        <v>16</v>
      </c>
      <c r="D351" s="72" t="s">
        <v>16</v>
      </c>
      <c r="E351" s="5" t="s">
        <v>16</v>
      </c>
      <c r="F351" s="8" t="s">
        <v>16</v>
      </c>
      <c r="G351" s="6" t="s">
        <v>16</v>
      </c>
      <c r="H351" s="79">
        <v>0</v>
      </c>
    </row>
    <row r="352" spans="1:8" s="41" customFormat="1" ht="13.5" customHeight="1">
      <c r="A352" s="6" t="s">
        <v>16</v>
      </c>
      <c r="B352" s="5" t="s">
        <v>16</v>
      </c>
      <c r="C352" s="98" t="s">
        <v>16</v>
      </c>
      <c r="D352" s="72" t="s">
        <v>16</v>
      </c>
      <c r="E352" s="5" t="s">
        <v>16</v>
      </c>
      <c r="F352" s="8" t="s">
        <v>16</v>
      </c>
      <c r="G352" s="6" t="s">
        <v>16</v>
      </c>
      <c r="H352" s="79">
        <v>0</v>
      </c>
    </row>
    <row r="353" spans="1:19" s="41" customFormat="1" ht="13.5" customHeight="1">
      <c r="A353" s="6" t="s">
        <v>16</v>
      </c>
      <c r="B353" s="5" t="s">
        <v>16</v>
      </c>
      <c r="C353" s="98" t="s">
        <v>16</v>
      </c>
      <c r="D353" s="72" t="s">
        <v>16</v>
      </c>
      <c r="E353" s="5" t="s">
        <v>16</v>
      </c>
      <c r="F353" s="8" t="s">
        <v>16</v>
      </c>
      <c r="G353" s="6" t="s">
        <v>16</v>
      </c>
      <c r="H353" s="79">
        <v>0</v>
      </c>
    </row>
    <row r="354" spans="1:19" s="41" customFormat="1" ht="13.5" customHeight="1">
      <c r="A354" s="6" t="s">
        <v>16</v>
      </c>
      <c r="B354" s="5" t="s">
        <v>16</v>
      </c>
      <c r="C354" s="98" t="s">
        <v>16</v>
      </c>
      <c r="D354" s="72" t="s">
        <v>16</v>
      </c>
      <c r="E354" s="5" t="s">
        <v>16</v>
      </c>
      <c r="F354" s="8" t="s">
        <v>16</v>
      </c>
      <c r="G354" s="6" t="s">
        <v>16</v>
      </c>
      <c r="H354" s="79">
        <v>0</v>
      </c>
    </row>
    <row r="355" spans="1:19" s="41" customFormat="1" ht="13.5" customHeight="1">
      <c r="A355" s="6" t="s">
        <v>16</v>
      </c>
      <c r="B355" s="5" t="s">
        <v>16</v>
      </c>
      <c r="C355" s="98" t="s">
        <v>16</v>
      </c>
      <c r="D355" s="72" t="s">
        <v>16</v>
      </c>
      <c r="E355" s="5" t="s">
        <v>16</v>
      </c>
      <c r="F355" s="8" t="s">
        <v>16</v>
      </c>
      <c r="G355" s="6" t="s">
        <v>16</v>
      </c>
      <c r="H355" s="79">
        <v>0</v>
      </c>
    </row>
    <row r="356" spans="1:19" s="41" customFormat="1" ht="13.5" customHeight="1">
      <c r="A356" s="6" t="s">
        <v>16</v>
      </c>
      <c r="B356" s="5" t="s">
        <v>16</v>
      </c>
      <c r="C356" s="98" t="s">
        <v>16</v>
      </c>
      <c r="D356" s="72" t="s">
        <v>16</v>
      </c>
      <c r="E356" s="5" t="s">
        <v>16</v>
      </c>
      <c r="F356" s="8" t="s">
        <v>16</v>
      </c>
      <c r="G356" s="6" t="s">
        <v>16</v>
      </c>
      <c r="H356" s="79">
        <v>0</v>
      </c>
    </row>
    <row r="357" spans="1:19" s="41" customFormat="1" ht="13.5" customHeight="1">
      <c r="A357" s="6" t="s">
        <v>16</v>
      </c>
      <c r="B357" s="5" t="s">
        <v>16</v>
      </c>
      <c r="C357" s="98" t="s">
        <v>16</v>
      </c>
      <c r="D357" s="72" t="s">
        <v>16</v>
      </c>
      <c r="E357" s="5" t="s">
        <v>16</v>
      </c>
      <c r="F357" s="8" t="s">
        <v>16</v>
      </c>
      <c r="G357" s="6" t="s">
        <v>16</v>
      </c>
      <c r="H357" s="79">
        <v>0</v>
      </c>
    </row>
    <row r="358" spans="1:19" s="41" customFormat="1" ht="13.5" customHeight="1">
      <c r="A358" s="6" t="s">
        <v>16</v>
      </c>
      <c r="B358" s="5" t="s">
        <v>16</v>
      </c>
      <c r="C358" s="98" t="s">
        <v>16</v>
      </c>
      <c r="D358" s="72" t="s">
        <v>16</v>
      </c>
      <c r="E358" s="5" t="s">
        <v>16</v>
      </c>
      <c r="F358" s="8" t="s">
        <v>16</v>
      </c>
      <c r="G358" s="6" t="s">
        <v>16</v>
      </c>
      <c r="H358" s="79">
        <v>0</v>
      </c>
    </row>
    <row r="359" spans="1:19" s="41" customFormat="1" ht="13.5" customHeight="1">
      <c r="A359" s="6" t="s">
        <v>16</v>
      </c>
      <c r="B359" s="5" t="s">
        <v>16</v>
      </c>
      <c r="C359" s="98" t="s">
        <v>16</v>
      </c>
      <c r="D359" s="72" t="s">
        <v>16</v>
      </c>
      <c r="E359" s="5" t="s">
        <v>16</v>
      </c>
      <c r="F359" s="8" t="s">
        <v>16</v>
      </c>
      <c r="G359" s="6" t="s">
        <v>16</v>
      </c>
      <c r="H359" s="79">
        <v>0</v>
      </c>
    </row>
    <row r="360" spans="1:19" s="41" customFormat="1" ht="13.5" customHeight="1">
      <c r="A360" s="6" t="s">
        <v>16</v>
      </c>
      <c r="B360" s="5" t="s">
        <v>16</v>
      </c>
      <c r="C360" s="98" t="s">
        <v>16</v>
      </c>
      <c r="D360" s="72" t="s">
        <v>16</v>
      </c>
      <c r="E360" s="5" t="s">
        <v>16</v>
      </c>
      <c r="F360" s="8" t="s">
        <v>16</v>
      </c>
      <c r="G360" s="6" t="s">
        <v>16</v>
      </c>
      <c r="H360" s="79">
        <v>0</v>
      </c>
    </row>
    <row r="361" spans="1:19" ht="15" customHeight="1">
      <c r="A361" s="284"/>
      <c r="C361" s="281" t="s">
        <v>2</v>
      </c>
      <c r="D361" s="67"/>
      <c r="E361" s="103"/>
      <c r="F361" s="67"/>
      <c r="G361" s="209"/>
      <c r="H361" s="151">
        <f>SUM(H351:H360)</f>
        <v>0</v>
      </c>
    </row>
    <row r="362" spans="1:19" s="66" customFormat="1" ht="15" customHeight="1">
      <c r="A362" s="158" t="s">
        <v>6</v>
      </c>
      <c r="B362" s="158" t="s">
        <v>11</v>
      </c>
      <c r="C362" s="281" t="s">
        <v>19</v>
      </c>
      <c r="D362" s="158" t="s">
        <v>10</v>
      </c>
      <c r="E362" s="283" t="s">
        <v>13</v>
      </c>
      <c r="F362" s="158" t="s">
        <v>14</v>
      </c>
      <c r="G362" s="281" t="s">
        <v>23</v>
      </c>
      <c r="H362" s="66" t="s">
        <v>24</v>
      </c>
    </row>
    <row r="363" spans="1:19" s="8" customFormat="1">
      <c r="A363" s="6">
        <v>4.0599999999999996</v>
      </c>
      <c r="B363" s="5" t="s">
        <v>126</v>
      </c>
      <c r="C363" s="6">
        <v>2006</v>
      </c>
      <c r="D363" s="6" t="s">
        <v>521</v>
      </c>
      <c r="E363" s="5" t="s">
        <v>392</v>
      </c>
      <c r="F363" s="6">
        <v>240513</v>
      </c>
      <c r="G363" s="6">
        <v>0.6</v>
      </c>
      <c r="H363" s="6">
        <v>452</v>
      </c>
      <c r="I363" s="5"/>
      <c r="J363" s="6"/>
      <c r="K363" s="5"/>
      <c r="L363" s="250"/>
      <c r="P363" s="5"/>
      <c r="Q363" s="9"/>
    </row>
    <row r="364" spans="1:19" s="8" customFormat="1">
      <c r="A364" s="6">
        <v>1.78</v>
      </c>
      <c r="B364" s="256" t="s">
        <v>255</v>
      </c>
      <c r="C364" s="39">
        <v>2008</v>
      </c>
      <c r="D364" s="8" t="s">
        <v>37</v>
      </c>
      <c r="E364" s="140" t="s">
        <v>190</v>
      </c>
      <c r="F364" s="6">
        <v>240219</v>
      </c>
      <c r="H364" s="141">
        <v>400</v>
      </c>
      <c r="I364" s="10"/>
      <c r="J364" s="79"/>
      <c r="K364" s="5"/>
      <c r="L364" s="250"/>
      <c r="Q364" s="139"/>
      <c r="R364" s="139"/>
      <c r="S364" s="139"/>
    </row>
    <row r="365" spans="1:19" s="8" customFormat="1">
      <c r="A365" s="142">
        <v>1.35</v>
      </c>
      <c r="B365" s="139" t="s">
        <v>170</v>
      </c>
      <c r="C365" s="79">
        <v>2009</v>
      </c>
      <c r="D365" s="139" t="s">
        <v>37</v>
      </c>
      <c r="E365" s="5" t="s">
        <v>190</v>
      </c>
      <c r="F365" s="6">
        <v>240115</v>
      </c>
      <c r="G365" s="79"/>
      <c r="H365" s="79">
        <v>235</v>
      </c>
      <c r="I365" s="5"/>
      <c r="J365" s="79"/>
      <c r="K365" s="5"/>
      <c r="L365" s="5"/>
      <c r="M365" s="41"/>
      <c r="N365" s="41"/>
      <c r="O365" s="41"/>
      <c r="P365" s="139"/>
      <c r="Q365" s="139"/>
      <c r="R365" s="139"/>
      <c r="S365" s="139"/>
    </row>
    <row r="366" spans="1:19" s="41" customFormat="1" ht="14.5" customHeight="1">
      <c r="A366" s="6" t="s">
        <v>16</v>
      </c>
      <c r="B366" s="5" t="s">
        <v>16</v>
      </c>
      <c r="C366" s="98" t="s">
        <v>16</v>
      </c>
      <c r="D366" s="72" t="s">
        <v>16</v>
      </c>
      <c r="E366" s="5" t="s">
        <v>16</v>
      </c>
      <c r="F366" s="8" t="s">
        <v>16</v>
      </c>
      <c r="G366" s="6" t="s">
        <v>16</v>
      </c>
      <c r="H366" s="79">
        <v>0</v>
      </c>
    </row>
    <row r="367" spans="1:19" s="41" customFormat="1" ht="14.5" customHeight="1">
      <c r="A367" s="6" t="s">
        <v>16</v>
      </c>
      <c r="B367" s="5" t="s">
        <v>16</v>
      </c>
      <c r="C367" s="98" t="s">
        <v>16</v>
      </c>
      <c r="D367" s="72" t="s">
        <v>16</v>
      </c>
      <c r="E367" s="5" t="s">
        <v>16</v>
      </c>
      <c r="F367" s="8" t="s">
        <v>16</v>
      </c>
      <c r="G367" s="6" t="s">
        <v>16</v>
      </c>
      <c r="H367" s="79">
        <v>0</v>
      </c>
    </row>
    <row r="368" spans="1:19" s="41" customFormat="1" ht="14.5" customHeight="1">
      <c r="A368" s="6" t="s">
        <v>16</v>
      </c>
      <c r="B368" s="5" t="s">
        <v>16</v>
      </c>
      <c r="C368" s="98" t="s">
        <v>16</v>
      </c>
      <c r="D368" s="72" t="s">
        <v>16</v>
      </c>
      <c r="E368" s="5" t="s">
        <v>16</v>
      </c>
      <c r="F368" s="8" t="s">
        <v>16</v>
      </c>
      <c r="G368" s="6" t="s">
        <v>16</v>
      </c>
      <c r="H368" s="79">
        <v>0</v>
      </c>
    </row>
    <row r="369" spans="1:8" ht="15" customHeight="1">
      <c r="A369" s="284"/>
      <c r="C369" s="281" t="s">
        <v>2</v>
      </c>
      <c r="D369" s="67"/>
      <c r="E369" s="103"/>
      <c r="F369" s="67"/>
      <c r="G369" s="209"/>
      <c r="H369" s="151">
        <f>SUM(H363:H368)</f>
        <v>1087</v>
      </c>
    </row>
    <row r="370" spans="1:8" s="66" customFormat="1" ht="15" customHeight="1">
      <c r="A370" s="158" t="s">
        <v>7</v>
      </c>
      <c r="B370" s="158" t="s">
        <v>11</v>
      </c>
      <c r="C370" s="281" t="s">
        <v>19</v>
      </c>
      <c r="D370" s="158" t="s">
        <v>10</v>
      </c>
      <c r="E370" s="283" t="s">
        <v>13</v>
      </c>
      <c r="F370" s="158" t="s">
        <v>14</v>
      </c>
      <c r="G370" s="281" t="s">
        <v>23</v>
      </c>
      <c r="H370" s="66" t="s">
        <v>24</v>
      </c>
    </row>
    <row r="371" spans="1:8" s="41" customFormat="1" ht="13.5" customHeight="1">
      <c r="A371" s="6" t="s">
        <v>16</v>
      </c>
      <c r="B371" s="5" t="s">
        <v>16</v>
      </c>
      <c r="C371" s="98" t="s">
        <v>16</v>
      </c>
      <c r="D371" s="72" t="s">
        <v>16</v>
      </c>
      <c r="E371" s="5" t="s">
        <v>16</v>
      </c>
      <c r="F371" s="8" t="s">
        <v>16</v>
      </c>
      <c r="G371" s="6" t="s">
        <v>16</v>
      </c>
      <c r="H371" s="79">
        <v>0</v>
      </c>
    </row>
    <row r="372" spans="1:8" s="41" customFormat="1" ht="13.5" customHeight="1">
      <c r="A372" s="6" t="s">
        <v>16</v>
      </c>
      <c r="B372" s="5" t="s">
        <v>16</v>
      </c>
      <c r="C372" s="98" t="s">
        <v>16</v>
      </c>
      <c r="D372" s="72" t="s">
        <v>16</v>
      </c>
      <c r="E372" s="5" t="s">
        <v>16</v>
      </c>
      <c r="F372" s="8" t="s">
        <v>16</v>
      </c>
      <c r="G372" s="6" t="s">
        <v>16</v>
      </c>
      <c r="H372" s="79">
        <v>0</v>
      </c>
    </row>
    <row r="373" spans="1:8" s="41" customFormat="1" ht="14.5" customHeight="1">
      <c r="A373" s="6" t="s">
        <v>16</v>
      </c>
      <c r="B373" s="5" t="s">
        <v>16</v>
      </c>
      <c r="C373" s="98" t="s">
        <v>16</v>
      </c>
      <c r="D373" s="72" t="s">
        <v>16</v>
      </c>
      <c r="E373" s="5" t="s">
        <v>16</v>
      </c>
      <c r="F373" s="8" t="s">
        <v>16</v>
      </c>
      <c r="G373" s="6" t="s">
        <v>16</v>
      </c>
      <c r="H373" s="79">
        <v>0</v>
      </c>
    </row>
    <row r="374" spans="1:8" s="41" customFormat="1" ht="14.5" customHeight="1">
      <c r="A374" s="6" t="s">
        <v>16</v>
      </c>
      <c r="B374" s="5" t="s">
        <v>16</v>
      </c>
      <c r="C374" s="98" t="s">
        <v>16</v>
      </c>
      <c r="D374" s="72" t="s">
        <v>16</v>
      </c>
      <c r="E374" s="5" t="s">
        <v>16</v>
      </c>
      <c r="F374" s="8" t="s">
        <v>16</v>
      </c>
      <c r="G374" s="6" t="s">
        <v>16</v>
      </c>
      <c r="H374" s="79">
        <v>0</v>
      </c>
    </row>
    <row r="375" spans="1:8" ht="15" customHeight="1">
      <c r="A375" s="284"/>
      <c r="C375" s="281" t="s">
        <v>2</v>
      </c>
      <c r="D375" s="67"/>
      <c r="E375" s="103"/>
      <c r="F375" s="67"/>
      <c r="G375" s="209"/>
      <c r="H375" s="152">
        <f>SUM(H371:H374)</f>
        <v>0</v>
      </c>
    </row>
    <row r="376" spans="1:8" ht="15" customHeight="1"/>
    <row r="377" spans="1:8" ht="15" customHeight="1">
      <c r="A377" s="158"/>
      <c r="B377" s="158" t="s">
        <v>990</v>
      </c>
      <c r="C377" s="281" t="s">
        <v>179</v>
      </c>
      <c r="D377" s="67"/>
      <c r="E377" s="103"/>
      <c r="F377" s="67"/>
      <c r="G377" s="209"/>
      <c r="H377" s="151">
        <f>H361+H369+H375</f>
        <v>1087</v>
      </c>
    </row>
    <row r="378" spans="1:8" s="66" customFormat="1" ht="15" customHeight="1">
      <c r="A378" s="158"/>
      <c r="B378" s="158" t="s">
        <v>980</v>
      </c>
      <c r="C378" s="281"/>
      <c r="D378" s="158"/>
      <c r="E378" s="283"/>
      <c r="F378" s="158"/>
      <c r="G378" s="281"/>
    </row>
  </sheetData>
  <sortState xmlns:xlrd2="http://schemas.microsoft.com/office/spreadsheetml/2017/richdata2" ref="A328:S331">
    <sortCondition descending="1" ref="H328:H331"/>
  </sortState>
  <pageMargins left="0.25" right="0.25" top="0.75" bottom="0.75" header="0.3" footer="0.3"/>
  <pageSetup paperSize="9" orientation="portrait" r:id="rId1"/>
  <rowBreaks count="2" manualBreakCount="2">
    <brk id="78" max="16383" man="1"/>
    <brk id="1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5"/>
  <sheetViews>
    <sheetView zoomScaleNormal="100" workbookViewId="0">
      <selection activeCell="E179" sqref="E179"/>
    </sheetView>
  </sheetViews>
  <sheetFormatPr baseColWidth="10" defaultColWidth="8.90625" defaultRowHeight="15.5"/>
  <cols>
    <col min="1" max="1" width="8.81640625" style="3" customWidth="1"/>
    <col min="2" max="2" width="26.90625" style="63" customWidth="1"/>
    <col min="3" max="3" width="7.36328125" style="124" customWidth="1"/>
    <col min="4" max="4" width="10.1796875" style="63" customWidth="1"/>
    <col min="5" max="5" width="14.1796875" style="63" customWidth="1"/>
    <col min="6" max="6" width="9.453125" style="124" customWidth="1"/>
    <col min="7" max="7" width="6.1796875" style="124" customWidth="1"/>
    <col min="8" max="8" width="6.90625" style="3" customWidth="1"/>
    <col min="9" max="16384" width="8.90625" style="3"/>
  </cols>
  <sheetData>
    <row r="1" spans="1:8">
      <c r="A1" s="64" t="s">
        <v>5</v>
      </c>
      <c r="B1" s="1"/>
      <c r="C1" s="1"/>
      <c r="D1" s="78"/>
      <c r="E1" s="78"/>
      <c r="F1" s="1"/>
      <c r="G1" s="1"/>
    </row>
    <row r="2" spans="1:8" s="64" customFormat="1" ht="15">
      <c r="A2" s="4" t="s">
        <v>182</v>
      </c>
      <c r="B2" s="4" t="s">
        <v>90</v>
      </c>
      <c r="C2" s="4"/>
      <c r="D2" s="127"/>
      <c r="E2" s="102"/>
      <c r="F2" s="4"/>
      <c r="G2" s="4"/>
    </row>
    <row r="3" spans="1:8" s="64" customFormat="1" ht="15" customHeight="1">
      <c r="A3" s="64" t="s">
        <v>4</v>
      </c>
      <c r="B3" s="65" t="s">
        <v>54</v>
      </c>
      <c r="D3" s="65"/>
      <c r="E3" s="65"/>
    </row>
    <row r="4" spans="1:8" s="64" customFormat="1" ht="15" customHeight="1">
      <c r="A4" s="4" t="s">
        <v>29</v>
      </c>
      <c r="C4" s="4"/>
      <c r="D4" s="102"/>
      <c r="E4" s="102"/>
      <c r="F4" s="4"/>
      <c r="G4" s="4"/>
    </row>
    <row r="5" spans="1:8" s="64" customFormat="1" ht="15" customHeight="1">
      <c r="A5" s="19" t="s">
        <v>215</v>
      </c>
      <c r="B5" s="59" t="s">
        <v>720</v>
      </c>
      <c r="C5" s="19"/>
      <c r="D5" s="48"/>
      <c r="E5" s="48"/>
      <c r="F5" s="19"/>
      <c r="G5" s="4"/>
    </row>
    <row r="6" spans="1:8" s="156" customFormat="1" ht="13">
      <c r="A6" s="52"/>
      <c r="B6" s="53"/>
      <c r="C6" s="154"/>
      <c r="D6" s="53"/>
      <c r="E6" s="153"/>
      <c r="F6" s="53"/>
      <c r="G6" s="154"/>
      <c r="H6" s="155"/>
    </row>
    <row r="7" spans="1:8" s="64" customFormat="1" ht="15">
      <c r="A7" s="4" t="s">
        <v>99</v>
      </c>
      <c r="B7" s="4" t="s">
        <v>11</v>
      </c>
      <c r="C7" s="4" t="s">
        <v>19</v>
      </c>
      <c r="D7" s="102" t="s">
        <v>10</v>
      </c>
      <c r="E7" s="102" t="s">
        <v>13</v>
      </c>
      <c r="F7" s="4" t="s">
        <v>14</v>
      </c>
      <c r="G7" s="4" t="s">
        <v>23</v>
      </c>
      <c r="H7" s="64" t="s">
        <v>24</v>
      </c>
    </row>
    <row r="8" spans="1:8" s="1" customFormat="1" ht="12.65" customHeight="1">
      <c r="A8" s="42" t="s">
        <v>756</v>
      </c>
      <c r="B8" s="73" t="s">
        <v>166</v>
      </c>
      <c r="C8" s="176">
        <v>2006</v>
      </c>
      <c r="D8" s="5" t="s">
        <v>391</v>
      </c>
      <c r="E8" s="79" t="s">
        <v>392</v>
      </c>
      <c r="F8" s="79">
        <v>240909</v>
      </c>
      <c r="G8" s="8" t="s">
        <v>16</v>
      </c>
      <c r="H8" s="6">
        <v>507</v>
      </c>
    </row>
    <row r="9" spans="1:8" s="1" customFormat="1" ht="12.65" customHeight="1">
      <c r="A9" s="6" t="s">
        <v>643</v>
      </c>
      <c r="B9" s="6" t="s">
        <v>638</v>
      </c>
      <c r="C9" s="6">
        <v>2018</v>
      </c>
      <c r="D9" s="72" t="s">
        <v>637</v>
      </c>
      <c r="E9" s="5" t="s">
        <v>642</v>
      </c>
      <c r="F9" s="6">
        <v>240825</v>
      </c>
      <c r="G9" s="6">
        <v>0.1</v>
      </c>
      <c r="H9" s="6">
        <v>500</v>
      </c>
    </row>
    <row r="10" spans="1:8" s="1" customFormat="1" ht="12.65" customHeight="1">
      <c r="A10" s="6">
        <v>10.53</v>
      </c>
      <c r="B10" s="73" t="s">
        <v>174</v>
      </c>
      <c r="C10" s="6">
        <v>2012</v>
      </c>
      <c r="D10" s="129" t="s">
        <v>463</v>
      </c>
      <c r="E10" s="5" t="s">
        <v>392</v>
      </c>
      <c r="F10" s="6">
        <v>240513</v>
      </c>
      <c r="G10" s="6">
        <v>-1.1000000000000001</v>
      </c>
      <c r="H10" s="42">
        <v>465</v>
      </c>
    </row>
    <row r="11" spans="1:8" s="1" customFormat="1" ht="12.65" customHeight="1">
      <c r="A11" s="8" t="s">
        <v>244</v>
      </c>
      <c r="B11" s="8" t="s">
        <v>166</v>
      </c>
      <c r="C11" s="6">
        <v>2006</v>
      </c>
      <c r="D11" s="8" t="s">
        <v>242</v>
      </c>
      <c r="E11" s="5" t="s">
        <v>123</v>
      </c>
      <c r="F11" s="6">
        <v>240210</v>
      </c>
      <c r="G11" s="8"/>
      <c r="H11" s="141">
        <v>437</v>
      </c>
    </row>
    <row r="12" spans="1:8" s="8" customFormat="1" ht="12.65" customHeight="1">
      <c r="A12" s="189">
        <v>11.29</v>
      </c>
      <c r="B12" s="5" t="s">
        <v>172</v>
      </c>
      <c r="C12" s="79">
        <v>2013</v>
      </c>
      <c r="D12" s="6" t="s">
        <v>463</v>
      </c>
      <c r="E12" s="5" t="s">
        <v>392</v>
      </c>
      <c r="F12" s="6">
        <v>240513</v>
      </c>
      <c r="G12" s="39">
        <v>-1.1000000000000001</v>
      </c>
      <c r="H12" s="39">
        <v>341</v>
      </c>
    </row>
    <row r="13" spans="1:8" s="1" customFormat="1" ht="12.65" customHeight="1">
      <c r="A13" s="72">
        <v>11</v>
      </c>
      <c r="B13" s="255" t="s">
        <v>754</v>
      </c>
      <c r="C13" s="6">
        <v>2012</v>
      </c>
      <c r="D13" s="5" t="s">
        <v>223</v>
      </c>
      <c r="E13" s="5" t="s">
        <v>123</v>
      </c>
      <c r="F13" s="6">
        <v>240210</v>
      </c>
      <c r="G13" s="6"/>
      <c r="H13" s="6">
        <v>338</v>
      </c>
    </row>
    <row r="14" spans="1:8" s="1" customFormat="1" ht="12.65" customHeight="1">
      <c r="A14" s="187" t="s">
        <v>802</v>
      </c>
      <c r="B14" s="5" t="s">
        <v>172</v>
      </c>
      <c r="C14" s="8">
        <v>2013</v>
      </c>
      <c r="D14" s="6" t="s">
        <v>462</v>
      </c>
      <c r="E14" s="140" t="s">
        <v>512</v>
      </c>
      <c r="F14" s="6">
        <v>240508</v>
      </c>
      <c r="G14" s="39">
        <v>-1.2</v>
      </c>
      <c r="H14" s="39">
        <v>335</v>
      </c>
    </row>
    <row r="15" spans="1:8" s="1" customFormat="1" ht="12.65" customHeight="1">
      <c r="A15" s="6">
        <v>11.07</v>
      </c>
      <c r="B15" s="5" t="s">
        <v>195</v>
      </c>
      <c r="C15" s="6">
        <v>2012</v>
      </c>
      <c r="D15" s="5" t="s">
        <v>223</v>
      </c>
      <c r="E15" s="5" t="s">
        <v>123</v>
      </c>
      <c r="F15" s="6">
        <v>240210</v>
      </c>
      <c r="G15" s="8"/>
      <c r="H15" s="6">
        <v>319</v>
      </c>
    </row>
    <row r="16" spans="1:8" s="1" customFormat="1" ht="12.65" customHeight="1">
      <c r="A16" s="187" t="s">
        <v>643</v>
      </c>
      <c r="B16" s="5" t="s">
        <v>487</v>
      </c>
      <c r="C16" s="6">
        <v>2012</v>
      </c>
      <c r="D16" s="41" t="s">
        <v>463</v>
      </c>
      <c r="E16" s="140" t="s">
        <v>512</v>
      </c>
      <c r="F16" s="6">
        <v>240508</v>
      </c>
      <c r="G16" s="39">
        <v>-1.1000000000000001</v>
      </c>
      <c r="H16" s="39">
        <v>311</v>
      </c>
    </row>
    <row r="17" spans="1:8" s="1" customFormat="1" ht="12.65" customHeight="1">
      <c r="A17" s="6" t="s">
        <v>803</v>
      </c>
      <c r="B17" s="5" t="s">
        <v>487</v>
      </c>
      <c r="C17" s="6">
        <v>2012</v>
      </c>
      <c r="D17" s="6" t="s">
        <v>464</v>
      </c>
      <c r="E17" s="140" t="s">
        <v>512</v>
      </c>
      <c r="F17" s="6">
        <v>240508</v>
      </c>
      <c r="G17" s="6">
        <v>-1.1000000000000001</v>
      </c>
      <c r="H17" s="6">
        <v>244</v>
      </c>
    </row>
    <row r="18" spans="1:8" s="1" customFormat="1" ht="12.65" customHeight="1">
      <c r="A18" s="6" t="s">
        <v>517</v>
      </c>
      <c r="B18" s="8" t="s">
        <v>166</v>
      </c>
      <c r="C18" s="6">
        <v>2006</v>
      </c>
      <c r="D18" s="8" t="s">
        <v>516</v>
      </c>
      <c r="E18" s="5" t="s">
        <v>392</v>
      </c>
      <c r="F18" s="6">
        <v>240513</v>
      </c>
      <c r="G18" s="39" t="s">
        <v>0</v>
      </c>
      <c r="H18" s="39">
        <v>241</v>
      </c>
    </row>
    <row r="19" spans="1:8" s="1" customFormat="1">
      <c r="A19" s="187" t="s">
        <v>784</v>
      </c>
      <c r="B19" s="8" t="s">
        <v>486</v>
      </c>
      <c r="C19" s="8">
        <v>2017</v>
      </c>
      <c r="D19" s="39" t="s">
        <v>462</v>
      </c>
      <c r="E19" s="140" t="s">
        <v>512</v>
      </c>
      <c r="F19" s="6">
        <v>240508</v>
      </c>
      <c r="G19" s="39">
        <v>-0.9</v>
      </c>
      <c r="H19" s="39">
        <v>230</v>
      </c>
    </row>
    <row r="20" spans="1:8">
      <c r="A20" s="133"/>
      <c r="B20" s="1"/>
      <c r="C20" s="4" t="s">
        <v>2</v>
      </c>
      <c r="D20" s="134"/>
      <c r="E20" s="134"/>
      <c r="F20" s="273"/>
      <c r="G20" s="273"/>
      <c r="H20" s="135">
        <f>SUM(H8:H19)</f>
        <v>4268</v>
      </c>
    </row>
    <row r="21" spans="1:8" s="41" customFormat="1" ht="13">
      <c r="A21" s="52" t="s">
        <v>30</v>
      </c>
      <c r="B21" s="52" t="s">
        <v>11</v>
      </c>
      <c r="C21" s="145" t="s">
        <v>19</v>
      </c>
      <c r="D21" s="52" t="s">
        <v>10</v>
      </c>
      <c r="E21" s="146" t="s">
        <v>13</v>
      </c>
      <c r="F21" s="52" t="s">
        <v>14</v>
      </c>
      <c r="G21" s="145" t="s">
        <v>23</v>
      </c>
      <c r="H21" s="114" t="s">
        <v>59</v>
      </c>
    </row>
    <row r="22" spans="1:8" s="1" customFormat="1" ht="12.65" customHeight="1">
      <c r="A22" s="1" t="s">
        <v>16</v>
      </c>
      <c r="B22" s="1" t="s">
        <v>16</v>
      </c>
      <c r="C22" s="1" t="s">
        <v>16</v>
      </c>
      <c r="D22" s="78" t="s">
        <v>16</v>
      </c>
      <c r="E22" s="132" t="s">
        <v>16</v>
      </c>
      <c r="F22" s="274" t="s">
        <v>16</v>
      </c>
      <c r="G22" s="1" t="s">
        <v>16</v>
      </c>
      <c r="H22" s="3">
        <v>0</v>
      </c>
    </row>
    <row r="23" spans="1:8" s="1" customFormat="1" ht="12.65" customHeight="1">
      <c r="A23" s="1" t="s">
        <v>16</v>
      </c>
      <c r="B23" s="1" t="s">
        <v>16</v>
      </c>
      <c r="C23" s="1" t="s">
        <v>16</v>
      </c>
      <c r="D23" s="78" t="s">
        <v>16</v>
      </c>
      <c r="E23" s="132" t="s">
        <v>16</v>
      </c>
      <c r="F23" s="274" t="s">
        <v>16</v>
      </c>
      <c r="G23" s="1" t="s">
        <v>16</v>
      </c>
      <c r="H23" s="3">
        <v>0</v>
      </c>
    </row>
    <row r="24" spans="1:8" s="41" customFormat="1" ht="13">
      <c r="A24" s="147"/>
      <c r="B24" s="34"/>
      <c r="C24" s="145" t="s">
        <v>2</v>
      </c>
      <c r="D24" s="54"/>
      <c r="E24" s="101"/>
      <c r="F24" s="54"/>
      <c r="G24" s="206"/>
      <c r="H24" s="116">
        <f>SUM(H22:H23)</f>
        <v>0</v>
      </c>
    </row>
    <row r="25" spans="1:8">
      <c r="A25" s="4" t="s">
        <v>6</v>
      </c>
      <c r="B25" s="4" t="s">
        <v>11</v>
      </c>
      <c r="C25" s="4" t="s">
        <v>19</v>
      </c>
      <c r="D25" s="102" t="s">
        <v>10</v>
      </c>
      <c r="E25" s="102" t="s">
        <v>13</v>
      </c>
      <c r="F25" s="4" t="s">
        <v>14</v>
      </c>
      <c r="G25" s="4" t="s">
        <v>23</v>
      </c>
      <c r="H25" s="64" t="s">
        <v>24</v>
      </c>
    </row>
    <row r="26" spans="1:8" s="1" customFormat="1" ht="12.65" customHeight="1">
      <c r="A26" s="72">
        <v>0.9</v>
      </c>
      <c r="B26" s="11" t="s">
        <v>195</v>
      </c>
      <c r="C26" s="79">
        <v>2012</v>
      </c>
      <c r="D26" s="8" t="s">
        <v>103</v>
      </c>
      <c r="E26" s="140" t="s">
        <v>190</v>
      </c>
      <c r="F26" s="6">
        <v>240219</v>
      </c>
      <c r="G26" s="8"/>
      <c r="H26" s="141">
        <v>715</v>
      </c>
    </row>
    <row r="27" spans="1:8" s="1" customFormat="1" ht="12.65" customHeight="1">
      <c r="A27" s="72">
        <v>1.7</v>
      </c>
      <c r="B27" s="11" t="s">
        <v>172</v>
      </c>
      <c r="C27" s="79">
        <v>2013</v>
      </c>
      <c r="D27" s="8" t="s">
        <v>37</v>
      </c>
      <c r="E27" s="140" t="s">
        <v>190</v>
      </c>
      <c r="F27" s="6">
        <v>240219</v>
      </c>
      <c r="G27" s="8"/>
      <c r="H27" s="141">
        <v>712</v>
      </c>
    </row>
    <row r="28" spans="1:8" s="1" customFormat="1" ht="12.65" customHeight="1">
      <c r="A28" s="6">
        <v>1.63</v>
      </c>
      <c r="B28" s="6" t="s">
        <v>196</v>
      </c>
      <c r="C28" s="6">
        <v>2013</v>
      </c>
      <c r="D28" s="6" t="s">
        <v>37</v>
      </c>
      <c r="E28" s="5" t="s">
        <v>190</v>
      </c>
      <c r="F28" s="6">
        <v>240115</v>
      </c>
      <c r="G28" s="6"/>
      <c r="H28" s="6">
        <v>670</v>
      </c>
    </row>
    <row r="29" spans="1:8" s="1" customFormat="1" ht="12.65" customHeight="1">
      <c r="A29" s="6">
        <v>0.95</v>
      </c>
      <c r="B29" s="11" t="s">
        <v>195</v>
      </c>
      <c r="C29" s="6">
        <v>2012</v>
      </c>
      <c r="D29" s="6" t="s">
        <v>520</v>
      </c>
      <c r="E29" s="5" t="s">
        <v>392</v>
      </c>
      <c r="F29" s="6">
        <v>240513</v>
      </c>
      <c r="G29" s="8" t="s">
        <v>0</v>
      </c>
      <c r="H29" s="6">
        <v>707</v>
      </c>
    </row>
    <row r="30" spans="1:8" s="1" customFormat="1" ht="12.65" customHeight="1">
      <c r="A30" s="6">
        <v>0.75</v>
      </c>
      <c r="B30" s="6" t="s">
        <v>196</v>
      </c>
      <c r="C30" s="6">
        <v>2013</v>
      </c>
      <c r="D30" s="6" t="s">
        <v>103</v>
      </c>
      <c r="E30" s="5" t="s">
        <v>190</v>
      </c>
      <c r="F30" s="6">
        <v>240115</v>
      </c>
      <c r="G30" s="6"/>
      <c r="H30" s="6">
        <v>667</v>
      </c>
    </row>
    <row r="31" spans="1:8" s="1" customFormat="1" ht="12.65" customHeight="1">
      <c r="A31" s="6">
        <v>3.05</v>
      </c>
      <c r="B31" s="5" t="s">
        <v>487</v>
      </c>
      <c r="C31" s="6">
        <v>2012</v>
      </c>
      <c r="D31" s="6" t="s">
        <v>467</v>
      </c>
      <c r="E31" s="140" t="s">
        <v>512</v>
      </c>
      <c r="F31" s="6">
        <v>240508</v>
      </c>
      <c r="G31" s="8" t="s">
        <v>488</v>
      </c>
      <c r="H31" s="6">
        <v>653</v>
      </c>
    </row>
    <row r="32" spans="1:8" s="1" customFormat="1" ht="12.65" customHeight="1">
      <c r="A32" s="6">
        <v>2.94</v>
      </c>
      <c r="B32" s="11" t="s">
        <v>195</v>
      </c>
      <c r="C32" s="6">
        <v>2012</v>
      </c>
      <c r="D32" s="6" t="s">
        <v>522</v>
      </c>
      <c r="E32" s="5" t="s">
        <v>392</v>
      </c>
      <c r="F32" s="6">
        <v>240513</v>
      </c>
      <c r="G32" s="6">
        <v>0.5</v>
      </c>
      <c r="H32" s="6">
        <v>630</v>
      </c>
    </row>
    <row r="33" spans="1:19" s="1" customFormat="1" ht="12.65" customHeight="1">
      <c r="A33" s="6">
        <v>1.67</v>
      </c>
      <c r="B33" s="5" t="s">
        <v>195</v>
      </c>
      <c r="C33" s="6">
        <v>2012</v>
      </c>
      <c r="D33" s="5" t="s">
        <v>37</v>
      </c>
      <c r="E33" s="5" t="s">
        <v>190</v>
      </c>
      <c r="F33" s="6">
        <v>240115</v>
      </c>
      <c r="G33" s="8"/>
      <c r="H33" s="6">
        <v>622</v>
      </c>
    </row>
    <row r="34" spans="1:19" s="1" customFormat="1" ht="12.65" customHeight="1">
      <c r="A34" s="72">
        <v>0.8</v>
      </c>
      <c r="B34" s="255" t="s">
        <v>754</v>
      </c>
      <c r="C34" s="6">
        <v>2012</v>
      </c>
      <c r="D34" s="5" t="s">
        <v>103</v>
      </c>
      <c r="E34" s="5" t="s">
        <v>190</v>
      </c>
      <c r="F34" s="6">
        <v>240115</v>
      </c>
      <c r="G34" s="6"/>
      <c r="H34" s="6">
        <v>620</v>
      </c>
    </row>
    <row r="35" spans="1:19" s="1" customFormat="1">
      <c r="A35" s="189">
        <v>2.48</v>
      </c>
      <c r="B35" s="5" t="s">
        <v>172</v>
      </c>
      <c r="C35" s="6">
        <v>2013</v>
      </c>
      <c r="D35" s="6" t="s">
        <v>522</v>
      </c>
      <c r="E35" s="5" t="s">
        <v>392</v>
      </c>
      <c r="F35" s="6">
        <v>240513</v>
      </c>
      <c r="G35" s="39">
        <v>0</v>
      </c>
      <c r="H35" s="141">
        <v>607</v>
      </c>
    </row>
    <row r="36" spans="1:19">
      <c r="A36" s="133"/>
      <c r="B36" s="1"/>
      <c r="C36" s="4" t="s">
        <v>2</v>
      </c>
      <c r="D36" s="134"/>
      <c r="E36" s="134"/>
      <c r="F36" s="273"/>
      <c r="G36" s="273"/>
      <c r="H36" s="135">
        <f>SUM(H26:H35)</f>
        <v>6603</v>
      </c>
    </row>
    <row r="37" spans="1:19" s="64" customFormat="1" ht="15">
      <c r="A37" s="4" t="s">
        <v>7</v>
      </c>
      <c r="B37" s="4" t="s">
        <v>11</v>
      </c>
      <c r="C37" s="4" t="s">
        <v>19</v>
      </c>
      <c r="D37" s="102" t="s">
        <v>10</v>
      </c>
      <c r="E37" s="102" t="s">
        <v>13</v>
      </c>
      <c r="F37" s="4" t="s">
        <v>14</v>
      </c>
      <c r="G37" s="4" t="s">
        <v>23</v>
      </c>
      <c r="H37" s="64" t="s">
        <v>24</v>
      </c>
    </row>
    <row r="38" spans="1:19" s="1" customFormat="1" ht="12.65" customHeight="1">
      <c r="A38" s="72">
        <v>3.13</v>
      </c>
      <c r="B38" s="6" t="s">
        <v>638</v>
      </c>
      <c r="C38" s="6">
        <v>2018</v>
      </c>
      <c r="D38" s="72" t="s">
        <v>639</v>
      </c>
      <c r="E38" s="5" t="s">
        <v>642</v>
      </c>
      <c r="F38" s="6">
        <v>240825</v>
      </c>
      <c r="G38" s="141"/>
      <c r="H38" s="6">
        <v>641</v>
      </c>
    </row>
    <row r="39" spans="1:19" s="1" customFormat="1" ht="12.65" customHeight="1">
      <c r="A39" s="72">
        <v>3.06</v>
      </c>
      <c r="B39" s="6" t="s">
        <v>334</v>
      </c>
      <c r="C39" s="6">
        <v>2017</v>
      </c>
      <c r="D39" s="72" t="s">
        <v>639</v>
      </c>
      <c r="E39" s="5" t="s">
        <v>642</v>
      </c>
      <c r="F39" s="6">
        <v>240825</v>
      </c>
      <c r="G39" s="141"/>
      <c r="H39" s="6">
        <v>632</v>
      </c>
    </row>
    <row r="40" spans="1:19" s="1" customFormat="1" ht="12.65" customHeight="1">
      <c r="A40" s="42">
        <v>2.85</v>
      </c>
      <c r="B40" s="73" t="s">
        <v>486</v>
      </c>
      <c r="C40" s="191">
        <v>2017</v>
      </c>
      <c r="D40" s="73" t="s">
        <v>466</v>
      </c>
      <c r="E40" s="41" t="s">
        <v>661</v>
      </c>
      <c r="F40" s="39">
        <v>240828</v>
      </c>
      <c r="G40" s="8"/>
      <c r="H40" s="6">
        <v>607</v>
      </c>
    </row>
    <row r="41" spans="1:19" s="1" customFormat="1" ht="12.65" customHeight="1">
      <c r="A41" s="189">
        <v>4.29</v>
      </c>
      <c r="B41" s="5" t="s">
        <v>172</v>
      </c>
      <c r="C41" s="79">
        <v>2013</v>
      </c>
      <c r="D41" s="73" t="s">
        <v>466</v>
      </c>
      <c r="E41" s="41" t="s">
        <v>392</v>
      </c>
      <c r="F41" s="39">
        <v>240527</v>
      </c>
      <c r="G41" s="8"/>
      <c r="H41" s="6">
        <v>564</v>
      </c>
    </row>
    <row r="42" spans="1:19" s="1" customFormat="1" ht="12.65" customHeight="1">
      <c r="A42" s="189">
        <v>2.2400000000000002</v>
      </c>
      <c r="B42" s="5" t="s">
        <v>501</v>
      </c>
      <c r="C42" s="6">
        <v>2015</v>
      </c>
      <c r="D42" s="6" t="s">
        <v>466</v>
      </c>
      <c r="E42" s="140" t="s">
        <v>512</v>
      </c>
      <c r="F42" s="6">
        <v>240508</v>
      </c>
      <c r="G42" s="39"/>
      <c r="H42" s="39">
        <v>534</v>
      </c>
    </row>
    <row r="43" spans="1:19" s="5" customFormat="1" ht="13">
      <c r="A43" s="6">
        <v>1.72</v>
      </c>
      <c r="B43" s="8" t="s">
        <v>539</v>
      </c>
      <c r="C43" s="6">
        <v>2017</v>
      </c>
      <c r="D43" s="72" t="s">
        <v>466</v>
      </c>
      <c r="E43" s="41" t="s">
        <v>392</v>
      </c>
      <c r="F43" s="39">
        <v>240527</v>
      </c>
      <c r="G43" s="39"/>
      <c r="H43" s="6">
        <v>472</v>
      </c>
      <c r="I43" s="6"/>
      <c r="J43" s="41"/>
      <c r="L43" s="41"/>
      <c r="S43" s="5" t="s">
        <v>629</v>
      </c>
    </row>
    <row r="44" spans="1:19">
      <c r="A44" s="133"/>
      <c r="B44" s="1"/>
      <c r="C44" s="4" t="s">
        <v>179</v>
      </c>
      <c r="D44" s="134"/>
      <c r="E44" s="134"/>
      <c r="F44" s="273"/>
      <c r="G44" s="273"/>
      <c r="H44" s="135">
        <f>SUM(H38:H43)</f>
        <v>3450</v>
      </c>
    </row>
    <row r="45" spans="1:19">
      <c r="A45" s="1"/>
      <c r="B45" s="1"/>
      <c r="C45" s="1"/>
      <c r="D45" s="78"/>
      <c r="E45" s="78"/>
      <c r="F45" s="1"/>
      <c r="G45" s="1"/>
    </row>
    <row r="46" spans="1:19" s="64" customFormat="1" ht="15">
      <c r="B46" s="4" t="s">
        <v>553</v>
      </c>
      <c r="C46" s="4" t="s">
        <v>179</v>
      </c>
      <c r="D46" s="136"/>
      <c r="E46" s="136"/>
      <c r="F46" s="275"/>
      <c r="G46" s="275"/>
      <c r="H46" s="148">
        <f>H20+H24+H36+H44</f>
        <v>14321</v>
      </c>
    </row>
    <row r="47" spans="1:19">
      <c r="B47" s="3" t="s">
        <v>979</v>
      </c>
    </row>
    <row r="49" spans="1:8" s="128" customFormat="1" ht="15">
      <c r="B49" s="126" t="s">
        <v>527</v>
      </c>
      <c r="C49" s="12"/>
      <c r="D49" s="51"/>
      <c r="E49" s="51"/>
      <c r="F49" s="24"/>
      <c r="G49" s="12"/>
      <c r="H49" s="24"/>
    </row>
    <row r="50" spans="1:8" s="128" customFormat="1" ht="15">
      <c r="B50" s="126"/>
      <c r="C50" s="12"/>
      <c r="D50" s="51"/>
      <c r="E50" s="51"/>
      <c r="F50" s="24"/>
      <c r="G50" s="12"/>
      <c r="H50" s="24"/>
    </row>
    <row r="51" spans="1:8" s="64" customFormat="1" ht="15">
      <c r="A51" s="64" t="s">
        <v>5</v>
      </c>
      <c r="B51" s="4"/>
      <c r="C51" s="4"/>
      <c r="D51" s="102"/>
      <c r="E51" s="102"/>
      <c r="F51" s="4"/>
      <c r="G51" s="4"/>
    </row>
    <row r="52" spans="1:8" s="64" customFormat="1" ht="15">
      <c r="A52" s="64" t="s">
        <v>141</v>
      </c>
      <c r="B52" s="65" t="s">
        <v>142</v>
      </c>
      <c r="C52" s="138"/>
      <c r="D52" s="65"/>
      <c r="E52" s="65"/>
      <c r="F52" s="130"/>
      <c r="G52" s="130"/>
    </row>
    <row r="53" spans="1:8" s="64" customFormat="1" ht="15">
      <c r="A53" s="64" t="s">
        <v>4</v>
      </c>
      <c r="B53" s="65" t="s">
        <v>56</v>
      </c>
      <c r="C53" s="130"/>
      <c r="D53" s="65"/>
      <c r="E53" s="65"/>
      <c r="F53" s="130"/>
      <c r="G53" s="130"/>
    </row>
    <row r="54" spans="1:8" s="64" customFormat="1" ht="15">
      <c r="A54" s="64" t="s">
        <v>29</v>
      </c>
      <c r="B54" s="65"/>
      <c r="C54" s="130"/>
      <c r="D54" s="65"/>
      <c r="E54" s="65"/>
      <c r="F54" s="130"/>
      <c r="G54" s="130"/>
    </row>
    <row r="55" spans="1:8" s="64" customFormat="1" ht="15" customHeight="1">
      <c r="A55" s="19" t="s">
        <v>215</v>
      </c>
      <c r="B55" s="59" t="s">
        <v>966</v>
      </c>
      <c r="C55" s="19"/>
      <c r="D55" s="48"/>
      <c r="E55" s="48"/>
      <c r="F55" s="19"/>
      <c r="G55" s="4"/>
    </row>
    <row r="56" spans="1:8">
      <c r="B56" s="63" t="s">
        <v>0</v>
      </c>
    </row>
    <row r="57" spans="1:8">
      <c r="A57" s="3" t="s">
        <v>27</v>
      </c>
      <c r="B57" s="63" t="s">
        <v>11</v>
      </c>
      <c r="C57" s="124" t="s">
        <v>19</v>
      </c>
      <c r="D57" s="63" t="s">
        <v>10</v>
      </c>
      <c r="E57" s="63" t="s">
        <v>13</v>
      </c>
      <c r="F57" s="124" t="s">
        <v>14</v>
      </c>
      <c r="G57" s="124" t="s">
        <v>23</v>
      </c>
      <c r="H57" s="3" t="s">
        <v>24</v>
      </c>
    </row>
    <row r="58" spans="1:8">
      <c r="A58" s="79" t="s">
        <v>785</v>
      </c>
      <c r="B58" s="257" t="s">
        <v>487</v>
      </c>
      <c r="C58" s="98">
        <v>2012</v>
      </c>
      <c r="D58" s="139" t="s">
        <v>516</v>
      </c>
      <c r="E58" s="79" t="s">
        <v>392</v>
      </c>
      <c r="F58" s="79">
        <v>240909</v>
      </c>
      <c r="G58" s="129"/>
      <c r="H58" s="79">
        <v>224</v>
      </c>
    </row>
    <row r="59" spans="1:8">
      <c r="A59" s="73" t="s">
        <v>332</v>
      </c>
      <c r="B59" s="73" t="s">
        <v>331</v>
      </c>
      <c r="C59" s="42">
        <v>2010</v>
      </c>
      <c r="D59" s="8" t="s">
        <v>390</v>
      </c>
      <c r="E59" s="140" t="s">
        <v>392</v>
      </c>
      <c r="F59" s="6">
        <v>240425</v>
      </c>
      <c r="G59" s="8"/>
      <c r="H59" s="141">
        <v>172</v>
      </c>
    </row>
    <row r="60" spans="1:8">
      <c r="A60" s="187" t="s">
        <v>898</v>
      </c>
      <c r="B60" s="8" t="s">
        <v>337</v>
      </c>
      <c r="C60" s="8">
        <v>2017</v>
      </c>
      <c r="D60" s="41" t="s">
        <v>462</v>
      </c>
      <c r="E60" s="140" t="s">
        <v>512</v>
      </c>
      <c r="F60" s="6">
        <v>240508</v>
      </c>
      <c r="G60" s="39">
        <v>-1.3</v>
      </c>
      <c r="H60" s="39">
        <v>54</v>
      </c>
    </row>
    <row r="61" spans="1:8">
      <c r="A61" s="187" t="s">
        <v>909</v>
      </c>
      <c r="B61" s="8" t="s">
        <v>486</v>
      </c>
      <c r="C61" s="8">
        <v>2017</v>
      </c>
      <c r="D61" s="6" t="s">
        <v>463</v>
      </c>
      <c r="E61" s="140" t="s">
        <v>512</v>
      </c>
      <c r="F61" s="6">
        <v>240508</v>
      </c>
      <c r="G61" s="39">
        <v>0</v>
      </c>
      <c r="H61" s="39">
        <v>41</v>
      </c>
    </row>
    <row r="62" spans="1:8">
      <c r="A62" s="3" t="s">
        <v>16</v>
      </c>
      <c r="B62" s="63" t="s">
        <v>16</v>
      </c>
      <c r="C62" s="124" t="s">
        <v>16</v>
      </c>
      <c r="D62" s="63" t="s">
        <v>16</v>
      </c>
      <c r="E62" s="63" t="s">
        <v>16</v>
      </c>
      <c r="F62" s="124" t="s">
        <v>16</v>
      </c>
      <c r="G62" s="124" t="s">
        <v>16</v>
      </c>
      <c r="H62" s="3">
        <v>0</v>
      </c>
    </row>
    <row r="63" spans="1:8">
      <c r="A63" s="3" t="s">
        <v>16</v>
      </c>
      <c r="B63" s="63" t="s">
        <v>16</v>
      </c>
      <c r="C63" s="124" t="s">
        <v>16</v>
      </c>
      <c r="D63" s="63" t="s">
        <v>16</v>
      </c>
      <c r="E63" s="63" t="s">
        <v>16</v>
      </c>
      <c r="F63" s="124" t="s">
        <v>16</v>
      </c>
      <c r="G63" s="124" t="s">
        <v>16</v>
      </c>
      <c r="H63" s="3">
        <v>0</v>
      </c>
    </row>
    <row r="64" spans="1:8">
      <c r="A64" s="3" t="s">
        <v>16</v>
      </c>
      <c r="B64" s="63" t="s">
        <v>16</v>
      </c>
      <c r="C64" s="124" t="s">
        <v>16</v>
      </c>
      <c r="D64" s="63" t="s">
        <v>16</v>
      </c>
      <c r="E64" s="63" t="s">
        <v>16</v>
      </c>
      <c r="F64" s="124" t="s">
        <v>16</v>
      </c>
      <c r="G64" s="124" t="s">
        <v>16</v>
      </c>
      <c r="H64" s="3">
        <v>0</v>
      </c>
    </row>
    <row r="65" spans="1:19">
      <c r="C65" s="124" t="s">
        <v>2</v>
      </c>
      <c r="H65" s="3">
        <f>SUM(H58:H64)</f>
        <v>491</v>
      </c>
    </row>
    <row r="66" spans="1:19">
      <c r="A66" s="3" t="s">
        <v>6</v>
      </c>
      <c r="B66" s="63" t="s">
        <v>11</v>
      </c>
      <c r="C66" s="124" t="s">
        <v>19</v>
      </c>
      <c r="D66" s="63" t="s">
        <v>10</v>
      </c>
      <c r="E66" s="63" t="s">
        <v>13</v>
      </c>
      <c r="F66" s="124" t="s">
        <v>14</v>
      </c>
      <c r="G66" s="124" t="s">
        <v>23</v>
      </c>
      <c r="H66" s="3" t="s">
        <v>24</v>
      </c>
    </row>
    <row r="67" spans="1:19" s="5" customFormat="1" ht="13">
      <c r="A67" s="72">
        <v>1.6</v>
      </c>
      <c r="B67" s="255" t="s">
        <v>754</v>
      </c>
      <c r="C67" s="6">
        <v>2012</v>
      </c>
      <c r="D67" s="8" t="s">
        <v>37</v>
      </c>
      <c r="E67" s="140" t="s">
        <v>190</v>
      </c>
      <c r="F67" s="6">
        <v>240219</v>
      </c>
      <c r="G67" s="8"/>
      <c r="H67" s="141">
        <v>580</v>
      </c>
      <c r="I67" s="6"/>
      <c r="J67" s="10"/>
      <c r="K67" s="8"/>
      <c r="L67" s="140"/>
      <c r="Q67" s="41"/>
      <c r="R67" s="41"/>
      <c r="S67" s="41"/>
    </row>
    <row r="68" spans="1:19" s="5" customFormat="1" ht="13">
      <c r="A68" s="72">
        <v>3.63</v>
      </c>
      <c r="B68" s="8" t="s">
        <v>166</v>
      </c>
      <c r="C68" s="6">
        <v>2006</v>
      </c>
      <c r="D68" s="8" t="s">
        <v>521</v>
      </c>
      <c r="E68" s="5" t="s">
        <v>392</v>
      </c>
      <c r="F68" s="6">
        <v>240513</v>
      </c>
      <c r="G68" s="188">
        <v>1.2</v>
      </c>
      <c r="H68" s="141">
        <v>580</v>
      </c>
      <c r="I68" s="8"/>
      <c r="K68" s="8"/>
      <c r="L68" s="140"/>
      <c r="Q68" s="9"/>
      <c r="R68" s="8"/>
      <c r="S68" s="8"/>
    </row>
    <row r="69" spans="1:19" s="5" customFormat="1" ht="13">
      <c r="A69" s="6">
        <v>2.09</v>
      </c>
      <c r="B69" s="8" t="s">
        <v>337</v>
      </c>
      <c r="C69" s="6">
        <v>2017</v>
      </c>
      <c r="D69" s="6" t="s">
        <v>467</v>
      </c>
      <c r="E69" s="140" t="s">
        <v>512</v>
      </c>
      <c r="F69" s="6">
        <v>240508</v>
      </c>
      <c r="G69" s="6">
        <v>1.5</v>
      </c>
      <c r="H69" s="6">
        <v>577</v>
      </c>
      <c r="I69" s="8"/>
      <c r="J69" s="10"/>
      <c r="K69" s="8"/>
      <c r="L69" s="140"/>
      <c r="Q69" s="41"/>
      <c r="R69" s="41"/>
      <c r="S69" s="41"/>
    </row>
    <row r="70" spans="1:19" s="5" customFormat="1" ht="13">
      <c r="A70" s="79">
        <v>0.65</v>
      </c>
      <c r="B70" s="11" t="s">
        <v>172</v>
      </c>
      <c r="C70" s="79">
        <v>2013</v>
      </c>
      <c r="D70" s="262" t="s">
        <v>103</v>
      </c>
      <c r="E70" s="5" t="s">
        <v>190</v>
      </c>
      <c r="F70" s="6">
        <v>240115</v>
      </c>
      <c r="G70" s="11"/>
      <c r="H70" s="79">
        <v>572</v>
      </c>
      <c r="I70" s="11"/>
      <c r="K70" s="252"/>
      <c r="Q70" s="41"/>
      <c r="R70" s="41"/>
      <c r="S70" s="41"/>
    </row>
    <row r="71" spans="1:19">
      <c r="C71" s="124" t="s">
        <v>2</v>
      </c>
      <c r="H71" s="3">
        <f>SUM(H67:H70)</f>
        <v>2309</v>
      </c>
    </row>
    <row r="72" spans="1:19">
      <c r="A72" s="3" t="s">
        <v>7</v>
      </c>
      <c r="B72" s="63" t="s">
        <v>11</v>
      </c>
      <c r="C72" s="124" t="s">
        <v>19</v>
      </c>
      <c r="D72" s="63" t="s">
        <v>10</v>
      </c>
      <c r="E72" s="63" t="s">
        <v>13</v>
      </c>
      <c r="F72" s="124" t="s">
        <v>14</v>
      </c>
      <c r="G72" s="124" t="s">
        <v>23</v>
      </c>
      <c r="H72" s="3" t="s">
        <v>24</v>
      </c>
    </row>
    <row r="73" spans="1:19">
      <c r="A73" s="6">
        <v>4.68</v>
      </c>
      <c r="B73" s="5" t="s">
        <v>487</v>
      </c>
      <c r="C73" s="6">
        <v>2012</v>
      </c>
      <c r="D73" s="6" t="s">
        <v>466</v>
      </c>
      <c r="E73" s="140" t="s">
        <v>512</v>
      </c>
      <c r="F73" s="6">
        <v>240508</v>
      </c>
      <c r="G73" s="8"/>
      <c r="H73" s="6">
        <v>460</v>
      </c>
    </row>
    <row r="74" spans="1:19">
      <c r="A74" s="194">
        <v>5.2</v>
      </c>
      <c r="B74" s="73" t="s">
        <v>486</v>
      </c>
      <c r="C74" s="191">
        <v>2017</v>
      </c>
      <c r="D74" s="73" t="s">
        <v>663</v>
      </c>
      <c r="E74" s="41" t="s">
        <v>661</v>
      </c>
      <c r="F74" s="39">
        <v>240828</v>
      </c>
      <c r="G74" s="216"/>
      <c r="H74" s="39">
        <v>360</v>
      </c>
    </row>
    <row r="75" spans="1:19">
      <c r="A75" s="72">
        <v>4</v>
      </c>
      <c r="B75" s="5" t="s">
        <v>477</v>
      </c>
      <c r="C75" s="8">
        <v>2012</v>
      </c>
      <c r="D75" s="6" t="s">
        <v>466</v>
      </c>
      <c r="E75" s="140" t="s">
        <v>512</v>
      </c>
      <c r="F75" s="6">
        <v>240508</v>
      </c>
      <c r="G75" s="39"/>
      <c r="H75" s="39">
        <v>378</v>
      </c>
    </row>
    <row r="76" spans="1:19">
      <c r="A76" s="39">
        <v>3.77</v>
      </c>
      <c r="B76" s="255" t="s">
        <v>754</v>
      </c>
      <c r="C76" s="39">
        <v>2012</v>
      </c>
      <c r="D76" s="41" t="s">
        <v>466</v>
      </c>
      <c r="E76" s="41" t="s">
        <v>392</v>
      </c>
      <c r="F76" s="39">
        <v>240527</v>
      </c>
      <c r="G76" s="39"/>
      <c r="H76" s="39">
        <v>350</v>
      </c>
    </row>
    <row r="77" spans="1:19">
      <c r="C77" s="124" t="s">
        <v>2</v>
      </c>
      <c r="H77" s="3">
        <f>SUM(H73:H76)</f>
        <v>1548</v>
      </c>
    </row>
    <row r="79" spans="1:19">
      <c r="B79" s="3" t="s">
        <v>967</v>
      </c>
      <c r="C79" s="124" t="s">
        <v>179</v>
      </c>
      <c r="H79" s="137">
        <f>H65+H71+H77</f>
        <v>4348</v>
      </c>
    </row>
    <row r="80" spans="1:19">
      <c r="B80" s="3" t="s">
        <v>818</v>
      </c>
    </row>
    <row r="83" spans="1:8" s="64" customFormat="1" ht="15">
      <c r="A83" s="64" t="s">
        <v>5</v>
      </c>
      <c r="B83" s="4"/>
      <c r="C83" s="4"/>
      <c r="D83" s="102"/>
      <c r="E83" s="102"/>
      <c r="F83" s="4"/>
      <c r="G83" s="4"/>
    </row>
    <row r="84" spans="1:8" s="64" customFormat="1" ht="15">
      <c r="A84" s="64" t="s">
        <v>141</v>
      </c>
      <c r="B84" s="65" t="s">
        <v>142</v>
      </c>
      <c r="C84" s="138"/>
      <c r="D84" s="65"/>
      <c r="E84" s="65"/>
      <c r="F84" s="130"/>
      <c r="G84" s="130"/>
    </row>
    <row r="85" spans="1:8" s="64" customFormat="1" ht="15">
      <c r="A85" s="64" t="s">
        <v>4</v>
      </c>
      <c r="B85" s="65" t="s">
        <v>968</v>
      </c>
      <c r="C85" s="130"/>
      <c r="D85" s="65"/>
      <c r="E85" s="65"/>
      <c r="F85" s="130"/>
      <c r="G85" s="130"/>
    </row>
    <row r="86" spans="1:8" s="64" customFormat="1" ht="15">
      <c r="A86" s="64" t="s">
        <v>29</v>
      </c>
      <c r="B86" s="65"/>
      <c r="C86" s="130"/>
      <c r="D86" s="65"/>
      <c r="E86" s="65"/>
      <c r="F86" s="130"/>
      <c r="G86" s="130"/>
    </row>
    <row r="87" spans="1:8" s="64" customFormat="1" ht="15" customHeight="1">
      <c r="A87" s="19" t="s">
        <v>215</v>
      </c>
      <c r="B87" s="59" t="s">
        <v>966</v>
      </c>
      <c r="C87" s="19"/>
      <c r="D87" s="48"/>
      <c r="E87" s="48"/>
      <c r="F87" s="19"/>
      <c r="G87" s="4"/>
    </row>
    <row r="88" spans="1:8">
      <c r="B88" s="63" t="s">
        <v>0</v>
      </c>
    </row>
    <row r="89" spans="1:8">
      <c r="A89" s="3" t="s">
        <v>27</v>
      </c>
      <c r="B89" s="63" t="s">
        <v>11</v>
      </c>
      <c r="C89" s="124" t="s">
        <v>19</v>
      </c>
      <c r="D89" s="63" t="s">
        <v>10</v>
      </c>
      <c r="E89" s="63" t="s">
        <v>13</v>
      </c>
      <c r="F89" s="124" t="s">
        <v>14</v>
      </c>
      <c r="G89" s="124" t="s">
        <v>23</v>
      </c>
      <c r="H89" s="3" t="s">
        <v>24</v>
      </c>
    </row>
    <row r="90" spans="1:8">
      <c r="A90" s="3" t="s">
        <v>16</v>
      </c>
      <c r="B90" s="63" t="s">
        <v>16</v>
      </c>
      <c r="C90" s="124" t="s">
        <v>16</v>
      </c>
      <c r="D90" s="63" t="s">
        <v>16</v>
      </c>
      <c r="E90" s="63" t="s">
        <v>16</v>
      </c>
      <c r="F90" s="124" t="s">
        <v>16</v>
      </c>
      <c r="G90" s="124" t="s">
        <v>16</v>
      </c>
      <c r="H90" s="3">
        <v>0</v>
      </c>
    </row>
    <row r="91" spans="1:8">
      <c r="A91" s="3" t="s">
        <v>16</v>
      </c>
      <c r="B91" s="63" t="s">
        <v>16</v>
      </c>
      <c r="C91" s="124" t="s">
        <v>16</v>
      </c>
      <c r="D91" s="63" t="s">
        <v>16</v>
      </c>
      <c r="E91" s="63" t="s">
        <v>16</v>
      </c>
      <c r="F91" s="124" t="s">
        <v>16</v>
      </c>
      <c r="G91" s="124" t="s">
        <v>16</v>
      </c>
      <c r="H91" s="3">
        <v>0</v>
      </c>
    </row>
    <row r="92" spans="1:8">
      <c r="A92" s="3" t="s">
        <v>16</v>
      </c>
      <c r="B92" s="63" t="s">
        <v>16</v>
      </c>
      <c r="C92" s="124" t="s">
        <v>16</v>
      </c>
      <c r="D92" s="63" t="s">
        <v>16</v>
      </c>
      <c r="E92" s="63" t="s">
        <v>16</v>
      </c>
      <c r="F92" s="124" t="s">
        <v>16</v>
      </c>
      <c r="G92" s="124" t="s">
        <v>16</v>
      </c>
      <c r="H92" s="3">
        <v>0</v>
      </c>
    </row>
    <row r="93" spans="1:8">
      <c r="A93" s="3" t="s">
        <v>16</v>
      </c>
      <c r="B93" s="63" t="s">
        <v>16</v>
      </c>
      <c r="C93" s="124" t="s">
        <v>16</v>
      </c>
      <c r="D93" s="63" t="s">
        <v>16</v>
      </c>
      <c r="E93" s="63" t="s">
        <v>16</v>
      </c>
      <c r="F93" s="124" t="s">
        <v>16</v>
      </c>
      <c r="G93" s="124" t="s">
        <v>16</v>
      </c>
      <c r="H93" s="3">
        <v>0</v>
      </c>
    </row>
    <row r="94" spans="1:8">
      <c r="A94" s="3" t="s">
        <v>16</v>
      </c>
      <c r="B94" s="63" t="s">
        <v>16</v>
      </c>
      <c r="C94" s="124" t="s">
        <v>16</v>
      </c>
      <c r="D94" s="63" t="s">
        <v>16</v>
      </c>
      <c r="E94" s="63" t="s">
        <v>16</v>
      </c>
      <c r="F94" s="124" t="s">
        <v>16</v>
      </c>
      <c r="G94" s="124" t="s">
        <v>16</v>
      </c>
      <c r="H94" s="3">
        <v>0</v>
      </c>
    </row>
    <row r="95" spans="1:8">
      <c r="A95" s="3" t="s">
        <v>16</v>
      </c>
      <c r="B95" s="63" t="s">
        <v>16</v>
      </c>
      <c r="C95" s="124" t="s">
        <v>16</v>
      </c>
      <c r="D95" s="63" t="s">
        <v>16</v>
      </c>
      <c r="E95" s="63" t="s">
        <v>16</v>
      </c>
      <c r="F95" s="124" t="s">
        <v>16</v>
      </c>
      <c r="G95" s="124" t="s">
        <v>16</v>
      </c>
      <c r="H95" s="3">
        <v>0</v>
      </c>
    </row>
    <row r="96" spans="1:8">
      <c r="A96" s="3" t="s">
        <v>16</v>
      </c>
      <c r="B96" s="63" t="s">
        <v>16</v>
      </c>
      <c r="C96" s="124" t="s">
        <v>16</v>
      </c>
      <c r="D96" s="63" t="s">
        <v>16</v>
      </c>
      <c r="E96" s="63" t="s">
        <v>16</v>
      </c>
      <c r="F96" s="124" t="s">
        <v>16</v>
      </c>
      <c r="G96" s="124" t="s">
        <v>16</v>
      </c>
      <c r="H96" s="3">
        <v>0</v>
      </c>
    </row>
    <row r="97" spans="1:19">
      <c r="C97" s="124" t="s">
        <v>2</v>
      </c>
      <c r="H97" s="3">
        <f>SUM(H90:H96)</f>
        <v>0</v>
      </c>
    </row>
    <row r="98" spans="1:19">
      <c r="A98" s="3" t="s">
        <v>6</v>
      </c>
      <c r="B98" s="63" t="s">
        <v>11</v>
      </c>
      <c r="C98" s="124" t="s">
        <v>19</v>
      </c>
      <c r="D98" s="63" t="s">
        <v>10</v>
      </c>
      <c r="E98" s="63" t="s">
        <v>13</v>
      </c>
      <c r="F98" s="124" t="s">
        <v>14</v>
      </c>
      <c r="G98" s="124" t="s">
        <v>23</v>
      </c>
      <c r="H98" s="3" t="s">
        <v>24</v>
      </c>
    </row>
    <row r="99" spans="1:19" s="5" customFormat="1" ht="13">
      <c r="A99" s="72">
        <v>1.6</v>
      </c>
      <c r="B99" s="255" t="s">
        <v>754</v>
      </c>
      <c r="C99" s="6">
        <v>2012</v>
      </c>
      <c r="D99" s="8" t="s">
        <v>37</v>
      </c>
      <c r="E99" s="140" t="s">
        <v>190</v>
      </c>
      <c r="F99" s="6">
        <v>240219</v>
      </c>
      <c r="G99" s="8"/>
      <c r="H99" s="141">
        <v>580</v>
      </c>
      <c r="I99" s="6"/>
      <c r="J99" s="10"/>
      <c r="K99" s="8"/>
      <c r="L99" s="140"/>
      <c r="Q99" s="41"/>
      <c r="R99" s="41"/>
      <c r="S99" s="41"/>
    </row>
    <row r="100" spans="1:19" s="5" customFormat="1" ht="13">
      <c r="A100" s="72">
        <v>3.63</v>
      </c>
      <c r="B100" s="8" t="s">
        <v>166</v>
      </c>
      <c r="C100" s="6">
        <v>2006</v>
      </c>
      <c r="D100" s="8" t="s">
        <v>521</v>
      </c>
      <c r="E100" s="5" t="s">
        <v>392</v>
      </c>
      <c r="F100" s="6">
        <v>240513</v>
      </c>
      <c r="G100" s="188">
        <v>1.2</v>
      </c>
      <c r="H100" s="141">
        <v>580</v>
      </c>
      <c r="I100" s="8"/>
      <c r="K100" s="8"/>
      <c r="L100" s="140"/>
      <c r="Q100" s="9"/>
      <c r="R100" s="8"/>
      <c r="S100" s="8"/>
    </row>
    <row r="101" spans="1:19" s="5" customFormat="1" ht="13">
      <c r="A101" s="6">
        <v>2.09</v>
      </c>
      <c r="B101" s="8" t="s">
        <v>337</v>
      </c>
      <c r="C101" s="6">
        <v>2017</v>
      </c>
      <c r="D101" s="6" t="s">
        <v>467</v>
      </c>
      <c r="E101" s="140" t="s">
        <v>512</v>
      </c>
      <c r="F101" s="6">
        <v>240508</v>
      </c>
      <c r="G101" s="6">
        <v>1.5</v>
      </c>
      <c r="H101" s="6">
        <v>577</v>
      </c>
      <c r="I101" s="8"/>
      <c r="J101" s="10"/>
      <c r="K101" s="8"/>
      <c r="L101" s="140"/>
      <c r="Q101" s="41"/>
      <c r="R101" s="41"/>
      <c r="S101" s="41"/>
    </row>
    <row r="102" spans="1:19" s="5" customFormat="1" ht="13">
      <c r="A102" s="79">
        <v>0.65</v>
      </c>
      <c r="B102" s="11" t="s">
        <v>172</v>
      </c>
      <c r="C102" s="79">
        <v>2013</v>
      </c>
      <c r="D102" s="262" t="s">
        <v>103</v>
      </c>
      <c r="E102" s="5" t="s">
        <v>190</v>
      </c>
      <c r="F102" s="6">
        <v>240115</v>
      </c>
      <c r="G102" s="11"/>
      <c r="H102" s="79">
        <v>572</v>
      </c>
      <c r="I102" s="11"/>
      <c r="K102" s="252"/>
      <c r="Q102" s="41"/>
      <c r="R102" s="41"/>
      <c r="S102" s="41"/>
    </row>
    <row r="103" spans="1:19">
      <c r="C103" s="124" t="s">
        <v>2</v>
      </c>
      <c r="H103" s="3">
        <f>SUM(H99:H102)</f>
        <v>2309</v>
      </c>
    </row>
    <row r="104" spans="1:19">
      <c r="A104" s="3" t="s">
        <v>7</v>
      </c>
      <c r="B104" s="63" t="s">
        <v>11</v>
      </c>
      <c r="C104" s="124" t="s">
        <v>19</v>
      </c>
      <c r="D104" s="63" t="s">
        <v>10</v>
      </c>
      <c r="E104" s="63" t="s">
        <v>13</v>
      </c>
      <c r="F104" s="124" t="s">
        <v>14</v>
      </c>
      <c r="G104" s="124" t="s">
        <v>23</v>
      </c>
      <c r="H104" s="3" t="s">
        <v>24</v>
      </c>
    </row>
    <row r="105" spans="1:19" s="5" customFormat="1" ht="13">
      <c r="A105" s="6">
        <v>20.52</v>
      </c>
      <c r="B105" s="5" t="s">
        <v>487</v>
      </c>
      <c r="C105" s="6">
        <v>2012</v>
      </c>
      <c r="D105" s="6" t="s">
        <v>465</v>
      </c>
      <c r="E105" s="140" t="s">
        <v>512</v>
      </c>
      <c r="F105" s="6">
        <v>240508</v>
      </c>
      <c r="G105" s="8"/>
      <c r="H105" s="6">
        <v>20</v>
      </c>
      <c r="I105" s="39"/>
      <c r="J105" s="10"/>
      <c r="K105" s="8"/>
      <c r="L105" s="140"/>
      <c r="Q105" s="9"/>
      <c r="R105" s="8"/>
      <c r="S105" s="8"/>
    </row>
    <row r="106" spans="1:19">
      <c r="A106" s="3" t="s">
        <v>16</v>
      </c>
      <c r="B106" s="63" t="s">
        <v>16</v>
      </c>
      <c r="C106" s="124" t="s">
        <v>16</v>
      </c>
      <c r="D106" s="63" t="s">
        <v>16</v>
      </c>
      <c r="E106" s="63" t="s">
        <v>16</v>
      </c>
      <c r="F106" s="124" t="s">
        <v>16</v>
      </c>
      <c r="G106" s="124" t="s">
        <v>16</v>
      </c>
      <c r="H106" s="3">
        <v>0</v>
      </c>
    </row>
    <row r="107" spans="1:19">
      <c r="A107" s="3" t="s">
        <v>16</v>
      </c>
      <c r="B107" s="63" t="s">
        <v>16</v>
      </c>
      <c r="C107" s="124" t="s">
        <v>16</v>
      </c>
      <c r="D107" s="63" t="s">
        <v>16</v>
      </c>
      <c r="E107" s="63" t="s">
        <v>16</v>
      </c>
      <c r="F107" s="124" t="s">
        <v>16</v>
      </c>
      <c r="G107" s="124" t="s">
        <v>16</v>
      </c>
      <c r="H107" s="3">
        <v>0</v>
      </c>
    </row>
    <row r="108" spans="1:19">
      <c r="A108" s="3" t="s">
        <v>16</v>
      </c>
      <c r="B108" s="63" t="s">
        <v>16</v>
      </c>
      <c r="C108" s="124" t="s">
        <v>16</v>
      </c>
      <c r="D108" s="63" t="s">
        <v>16</v>
      </c>
      <c r="E108" s="63" t="s">
        <v>16</v>
      </c>
      <c r="F108" s="124" t="s">
        <v>16</v>
      </c>
      <c r="G108" s="124" t="s">
        <v>16</v>
      </c>
      <c r="H108" s="3">
        <v>0</v>
      </c>
    </row>
    <row r="109" spans="1:19">
      <c r="C109" s="124" t="s">
        <v>2</v>
      </c>
      <c r="H109" s="3">
        <f>SUM(H105:H108)</f>
        <v>20</v>
      </c>
    </row>
    <row r="111" spans="1:19">
      <c r="B111" s="3" t="s">
        <v>971</v>
      </c>
      <c r="C111" s="124" t="s">
        <v>179</v>
      </c>
      <c r="H111" s="137">
        <f>H97+H103+H109</f>
        <v>2329</v>
      </c>
    </row>
    <row r="112" spans="1:19">
      <c r="B112" s="3" t="s">
        <v>833</v>
      </c>
    </row>
    <row r="115" spans="1:8" s="64" customFormat="1" ht="15">
      <c r="A115" s="64" t="s">
        <v>5</v>
      </c>
      <c r="B115" s="4"/>
      <c r="C115" s="4"/>
      <c r="D115" s="102"/>
      <c r="E115" s="102"/>
      <c r="F115" s="4"/>
      <c r="G115" s="4"/>
    </row>
    <row r="116" spans="1:8" s="64" customFormat="1" ht="15">
      <c r="A116" s="64" t="s">
        <v>141</v>
      </c>
      <c r="B116" s="65" t="s">
        <v>142</v>
      </c>
      <c r="C116" s="138"/>
      <c r="D116" s="65"/>
      <c r="E116" s="65"/>
      <c r="F116" s="130"/>
      <c r="G116" s="130"/>
    </row>
    <row r="117" spans="1:8" s="64" customFormat="1" ht="15">
      <c r="A117" s="64" t="s">
        <v>4</v>
      </c>
      <c r="B117" s="65" t="s">
        <v>970</v>
      </c>
      <c r="C117" s="130"/>
      <c r="D117" s="65"/>
      <c r="E117" s="65"/>
      <c r="F117" s="130"/>
      <c r="G117" s="130"/>
    </row>
    <row r="118" spans="1:8" s="64" customFormat="1" ht="15">
      <c r="A118" s="64" t="s">
        <v>29</v>
      </c>
      <c r="B118" s="65"/>
      <c r="C118" s="130"/>
      <c r="D118" s="65"/>
      <c r="E118" s="65"/>
      <c r="F118" s="130"/>
      <c r="G118" s="130"/>
    </row>
    <row r="119" spans="1:8" s="64" customFormat="1" ht="15" customHeight="1">
      <c r="A119" s="19" t="s">
        <v>215</v>
      </c>
      <c r="B119" s="59" t="s">
        <v>966</v>
      </c>
      <c r="C119" s="19"/>
      <c r="D119" s="48"/>
      <c r="E119" s="48"/>
      <c r="F119" s="19"/>
      <c r="G119" s="4"/>
    </row>
    <row r="120" spans="1:8">
      <c r="B120" s="63" t="s">
        <v>0</v>
      </c>
    </row>
    <row r="121" spans="1:8">
      <c r="A121" s="3" t="s">
        <v>27</v>
      </c>
      <c r="B121" s="63" t="s">
        <v>11</v>
      </c>
      <c r="C121" s="124" t="s">
        <v>19</v>
      </c>
      <c r="D121" s="63" t="s">
        <v>10</v>
      </c>
      <c r="E121" s="63" t="s">
        <v>13</v>
      </c>
      <c r="F121" s="124" t="s">
        <v>14</v>
      </c>
      <c r="G121" s="124" t="s">
        <v>23</v>
      </c>
      <c r="H121" s="3" t="s">
        <v>24</v>
      </c>
    </row>
    <row r="122" spans="1:8">
      <c r="A122" s="3" t="s">
        <v>16</v>
      </c>
      <c r="B122" s="63" t="s">
        <v>16</v>
      </c>
      <c r="C122" s="124" t="s">
        <v>16</v>
      </c>
      <c r="D122" s="63" t="s">
        <v>16</v>
      </c>
      <c r="E122" s="63" t="s">
        <v>16</v>
      </c>
      <c r="F122" s="124" t="s">
        <v>16</v>
      </c>
      <c r="G122" s="124" t="s">
        <v>16</v>
      </c>
      <c r="H122" s="3">
        <v>0</v>
      </c>
    </row>
    <row r="123" spans="1:8">
      <c r="A123" s="3" t="s">
        <v>16</v>
      </c>
      <c r="B123" s="63" t="s">
        <v>16</v>
      </c>
      <c r="C123" s="124" t="s">
        <v>16</v>
      </c>
      <c r="D123" s="63" t="s">
        <v>16</v>
      </c>
      <c r="E123" s="63" t="s">
        <v>16</v>
      </c>
      <c r="F123" s="124" t="s">
        <v>16</v>
      </c>
      <c r="G123" s="124" t="s">
        <v>16</v>
      </c>
      <c r="H123" s="3">
        <v>0</v>
      </c>
    </row>
    <row r="124" spans="1:8">
      <c r="A124" s="3" t="s">
        <v>16</v>
      </c>
      <c r="B124" s="63" t="s">
        <v>16</v>
      </c>
      <c r="C124" s="124" t="s">
        <v>16</v>
      </c>
      <c r="D124" s="63" t="s">
        <v>16</v>
      </c>
      <c r="E124" s="63" t="s">
        <v>16</v>
      </c>
      <c r="F124" s="124" t="s">
        <v>16</v>
      </c>
      <c r="G124" s="124" t="s">
        <v>16</v>
      </c>
      <c r="H124" s="3">
        <v>0</v>
      </c>
    </row>
    <row r="125" spans="1:8">
      <c r="A125" s="3" t="s">
        <v>16</v>
      </c>
      <c r="B125" s="63" t="s">
        <v>16</v>
      </c>
      <c r="C125" s="124" t="s">
        <v>16</v>
      </c>
      <c r="D125" s="63" t="s">
        <v>16</v>
      </c>
      <c r="E125" s="63" t="s">
        <v>16</v>
      </c>
      <c r="F125" s="124" t="s">
        <v>16</v>
      </c>
      <c r="G125" s="124" t="s">
        <v>16</v>
      </c>
      <c r="H125" s="3">
        <v>0</v>
      </c>
    </row>
    <row r="126" spans="1:8">
      <c r="A126" s="3" t="s">
        <v>16</v>
      </c>
      <c r="B126" s="63" t="s">
        <v>16</v>
      </c>
      <c r="C126" s="124" t="s">
        <v>16</v>
      </c>
      <c r="D126" s="63" t="s">
        <v>16</v>
      </c>
      <c r="E126" s="63" t="s">
        <v>16</v>
      </c>
      <c r="F126" s="124" t="s">
        <v>16</v>
      </c>
      <c r="G126" s="124" t="s">
        <v>16</v>
      </c>
      <c r="H126" s="3">
        <v>0</v>
      </c>
    </row>
    <row r="127" spans="1:8">
      <c r="A127" s="3" t="s">
        <v>16</v>
      </c>
      <c r="B127" s="63" t="s">
        <v>16</v>
      </c>
      <c r="C127" s="124" t="s">
        <v>16</v>
      </c>
      <c r="D127" s="63" t="s">
        <v>16</v>
      </c>
      <c r="E127" s="63" t="s">
        <v>16</v>
      </c>
      <c r="F127" s="124" t="s">
        <v>16</v>
      </c>
      <c r="G127" s="124" t="s">
        <v>16</v>
      </c>
      <c r="H127" s="3">
        <v>0</v>
      </c>
    </row>
    <row r="128" spans="1:8">
      <c r="A128" s="3" t="s">
        <v>16</v>
      </c>
      <c r="B128" s="63" t="s">
        <v>16</v>
      </c>
      <c r="C128" s="124" t="s">
        <v>16</v>
      </c>
      <c r="D128" s="63" t="s">
        <v>16</v>
      </c>
      <c r="E128" s="63" t="s">
        <v>16</v>
      </c>
      <c r="F128" s="124" t="s">
        <v>16</v>
      </c>
      <c r="G128" s="124" t="s">
        <v>16</v>
      </c>
      <c r="H128" s="3">
        <v>0</v>
      </c>
    </row>
    <row r="129" spans="1:19">
      <c r="C129" s="124" t="s">
        <v>2</v>
      </c>
      <c r="H129" s="3">
        <f>SUM(H122:H128)</f>
        <v>0</v>
      </c>
    </row>
    <row r="130" spans="1:19">
      <c r="A130" s="3" t="s">
        <v>6</v>
      </c>
      <c r="B130" s="63" t="s">
        <v>11</v>
      </c>
      <c r="C130" s="124" t="s">
        <v>19</v>
      </c>
      <c r="D130" s="63" t="s">
        <v>10</v>
      </c>
      <c r="E130" s="63" t="s">
        <v>13</v>
      </c>
      <c r="F130" s="124" t="s">
        <v>14</v>
      </c>
      <c r="G130" s="124" t="s">
        <v>23</v>
      </c>
      <c r="H130" s="3" t="s">
        <v>24</v>
      </c>
    </row>
    <row r="131" spans="1:19" s="5" customFormat="1" ht="13">
      <c r="A131" s="72">
        <v>0.65</v>
      </c>
      <c r="B131" s="6" t="s">
        <v>638</v>
      </c>
      <c r="C131" s="6">
        <v>2018</v>
      </c>
      <c r="D131" s="72" t="s">
        <v>641</v>
      </c>
      <c r="E131" s="5" t="s">
        <v>642</v>
      </c>
      <c r="F131" s="6">
        <v>240825</v>
      </c>
      <c r="G131" s="6"/>
      <c r="H131" s="6">
        <v>572</v>
      </c>
      <c r="I131" s="6"/>
      <c r="M131" s="8"/>
      <c r="N131" s="8"/>
      <c r="O131" s="8"/>
      <c r="P131" s="8"/>
      <c r="Q131" s="41"/>
      <c r="R131" s="41"/>
      <c r="S131" s="41"/>
    </row>
    <row r="132" spans="1:19" s="5" customFormat="1" ht="13">
      <c r="A132" s="6">
        <v>0.85</v>
      </c>
      <c r="B132" s="255" t="s">
        <v>754</v>
      </c>
      <c r="C132" s="79">
        <v>2012</v>
      </c>
      <c r="D132" s="6" t="s">
        <v>520</v>
      </c>
      <c r="E132" s="5" t="s">
        <v>392</v>
      </c>
      <c r="F132" s="6">
        <v>240513</v>
      </c>
      <c r="G132" s="6"/>
      <c r="H132" s="6">
        <v>557</v>
      </c>
      <c r="I132" s="39"/>
      <c r="K132" s="41"/>
      <c r="L132" s="41"/>
      <c r="Q132" s="41"/>
      <c r="R132" s="41"/>
      <c r="S132" s="41"/>
    </row>
    <row r="133" spans="1:19" s="5" customFormat="1" ht="14" customHeight="1">
      <c r="A133" s="6">
        <v>2.41</v>
      </c>
      <c r="B133" s="255" t="s">
        <v>754</v>
      </c>
      <c r="C133" s="79">
        <v>2012</v>
      </c>
      <c r="D133" s="6" t="s">
        <v>522</v>
      </c>
      <c r="E133" s="5" t="s">
        <v>392</v>
      </c>
      <c r="F133" s="6">
        <v>240513</v>
      </c>
      <c r="G133" s="6">
        <v>1.1000000000000001</v>
      </c>
      <c r="H133" s="6">
        <v>519</v>
      </c>
      <c r="I133" s="39"/>
      <c r="K133" s="41"/>
      <c r="L133" s="41"/>
      <c r="Q133" s="41"/>
      <c r="R133" s="41"/>
      <c r="S133" s="41"/>
    </row>
    <row r="134" spans="1:19" s="5" customFormat="1" ht="13">
      <c r="A134" s="42">
        <v>1.81</v>
      </c>
      <c r="B134" s="73" t="s">
        <v>486</v>
      </c>
      <c r="C134" s="191">
        <v>2017</v>
      </c>
      <c r="D134" s="73" t="s">
        <v>467</v>
      </c>
      <c r="E134" s="41" t="s">
        <v>661</v>
      </c>
      <c r="F134" s="39">
        <v>240828</v>
      </c>
      <c r="G134" s="216" t="s">
        <v>644</v>
      </c>
      <c r="H134" s="39">
        <v>519</v>
      </c>
      <c r="I134" s="42"/>
      <c r="J134" s="41"/>
      <c r="K134" s="8"/>
      <c r="L134" s="41"/>
      <c r="Q134" s="41"/>
      <c r="R134" s="41"/>
      <c r="S134" s="41"/>
    </row>
    <row r="135" spans="1:19">
      <c r="C135" s="124" t="s">
        <v>2</v>
      </c>
      <c r="H135" s="3">
        <f>SUM(H131:H134)</f>
        <v>2167</v>
      </c>
    </row>
    <row r="136" spans="1:19">
      <c r="A136" s="3" t="s">
        <v>7</v>
      </c>
      <c r="B136" s="63" t="s">
        <v>11</v>
      </c>
      <c r="C136" s="124" t="s">
        <v>19</v>
      </c>
      <c r="D136" s="63" t="s">
        <v>10</v>
      </c>
      <c r="E136" s="63" t="s">
        <v>13</v>
      </c>
      <c r="F136" s="124" t="s">
        <v>14</v>
      </c>
      <c r="G136" s="124" t="s">
        <v>23</v>
      </c>
      <c r="H136" s="3" t="s">
        <v>24</v>
      </c>
    </row>
    <row r="137" spans="1:19">
      <c r="A137" s="3" t="s">
        <v>16</v>
      </c>
      <c r="B137" s="63" t="s">
        <v>16</v>
      </c>
      <c r="C137" s="124" t="s">
        <v>16</v>
      </c>
      <c r="D137" s="63" t="s">
        <v>16</v>
      </c>
      <c r="E137" s="63" t="s">
        <v>16</v>
      </c>
      <c r="F137" s="124" t="s">
        <v>16</v>
      </c>
      <c r="G137" s="124" t="s">
        <v>16</v>
      </c>
      <c r="H137" s="3">
        <v>0</v>
      </c>
    </row>
    <row r="138" spans="1:19">
      <c r="A138" s="3" t="s">
        <v>16</v>
      </c>
      <c r="B138" s="63" t="s">
        <v>16</v>
      </c>
      <c r="C138" s="124" t="s">
        <v>16</v>
      </c>
      <c r="D138" s="63" t="s">
        <v>16</v>
      </c>
      <c r="E138" s="63" t="s">
        <v>16</v>
      </c>
      <c r="F138" s="124" t="s">
        <v>16</v>
      </c>
      <c r="G138" s="124" t="s">
        <v>16</v>
      </c>
      <c r="H138" s="3">
        <v>0</v>
      </c>
    </row>
    <row r="139" spans="1:19">
      <c r="A139" s="3" t="s">
        <v>16</v>
      </c>
      <c r="B139" s="63" t="s">
        <v>16</v>
      </c>
      <c r="C139" s="124" t="s">
        <v>16</v>
      </c>
      <c r="D139" s="63" t="s">
        <v>16</v>
      </c>
      <c r="E139" s="63" t="s">
        <v>16</v>
      </c>
      <c r="F139" s="124" t="s">
        <v>16</v>
      </c>
      <c r="G139" s="124" t="s">
        <v>16</v>
      </c>
      <c r="H139" s="3">
        <v>0</v>
      </c>
    </row>
    <row r="140" spans="1:19">
      <c r="A140" s="3" t="s">
        <v>16</v>
      </c>
      <c r="B140" s="63" t="s">
        <v>16</v>
      </c>
      <c r="C140" s="124" t="s">
        <v>16</v>
      </c>
      <c r="D140" s="63" t="s">
        <v>16</v>
      </c>
      <c r="E140" s="63" t="s">
        <v>16</v>
      </c>
      <c r="F140" s="124" t="s">
        <v>16</v>
      </c>
      <c r="G140" s="124" t="s">
        <v>16</v>
      </c>
      <c r="H140" s="3">
        <v>0</v>
      </c>
    </row>
    <row r="141" spans="1:19">
      <c r="C141" s="124" t="s">
        <v>2</v>
      </c>
      <c r="H141" s="3">
        <f>SUM(H137:H140)</f>
        <v>0</v>
      </c>
    </row>
    <row r="143" spans="1:19">
      <c r="B143" s="3" t="s">
        <v>969</v>
      </c>
      <c r="C143" s="124" t="s">
        <v>179</v>
      </c>
      <c r="H143" s="137">
        <f>H129+H135+H141</f>
        <v>2167</v>
      </c>
    </row>
    <row r="144" spans="1:19">
      <c r="B144" s="3" t="s">
        <v>980</v>
      </c>
    </row>
    <row r="146" spans="1:8" s="64" customFormat="1" ht="15">
      <c r="A146" s="64" t="s">
        <v>5</v>
      </c>
      <c r="B146" s="4"/>
      <c r="C146" s="4"/>
      <c r="D146" s="102"/>
      <c r="E146" s="102"/>
      <c r="F146" s="4"/>
      <c r="G146" s="4"/>
    </row>
    <row r="147" spans="1:8" s="64" customFormat="1" ht="15">
      <c r="A147" s="64" t="s">
        <v>141</v>
      </c>
      <c r="B147" s="65" t="s">
        <v>142</v>
      </c>
      <c r="C147" s="138"/>
      <c r="D147" s="65"/>
      <c r="E147" s="65"/>
      <c r="F147" s="130"/>
      <c r="G147" s="130"/>
    </row>
    <row r="148" spans="1:8" s="64" customFormat="1" ht="15">
      <c r="A148" s="64" t="s">
        <v>4</v>
      </c>
      <c r="B148" s="65" t="s">
        <v>972</v>
      </c>
      <c r="C148" s="130"/>
      <c r="D148" s="65"/>
      <c r="E148" s="65"/>
      <c r="F148" s="130"/>
      <c r="G148" s="130"/>
    </row>
    <row r="149" spans="1:8" s="64" customFormat="1" ht="15">
      <c r="A149" s="64" t="s">
        <v>29</v>
      </c>
      <c r="B149" s="65"/>
      <c r="C149" s="130"/>
      <c r="D149" s="65"/>
      <c r="E149" s="65"/>
      <c r="F149" s="130"/>
      <c r="G149" s="130"/>
    </row>
    <row r="150" spans="1:8" s="64" customFormat="1" ht="15" customHeight="1">
      <c r="A150" s="19" t="s">
        <v>215</v>
      </c>
      <c r="B150" s="59" t="s">
        <v>966</v>
      </c>
      <c r="C150" s="19"/>
      <c r="D150" s="48"/>
      <c r="E150" s="48"/>
      <c r="F150" s="19"/>
      <c r="G150" s="4"/>
    </row>
    <row r="151" spans="1:8">
      <c r="B151" s="63" t="s">
        <v>0</v>
      </c>
    </row>
    <row r="152" spans="1:8">
      <c r="A152" s="3" t="s">
        <v>27</v>
      </c>
      <c r="B152" s="63" t="s">
        <v>11</v>
      </c>
      <c r="C152" s="124" t="s">
        <v>19</v>
      </c>
      <c r="D152" s="63" t="s">
        <v>10</v>
      </c>
      <c r="E152" s="63" t="s">
        <v>13</v>
      </c>
      <c r="F152" s="124" t="s">
        <v>14</v>
      </c>
      <c r="G152" s="124" t="s">
        <v>23</v>
      </c>
      <c r="H152" s="3" t="s">
        <v>24</v>
      </c>
    </row>
    <row r="153" spans="1:8">
      <c r="A153" s="3" t="s">
        <v>16</v>
      </c>
      <c r="B153" s="63" t="s">
        <v>16</v>
      </c>
      <c r="C153" s="124" t="s">
        <v>16</v>
      </c>
      <c r="D153" s="63" t="s">
        <v>16</v>
      </c>
      <c r="E153" s="63" t="s">
        <v>16</v>
      </c>
      <c r="F153" s="124" t="s">
        <v>16</v>
      </c>
      <c r="G153" s="124" t="s">
        <v>16</v>
      </c>
      <c r="H153" s="3">
        <v>0</v>
      </c>
    </row>
    <row r="154" spans="1:8">
      <c r="A154" s="3" t="s">
        <v>16</v>
      </c>
      <c r="B154" s="63" t="s">
        <v>16</v>
      </c>
      <c r="C154" s="124" t="s">
        <v>16</v>
      </c>
      <c r="D154" s="63" t="s">
        <v>16</v>
      </c>
      <c r="E154" s="63" t="s">
        <v>16</v>
      </c>
      <c r="F154" s="124" t="s">
        <v>16</v>
      </c>
      <c r="G154" s="124" t="s">
        <v>16</v>
      </c>
      <c r="H154" s="3">
        <v>0</v>
      </c>
    </row>
    <row r="155" spans="1:8">
      <c r="A155" s="3" t="s">
        <v>16</v>
      </c>
      <c r="B155" s="63" t="s">
        <v>16</v>
      </c>
      <c r="C155" s="124" t="s">
        <v>16</v>
      </c>
      <c r="D155" s="63" t="s">
        <v>16</v>
      </c>
      <c r="E155" s="63" t="s">
        <v>16</v>
      </c>
      <c r="F155" s="124" t="s">
        <v>16</v>
      </c>
      <c r="G155" s="124" t="s">
        <v>16</v>
      </c>
      <c r="H155" s="3">
        <v>0</v>
      </c>
    </row>
    <row r="156" spans="1:8">
      <c r="A156" s="3" t="s">
        <v>16</v>
      </c>
      <c r="B156" s="63" t="s">
        <v>16</v>
      </c>
      <c r="C156" s="124" t="s">
        <v>16</v>
      </c>
      <c r="D156" s="63" t="s">
        <v>16</v>
      </c>
      <c r="E156" s="63" t="s">
        <v>16</v>
      </c>
      <c r="F156" s="124" t="s">
        <v>16</v>
      </c>
      <c r="G156" s="124" t="s">
        <v>16</v>
      </c>
      <c r="H156" s="3">
        <v>0</v>
      </c>
    </row>
    <row r="157" spans="1:8">
      <c r="A157" s="3" t="s">
        <v>16</v>
      </c>
      <c r="B157" s="63" t="s">
        <v>16</v>
      </c>
      <c r="C157" s="124" t="s">
        <v>16</v>
      </c>
      <c r="D157" s="63" t="s">
        <v>16</v>
      </c>
      <c r="E157" s="63" t="s">
        <v>16</v>
      </c>
      <c r="F157" s="124" t="s">
        <v>16</v>
      </c>
      <c r="G157" s="124" t="s">
        <v>16</v>
      </c>
      <c r="H157" s="3">
        <v>0</v>
      </c>
    </row>
    <row r="158" spans="1:8">
      <c r="A158" s="3" t="s">
        <v>16</v>
      </c>
      <c r="B158" s="63" t="s">
        <v>16</v>
      </c>
      <c r="C158" s="124" t="s">
        <v>16</v>
      </c>
      <c r="D158" s="63" t="s">
        <v>16</v>
      </c>
      <c r="E158" s="63" t="s">
        <v>16</v>
      </c>
      <c r="F158" s="124" t="s">
        <v>16</v>
      </c>
      <c r="G158" s="124" t="s">
        <v>16</v>
      </c>
      <c r="H158" s="3">
        <v>0</v>
      </c>
    </row>
    <row r="159" spans="1:8">
      <c r="A159" s="3" t="s">
        <v>16</v>
      </c>
      <c r="B159" s="63" t="s">
        <v>16</v>
      </c>
      <c r="C159" s="124" t="s">
        <v>16</v>
      </c>
      <c r="D159" s="63" t="s">
        <v>16</v>
      </c>
      <c r="E159" s="63" t="s">
        <v>16</v>
      </c>
      <c r="F159" s="124" t="s">
        <v>16</v>
      </c>
      <c r="G159" s="124" t="s">
        <v>16</v>
      </c>
      <c r="H159" s="3">
        <v>0</v>
      </c>
    </row>
    <row r="160" spans="1:8">
      <c r="C160" s="124" t="s">
        <v>2</v>
      </c>
      <c r="H160" s="3">
        <f>SUM(H153:H159)</f>
        <v>0</v>
      </c>
    </row>
    <row r="161" spans="1:8">
      <c r="A161" s="3" t="s">
        <v>6</v>
      </c>
      <c r="B161" s="63" t="s">
        <v>11</v>
      </c>
      <c r="C161" s="124" t="s">
        <v>19</v>
      </c>
      <c r="D161" s="63" t="s">
        <v>10</v>
      </c>
      <c r="E161" s="63" t="s">
        <v>13</v>
      </c>
      <c r="F161" s="124" t="s">
        <v>14</v>
      </c>
      <c r="G161" s="124" t="s">
        <v>23</v>
      </c>
      <c r="H161" s="3" t="s">
        <v>24</v>
      </c>
    </row>
    <row r="162" spans="1:8">
      <c r="A162" s="72">
        <v>1.76</v>
      </c>
      <c r="B162" s="6" t="s">
        <v>334</v>
      </c>
      <c r="C162" s="6">
        <v>2017</v>
      </c>
      <c r="D162" s="72" t="s">
        <v>640</v>
      </c>
      <c r="E162" s="5" t="s">
        <v>642</v>
      </c>
      <c r="F162" s="6">
        <v>240825</v>
      </c>
      <c r="G162" s="6">
        <v>0</v>
      </c>
      <c r="H162" s="6">
        <v>508</v>
      </c>
    </row>
    <row r="163" spans="1:8">
      <c r="A163" s="189">
        <v>2.3199999999999998</v>
      </c>
      <c r="B163" s="5" t="s">
        <v>477</v>
      </c>
      <c r="C163" s="8">
        <v>2012</v>
      </c>
      <c r="D163" s="39" t="s">
        <v>467</v>
      </c>
      <c r="E163" s="140" t="s">
        <v>512</v>
      </c>
      <c r="F163" s="6">
        <v>240508</v>
      </c>
      <c r="G163" s="39">
        <v>0</v>
      </c>
      <c r="H163" s="39">
        <v>500</v>
      </c>
    </row>
    <row r="164" spans="1:8">
      <c r="A164" s="129">
        <v>0.65</v>
      </c>
      <c r="B164" s="73" t="s">
        <v>174</v>
      </c>
      <c r="C164" s="42">
        <v>2012</v>
      </c>
      <c r="D164" s="129" t="s">
        <v>103</v>
      </c>
      <c r="E164" s="5" t="s">
        <v>190</v>
      </c>
      <c r="F164" s="6">
        <v>240115</v>
      </c>
      <c r="G164" s="8"/>
      <c r="H164" s="42">
        <v>477</v>
      </c>
    </row>
    <row r="165" spans="1:8">
      <c r="A165" s="72">
        <v>1.4</v>
      </c>
      <c r="B165" s="6" t="s">
        <v>638</v>
      </c>
      <c r="C165" s="6">
        <v>2018</v>
      </c>
      <c r="D165" s="72" t="s">
        <v>640</v>
      </c>
      <c r="E165" s="5" t="s">
        <v>642</v>
      </c>
      <c r="F165" s="6">
        <v>240825</v>
      </c>
      <c r="G165" s="6">
        <v>0</v>
      </c>
      <c r="H165" s="6">
        <v>433</v>
      </c>
    </row>
    <row r="166" spans="1:8">
      <c r="C166" s="124" t="s">
        <v>2</v>
      </c>
      <c r="H166" s="3">
        <f>SUM(H162:H165)</f>
        <v>1918</v>
      </c>
    </row>
    <row r="167" spans="1:8">
      <c r="A167" s="3" t="s">
        <v>7</v>
      </c>
      <c r="B167" s="63" t="s">
        <v>11</v>
      </c>
      <c r="C167" s="124" t="s">
        <v>19</v>
      </c>
      <c r="D167" s="63" t="s">
        <v>10</v>
      </c>
      <c r="E167" s="63" t="s">
        <v>13</v>
      </c>
      <c r="F167" s="124" t="s">
        <v>14</v>
      </c>
      <c r="G167" s="124" t="s">
        <v>23</v>
      </c>
      <c r="H167" s="3" t="s">
        <v>24</v>
      </c>
    </row>
    <row r="168" spans="1:8">
      <c r="A168" s="3" t="s">
        <v>16</v>
      </c>
      <c r="B168" s="63" t="s">
        <v>16</v>
      </c>
      <c r="C168" s="124" t="s">
        <v>16</v>
      </c>
      <c r="D168" s="63" t="s">
        <v>16</v>
      </c>
      <c r="E168" s="63" t="s">
        <v>16</v>
      </c>
      <c r="F168" s="124" t="s">
        <v>16</v>
      </c>
      <c r="G168" s="124" t="s">
        <v>16</v>
      </c>
      <c r="H168" s="3">
        <v>0</v>
      </c>
    </row>
    <row r="169" spans="1:8">
      <c r="A169" s="3" t="s">
        <v>16</v>
      </c>
      <c r="B169" s="63" t="s">
        <v>16</v>
      </c>
      <c r="C169" s="124" t="s">
        <v>16</v>
      </c>
      <c r="D169" s="63" t="s">
        <v>16</v>
      </c>
      <c r="E169" s="63" t="s">
        <v>16</v>
      </c>
      <c r="F169" s="124" t="s">
        <v>16</v>
      </c>
      <c r="G169" s="124" t="s">
        <v>16</v>
      </c>
      <c r="H169" s="3">
        <v>0</v>
      </c>
    </row>
    <row r="170" spans="1:8">
      <c r="A170" s="3" t="s">
        <v>16</v>
      </c>
      <c r="B170" s="63" t="s">
        <v>16</v>
      </c>
      <c r="C170" s="124" t="s">
        <v>16</v>
      </c>
      <c r="D170" s="63" t="s">
        <v>16</v>
      </c>
      <c r="E170" s="63" t="s">
        <v>16</v>
      </c>
      <c r="F170" s="124" t="s">
        <v>16</v>
      </c>
      <c r="G170" s="124" t="s">
        <v>16</v>
      </c>
      <c r="H170" s="3">
        <v>0</v>
      </c>
    </row>
    <row r="171" spans="1:8">
      <c r="A171" s="3" t="s">
        <v>16</v>
      </c>
      <c r="B171" s="63" t="s">
        <v>16</v>
      </c>
      <c r="C171" s="124" t="s">
        <v>16</v>
      </c>
      <c r="D171" s="63" t="s">
        <v>16</v>
      </c>
      <c r="E171" s="63" t="s">
        <v>16</v>
      </c>
      <c r="F171" s="124" t="s">
        <v>16</v>
      </c>
      <c r="G171" s="124" t="s">
        <v>16</v>
      </c>
      <c r="H171" s="3">
        <v>0</v>
      </c>
    </row>
    <row r="172" spans="1:8">
      <c r="C172" s="124" t="s">
        <v>2</v>
      </c>
      <c r="H172" s="3">
        <f>SUM(H168:H171)</f>
        <v>0</v>
      </c>
    </row>
    <row r="174" spans="1:8">
      <c r="B174" s="3" t="s">
        <v>969</v>
      </c>
      <c r="C174" s="124" t="s">
        <v>179</v>
      </c>
      <c r="H174" s="137">
        <f>H160+H166+H172</f>
        <v>1918</v>
      </c>
    </row>
    <row r="175" spans="1:8">
      <c r="B175" s="3" t="s">
        <v>965</v>
      </c>
    </row>
  </sheetData>
  <phoneticPr fontId="30" type="noConversion"/>
  <pageMargins left="0.25" right="0.25" top="0.75" bottom="0.75" header="0.3" footer="0.3"/>
  <pageSetup paperSize="9" orientation="portrait" r:id="rId1"/>
  <rowBreaks count="2" manualBreakCount="2">
    <brk id="48" max="16383" man="1"/>
    <brk id="8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FCCA-1E93-4E79-9228-2D7974E29266}">
  <dimension ref="A1:K7"/>
  <sheetViews>
    <sheetView workbookViewId="0">
      <selection activeCell="A14" sqref="A14"/>
    </sheetView>
  </sheetViews>
  <sheetFormatPr baseColWidth="10" defaultRowHeight="12.5"/>
  <cols>
    <col min="1" max="1" width="17.81640625" style="93" customWidth="1"/>
    <col min="2" max="2" width="5.81640625" style="93" customWidth="1"/>
    <col min="3" max="3" width="7.81640625" style="93" customWidth="1"/>
    <col min="4" max="4" width="14.6328125" style="93" customWidth="1"/>
    <col min="5" max="6" width="7.6328125" style="93" customWidth="1"/>
    <col min="7" max="7" width="9.1796875" style="93" customWidth="1"/>
    <col min="8" max="10" width="7.6328125" style="93" customWidth="1"/>
    <col min="11" max="11" width="14.54296875" style="93" customWidth="1"/>
    <col min="12" max="12" width="19.7265625" style="93" customWidth="1"/>
    <col min="13" max="16384" width="10.90625" style="93"/>
  </cols>
  <sheetData>
    <row r="1" spans="1:11">
      <c r="A1" s="93" t="s">
        <v>280</v>
      </c>
      <c r="F1" s="93" t="s">
        <v>282</v>
      </c>
      <c r="G1" s="93" t="s">
        <v>285</v>
      </c>
      <c r="H1" s="93" t="s">
        <v>283</v>
      </c>
      <c r="I1" s="93" t="s">
        <v>284</v>
      </c>
    </row>
    <row r="4" spans="1:11" s="8" customFormat="1" ht="13">
      <c r="A4" s="8" t="s">
        <v>134</v>
      </c>
      <c r="B4" s="6">
        <v>1994</v>
      </c>
      <c r="C4" s="8" t="s">
        <v>278</v>
      </c>
      <c r="D4" s="140" t="s">
        <v>275</v>
      </c>
      <c r="E4" s="6">
        <v>240316</v>
      </c>
      <c r="F4" s="6"/>
      <c r="G4" s="6"/>
      <c r="H4" s="6">
        <v>14.54</v>
      </c>
      <c r="I4" s="6"/>
      <c r="J4" s="8" t="s">
        <v>279</v>
      </c>
      <c r="K4" s="8" t="s">
        <v>286</v>
      </c>
    </row>
    <row r="6" spans="1:11" s="8" customFormat="1" ht="13">
      <c r="A6" s="8" t="s">
        <v>135</v>
      </c>
      <c r="B6" s="6">
        <v>2006</v>
      </c>
      <c r="C6" s="8" t="s">
        <v>246</v>
      </c>
      <c r="D6" s="140" t="s">
        <v>123</v>
      </c>
      <c r="E6" s="6">
        <v>240211</v>
      </c>
      <c r="F6" s="8" t="s">
        <v>245</v>
      </c>
      <c r="G6" s="8" t="s">
        <v>245</v>
      </c>
      <c r="H6" s="8" t="s">
        <v>245</v>
      </c>
      <c r="I6" s="6"/>
      <c r="J6" s="8" t="s">
        <v>247</v>
      </c>
      <c r="K6" s="141" t="s">
        <v>281</v>
      </c>
    </row>
    <row r="7" spans="1:11" s="8" customFormat="1" ht="13">
      <c r="A7" s="8" t="s">
        <v>135</v>
      </c>
      <c r="B7" s="6">
        <v>2006</v>
      </c>
      <c r="C7" s="8" t="s">
        <v>600</v>
      </c>
      <c r="D7" s="140" t="s">
        <v>599</v>
      </c>
      <c r="E7" s="6">
        <v>240717</v>
      </c>
      <c r="F7" s="8" t="s">
        <v>598</v>
      </c>
      <c r="G7" s="8" t="s">
        <v>598</v>
      </c>
      <c r="H7" s="8" t="s">
        <v>598</v>
      </c>
      <c r="I7" s="6"/>
      <c r="J7" s="8" t="s">
        <v>247</v>
      </c>
      <c r="K7" s="141" t="s">
        <v>601</v>
      </c>
    </row>
  </sheetData>
  <phoneticPr fontId="3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topLeftCell="A44" workbookViewId="0">
      <selection activeCell="A45" sqref="A45:XFD45"/>
    </sheetView>
  </sheetViews>
  <sheetFormatPr baseColWidth="10" defaultColWidth="10.90625" defaultRowHeight="15.5"/>
  <cols>
    <col min="1" max="1" width="6.7265625" style="3" customWidth="1"/>
    <col min="2" max="2" width="7.90625" style="3" customWidth="1"/>
    <col min="3" max="3" width="21.08984375" style="3" customWidth="1"/>
    <col min="4" max="4" width="5.54296875" style="3" customWidth="1"/>
    <col min="5" max="5" width="12.6328125" style="3" customWidth="1"/>
    <col min="6" max="6" width="13.08984375" style="3" customWidth="1"/>
    <col min="7" max="7" width="8.36328125" style="3" customWidth="1"/>
    <col min="8" max="8" width="10.36328125" style="3" customWidth="1"/>
    <col min="9" max="9" width="13.6328125" style="3" customWidth="1"/>
    <col min="10" max="255" width="10.90625" style="3"/>
    <col min="256" max="256" width="6.90625" style="3" customWidth="1"/>
    <col min="257" max="257" width="9.6328125" style="3" customWidth="1"/>
    <col min="258" max="258" width="9.90625" style="3" customWidth="1"/>
    <col min="259" max="259" width="11.453125" style="3" customWidth="1"/>
    <col min="260" max="260" width="6.453125" style="3" customWidth="1"/>
    <col min="261" max="261" width="10.08984375" style="3" customWidth="1"/>
    <col min="262" max="262" width="14.90625" style="3" customWidth="1"/>
    <col min="263" max="263" width="8.54296875" style="3" customWidth="1"/>
    <col min="264" max="264" width="10" style="3" customWidth="1"/>
    <col min="265" max="265" width="11.54296875" style="3" customWidth="1"/>
    <col min="266" max="511" width="10.90625" style="3"/>
    <col min="512" max="512" width="6.90625" style="3" customWidth="1"/>
    <col min="513" max="513" width="9.6328125" style="3" customWidth="1"/>
    <col min="514" max="514" width="9.90625" style="3" customWidth="1"/>
    <col min="515" max="515" width="11.453125" style="3" customWidth="1"/>
    <col min="516" max="516" width="6.453125" style="3" customWidth="1"/>
    <col min="517" max="517" width="10.08984375" style="3" customWidth="1"/>
    <col min="518" max="518" width="14.90625" style="3" customWidth="1"/>
    <col min="519" max="519" width="8.54296875" style="3" customWidth="1"/>
    <col min="520" max="520" width="10" style="3" customWidth="1"/>
    <col min="521" max="521" width="11.54296875" style="3" customWidth="1"/>
    <col min="522" max="767" width="10.90625" style="3"/>
    <col min="768" max="768" width="6.90625" style="3" customWidth="1"/>
    <col min="769" max="769" width="9.6328125" style="3" customWidth="1"/>
    <col min="770" max="770" width="9.90625" style="3" customWidth="1"/>
    <col min="771" max="771" width="11.453125" style="3" customWidth="1"/>
    <col min="772" max="772" width="6.453125" style="3" customWidth="1"/>
    <col min="773" max="773" width="10.08984375" style="3" customWidth="1"/>
    <col min="774" max="774" width="14.90625" style="3" customWidth="1"/>
    <col min="775" max="775" width="8.54296875" style="3" customWidth="1"/>
    <col min="776" max="776" width="10" style="3" customWidth="1"/>
    <col min="777" max="777" width="11.54296875" style="3" customWidth="1"/>
    <col min="778" max="1023" width="10.90625" style="3"/>
    <col min="1024" max="1024" width="6.90625" style="3" customWidth="1"/>
    <col min="1025" max="1025" width="9.6328125" style="3" customWidth="1"/>
    <col min="1026" max="1026" width="9.90625" style="3" customWidth="1"/>
    <col min="1027" max="1027" width="11.453125" style="3" customWidth="1"/>
    <col min="1028" max="1028" width="6.453125" style="3" customWidth="1"/>
    <col min="1029" max="1029" width="10.08984375" style="3" customWidth="1"/>
    <col min="1030" max="1030" width="14.90625" style="3" customWidth="1"/>
    <col min="1031" max="1031" width="8.54296875" style="3" customWidth="1"/>
    <col min="1032" max="1032" width="10" style="3" customWidth="1"/>
    <col min="1033" max="1033" width="11.54296875" style="3" customWidth="1"/>
    <col min="1034" max="1279" width="10.90625" style="3"/>
    <col min="1280" max="1280" width="6.90625" style="3" customWidth="1"/>
    <col min="1281" max="1281" width="9.6328125" style="3" customWidth="1"/>
    <col min="1282" max="1282" width="9.90625" style="3" customWidth="1"/>
    <col min="1283" max="1283" width="11.453125" style="3" customWidth="1"/>
    <col min="1284" max="1284" width="6.453125" style="3" customWidth="1"/>
    <col min="1285" max="1285" width="10.08984375" style="3" customWidth="1"/>
    <col min="1286" max="1286" width="14.90625" style="3" customWidth="1"/>
    <col min="1287" max="1287" width="8.54296875" style="3" customWidth="1"/>
    <col min="1288" max="1288" width="10" style="3" customWidth="1"/>
    <col min="1289" max="1289" width="11.54296875" style="3" customWidth="1"/>
    <col min="1290" max="1535" width="10.90625" style="3"/>
    <col min="1536" max="1536" width="6.90625" style="3" customWidth="1"/>
    <col min="1537" max="1537" width="9.6328125" style="3" customWidth="1"/>
    <col min="1538" max="1538" width="9.90625" style="3" customWidth="1"/>
    <col min="1539" max="1539" width="11.453125" style="3" customWidth="1"/>
    <col min="1540" max="1540" width="6.453125" style="3" customWidth="1"/>
    <col min="1541" max="1541" width="10.08984375" style="3" customWidth="1"/>
    <col min="1542" max="1542" width="14.90625" style="3" customWidth="1"/>
    <col min="1543" max="1543" width="8.54296875" style="3" customWidth="1"/>
    <col min="1544" max="1544" width="10" style="3" customWidth="1"/>
    <col min="1545" max="1545" width="11.54296875" style="3" customWidth="1"/>
    <col min="1546" max="1791" width="10.90625" style="3"/>
    <col min="1792" max="1792" width="6.90625" style="3" customWidth="1"/>
    <col min="1793" max="1793" width="9.6328125" style="3" customWidth="1"/>
    <col min="1794" max="1794" width="9.90625" style="3" customWidth="1"/>
    <col min="1795" max="1795" width="11.453125" style="3" customWidth="1"/>
    <col min="1796" max="1796" width="6.453125" style="3" customWidth="1"/>
    <col min="1797" max="1797" width="10.08984375" style="3" customWidth="1"/>
    <col min="1798" max="1798" width="14.90625" style="3" customWidth="1"/>
    <col min="1799" max="1799" width="8.54296875" style="3" customWidth="1"/>
    <col min="1800" max="1800" width="10" style="3" customWidth="1"/>
    <col min="1801" max="1801" width="11.54296875" style="3" customWidth="1"/>
    <col min="1802" max="2047" width="10.90625" style="3"/>
    <col min="2048" max="2048" width="6.90625" style="3" customWidth="1"/>
    <col min="2049" max="2049" width="9.6328125" style="3" customWidth="1"/>
    <col min="2050" max="2050" width="9.90625" style="3" customWidth="1"/>
    <col min="2051" max="2051" width="11.453125" style="3" customWidth="1"/>
    <col min="2052" max="2052" width="6.453125" style="3" customWidth="1"/>
    <col min="2053" max="2053" width="10.08984375" style="3" customWidth="1"/>
    <col min="2054" max="2054" width="14.90625" style="3" customWidth="1"/>
    <col min="2055" max="2055" width="8.54296875" style="3" customWidth="1"/>
    <col min="2056" max="2056" width="10" style="3" customWidth="1"/>
    <col min="2057" max="2057" width="11.54296875" style="3" customWidth="1"/>
    <col min="2058" max="2303" width="10.90625" style="3"/>
    <col min="2304" max="2304" width="6.90625" style="3" customWidth="1"/>
    <col min="2305" max="2305" width="9.6328125" style="3" customWidth="1"/>
    <col min="2306" max="2306" width="9.90625" style="3" customWidth="1"/>
    <col min="2307" max="2307" width="11.453125" style="3" customWidth="1"/>
    <col min="2308" max="2308" width="6.453125" style="3" customWidth="1"/>
    <col min="2309" max="2309" width="10.08984375" style="3" customWidth="1"/>
    <col min="2310" max="2310" width="14.90625" style="3" customWidth="1"/>
    <col min="2311" max="2311" width="8.54296875" style="3" customWidth="1"/>
    <col min="2312" max="2312" width="10" style="3" customWidth="1"/>
    <col min="2313" max="2313" width="11.54296875" style="3" customWidth="1"/>
    <col min="2314" max="2559" width="10.90625" style="3"/>
    <col min="2560" max="2560" width="6.90625" style="3" customWidth="1"/>
    <col min="2561" max="2561" width="9.6328125" style="3" customWidth="1"/>
    <col min="2562" max="2562" width="9.90625" style="3" customWidth="1"/>
    <col min="2563" max="2563" width="11.453125" style="3" customWidth="1"/>
    <col min="2564" max="2564" width="6.453125" style="3" customWidth="1"/>
    <col min="2565" max="2565" width="10.08984375" style="3" customWidth="1"/>
    <col min="2566" max="2566" width="14.90625" style="3" customWidth="1"/>
    <col min="2567" max="2567" width="8.54296875" style="3" customWidth="1"/>
    <col min="2568" max="2568" width="10" style="3" customWidth="1"/>
    <col min="2569" max="2569" width="11.54296875" style="3" customWidth="1"/>
    <col min="2570" max="2815" width="10.90625" style="3"/>
    <col min="2816" max="2816" width="6.90625" style="3" customWidth="1"/>
    <col min="2817" max="2817" width="9.6328125" style="3" customWidth="1"/>
    <col min="2818" max="2818" width="9.90625" style="3" customWidth="1"/>
    <col min="2819" max="2819" width="11.453125" style="3" customWidth="1"/>
    <col min="2820" max="2820" width="6.453125" style="3" customWidth="1"/>
    <col min="2821" max="2821" width="10.08984375" style="3" customWidth="1"/>
    <col min="2822" max="2822" width="14.90625" style="3" customWidth="1"/>
    <col min="2823" max="2823" width="8.54296875" style="3" customWidth="1"/>
    <col min="2824" max="2824" width="10" style="3" customWidth="1"/>
    <col min="2825" max="2825" width="11.54296875" style="3" customWidth="1"/>
    <col min="2826" max="3071" width="10.90625" style="3"/>
    <col min="3072" max="3072" width="6.90625" style="3" customWidth="1"/>
    <col min="3073" max="3073" width="9.6328125" style="3" customWidth="1"/>
    <col min="3074" max="3074" width="9.90625" style="3" customWidth="1"/>
    <col min="3075" max="3075" width="11.453125" style="3" customWidth="1"/>
    <col min="3076" max="3076" width="6.453125" style="3" customWidth="1"/>
    <col min="3077" max="3077" width="10.08984375" style="3" customWidth="1"/>
    <col min="3078" max="3078" width="14.90625" style="3" customWidth="1"/>
    <col min="3079" max="3079" width="8.54296875" style="3" customWidth="1"/>
    <col min="3080" max="3080" width="10" style="3" customWidth="1"/>
    <col min="3081" max="3081" width="11.54296875" style="3" customWidth="1"/>
    <col min="3082" max="3327" width="10.90625" style="3"/>
    <col min="3328" max="3328" width="6.90625" style="3" customWidth="1"/>
    <col min="3329" max="3329" width="9.6328125" style="3" customWidth="1"/>
    <col min="3330" max="3330" width="9.90625" style="3" customWidth="1"/>
    <col min="3331" max="3331" width="11.453125" style="3" customWidth="1"/>
    <col min="3332" max="3332" width="6.453125" style="3" customWidth="1"/>
    <col min="3333" max="3333" width="10.08984375" style="3" customWidth="1"/>
    <col min="3334" max="3334" width="14.90625" style="3" customWidth="1"/>
    <col min="3335" max="3335" width="8.54296875" style="3" customWidth="1"/>
    <col min="3336" max="3336" width="10" style="3" customWidth="1"/>
    <col min="3337" max="3337" width="11.54296875" style="3" customWidth="1"/>
    <col min="3338" max="3583" width="10.90625" style="3"/>
    <col min="3584" max="3584" width="6.90625" style="3" customWidth="1"/>
    <col min="3585" max="3585" width="9.6328125" style="3" customWidth="1"/>
    <col min="3586" max="3586" width="9.90625" style="3" customWidth="1"/>
    <col min="3587" max="3587" width="11.453125" style="3" customWidth="1"/>
    <col min="3588" max="3588" width="6.453125" style="3" customWidth="1"/>
    <col min="3589" max="3589" width="10.08984375" style="3" customWidth="1"/>
    <col min="3590" max="3590" width="14.90625" style="3" customWidth="1"/>
    <col min="3591" max="3591" width="8.54296875" style="3" customWidth="1"/>
    <col min="3592" max="3592" width="10" style="3" customWidth="1"/>
    <col min="3593" max="3593" width="11.54296875" style="3" customWidth="1"/>
    <col min="3594" max="3839" width="10.90625" style="3"/>
    <col min="3840" max="3840" width="6.90625" style="3" customWidth="1"/>
    <col min="3841" max="3841" width="9.6328125" style="3" customWidth="1"/>
    <col min="3842" max="3842" width="9.90625" style="3" customWidth="1"/>
    <col min="3843" max="3843" width="11.453125" style="3" customWidth="1"/>
    <col min="3844" max="3844" width="6.453125" style="3" customWidth="1"/>
    <col min="3845" max="3845" width="10.08984375" style="3" customWidth="1"/>
    <col min="3846" max="3846" width="14.90625" style="3" customWidth="1"/>
    <col min="3847" max="3847" width="8.54296875" style="3" customWidth="1"/>
    <col min="3848" max="3848" width="10" style="3" customWidth="1"/>
    <col min="3849" max="3849" width="11.54296875" style="3" customWidth="1"/>
    <col min="3850" max="4095" width="10.90625" style="3"/>
    <col min="4096" max="4096" width="6.90625" style="3" customWidth="1"/>
    <col min="4097" max="4097" width="9.6328125" style="3" customWidth="1"/>
    <col min="4098" max="4098" width="9.90625" style="3" customWidth="1"/>
    <col min="4099" max="4099" width="11.453125" style="3" customWidth="1"/>
    <col min="4100" max="4100" width="6.453125" style="3" customWidth="1"/>
    <col min="4101" max="4101" width="10.08984375" style="3" customWidth="1"/>
    <col min="4102" max="4102" width="14.90625" style="3" customWidth="1"/>
    <col min="4103" max="4103" width="8.54296875" style="3" customWidth="1"/>
    <col min="4104" max="4104" width="10" style="3" customWidth="1"/>
    <col min="4105" max="4105" width="11.54296875" style="3" customWidth="1"/>
    <col min="4106" max="4351" width="10.90625" style="3"/>
    <col min="4352" max="4352" width="6.90625" style="3" customWidth="1"/>
    <col min="4353" max="4353" width="9.6328125" style="3" customWidth="1"/>
    <col min="4354" max="4354" width="9.90625" style="3" customWidth="1"/>
    <col min="4355" max="4355" width="11.453125" style="3" customWidth="1"/>
    <col min="4356" max="4356" width="6.453125" style="3" customWidth="1"/>
    <col min="4357" max="4357" width="10.08984375" style="3" customWidth="1"/>
    <col min="4358" max="4358" width="14.90625" style="3" customWidth="1"/>
    <col min="4359" max="4359" width="8.54296875" style="3" customWidth="1"/>
    <col min="4360" max="4360" width="10" style="3" customWidth="1"/>
    <col min="4361" max="4361" width="11.54296875" style="3" customWidth="1"/>
    <col min="4362" max="4607" width="10.90625" style="3"/>
    <col min="4608" max="4608" width="6.90625" style="3" customWidth="1"/>
    <col min="4609" max="4609" width="9.6328125" style="3" customWidth="1"/>
    <col min="4610" max="4610" width="9.90625" style="3" customWidth="1"/>
    <col min="4611" max="4611" width="11.453125" style="3" customWidth="1"/>
    <col min="4612" max="4612" width="6.453125" style="3" customWidth="1"/>
    <col min="4613" max="4613" width="10.08984375" style="3" customWidth="1"/>
    <col min="4614" max="4614" width="14.90625" style="3" customWidth="1"/>
    <col min="4615" max="4615" width="8.54296875" style="3" customWidth="1"/>
    <col min="4616" max="4616" width="10" style="3" customWidth="1"/>
    <col min="4617" max="4617" width="11.54296875" style="3" customWidth="1"/>
    <col min="4618" max="4863" width="10.90625" style="3"/>
    <col min="4864" max="4864" width="6.90625" style="3" customWidth="1"/>
    <col min="4865" max="4865" width="9.6328125" style="3" customWidth="1"/>
    <col min="4866" max="4866" width="9.90625" style="3" customWidth="1"/>
    <col min="4867" max="4867" width="11.453125" style="3" customWidth="1"/>
    <col min="4868" max="4868" width="6.453125" style="3" customWidth="1"/>
    <col min="4869" max="4869" width="10.08984375" style="3" customWidth="1"/>
    <col min="4870" max="4870" width="14.90625" style="3" customWidth="1"/>
    <col min="4871" max="4871" width="8.54296875" style="3" customWidth="1"/>
    <col min="4872" max="4872" width="10" style="3" customWidth="1"/>
    <col min="4873" max="4873" width="11.54296875" style="3" customWidth="1"/>
    <col min="4874" max="5119" width="10.90625" style="3"/>
    <col min="5120" max="5120" width="6.90625" style="3" customWidth="1"/>
    <col min="5121" max="5121" width="9.6328125" style="3" customWidth="1"/>
    <col min="5122" max="5122" width="9.90625" style="3" customWidth="1"/>
    <col min="5123" max="5123" width="11.453125" style="3" customWidth="1"/>
    <col min="5124" max="5124" width="6.453125" style="3" customWidth="1"/>
    <col min="5125" max="5125" width="10.08984375" style="3" customWidth="1"/>
    <col min="5126" max="5126" width="14.90625" style="3" customWidth="1"/>
    <col min="5127" max="5127" width="8.54296875" style="3" customWidth="1"/>
    <col min="5128" max="5128" width="10" style="3" customWidth="1"/>
    <col min="5129" max="5129" width="11.54296875" style="3" customWidth="1"/>
    <col min="5130" max="5375" width="10.90625" style="3"/>
    <col min="5376" max="5376" width="6.90625" style="3" customWidth="1"/>
    <col min="5377" max="5377" width="9.6328125" style="3" customWidth="1"/>
    <col min="5378" max="5378" width="9.90625" style="3" customWidth="1"/>
    <col min="5379" max="5379" width="11.453125" style="3" customWidth="1"/>
    <col min="5380" max="5380" width="6.453125" style="3" customWidth="1"/>
    <col min="5381" max="5381" width="10.08984375" style="3" customWidth="1"/>
    <col min="5382" max="5382" width="14.90625" style="3" customWidth="1"/>
    <col min="5383" max="5383" width="8.54296875" style="3" customWidth="1"/>
    <col min="5384" max="5384" width="10" style="3" customWidth="1"/>
    <col min="5385" max="5385" width="11.54296875" style="3" customWidth="1"/>
    <col min="5386" max="5631" width="10.90625" style="3"/>
    <col min="5632" max="5632" width="6.90625" style="3" customWidth="1"/>
    <col min="5633" max="5633" width="9.6328125" style="3" customWidth="1"/>
    <col min="5634" max="5634" width="9.90625" style="3" customWidth="1"/>
    <col min="5635" max="5635" width="11.453125" style="3" customWidth="1"/>
    <col min="5636" max="5636" width="6.453125" style="3" customWidth="1"/>
    <col min="5637" max="5637" width="10.08984375" style="3" customWidth="1"/>
    <col min="5638" max="5638" width="14.90625" style="3" customWidth="1"/>
    <col min="5639" max="5639" width="8.54296875" style="3" customWidth="1"/>
    <col min="5640" max="5640" width="10" style="3" customWidth="1"/>
    <col min="5641" max="5641" width="11.54296875" style="3" customWidth="1"/>
    <col min="5642" max="5887" width="10.90625" style="3"/>
    <col min="5888" max="5888" width="6.90625" style="3" customWidth="1"/>
    <col min="5889" max="5889" width="9.6328125" style="3" customWidth="1"/>
    <col min="5890" max="5890" width="9.90625" style="3" customWidth="1"/>
    <col min="5891" max="5891" width="11.453125" style="3" customWidth="1"/>
    <col min="5892" max="5892" width="6.453125" style="3" customWidth="1"/>
    <col min="5893" max="5893" width="10.08984375" style="3" customWidth="1"/>
    <col min="5894" max="5894" width="14.90625" style="3" customWidth="1"/>
    <col min="5895" max="5895" width="8.54296875" style="3" customWidth="1"/>
    <col min="5896" max="5896" width="10" style="3" customWidth="1"/>
    <col min="5897" max="5897" width="11.54296875" style="3" customWidth="1"/>
    <col min="5898" max="6143" width="10.90625" style="3"/>
    <col min="6144" max="6144" width="6.90625" style="3" customWidth="1"/>
    <col min="6145" max="6145" width="9.6328125" style="3" customWidth="1"/>
    <col min="6146" max="6146" width="9.90625" style="3" customWidth="1"/>
    <col min="6147" max="6147" width="11.453125" style="3" customWidth="1"/>
    <col min="6148" max="6148" width="6.453125" style="3" customWidth="1"/>
    <col min="6149" max="6149" width="10.08984375" style="3" customWidth="1"/>
    <col min="6150" max="6150" width="14.90625" style="3" customWidth="1"/>
    <col min="6151" max="6151" width="8.54296875" style="3" customWidth="1"/>
    <col min="6152" max="6152" width="10" style="3" customWidth="1"/>
    <col min="6153" max="6153" width="11.54296875" style="3" customWidth="1"/>
    <col min="6154" max="6399" width="10.90625" style="3"/>
    <col min="6400" max="6400" width="6.90625" style="3" customWidth="1"/>
    <col min="6401" max="6401" width="9.6328125" style="3" customWidth="1"/>
    <col min="6402" max="6402" width="9.90625" style="3" customWidth="1"/>
    <col min="6403" max="6403" width="11.453125" style="3" customWidth="1"/>
    <col min="6404" max="6404" width="6.453125" style="3" customWidth="1"/>
    <col min="6405" max="6405" width="10.08984375" style="3" customWidth="1"/>
    <col min="6406" max="6406" width="14.90625" style="3" customWidth="1"/>
    <col min="6407" max="6407" width="8.54296875" style="3" customWidth="1"/>
    <col min="6408" max="6408" width="10" style="3" customWidth="1"/>
    <col min="6409" max="6409" width="11.54296875" style="3" customWidth="1"/>
    <col min="6410" max="6655" width="10.90625" style="3"/>
    <col min="6656" max="6656" width="6.90625" style="3" customWidth="1"/>
    <col min="6657" max="6657" width="9.6328125" style="3" customWidth="1"/>
    <col min="6658" max="6658" width="9.90625" style="3" customWidth="1"/>
    <col min="6659" max="6659" width="11.453125" style="3" customWidth="1"/>
    <col min="6660" max="6660" width="6.453125" style="3" customWidth="1"/>
    <col min="6661" max="6661" width="10.08984375" style="3" customWidth="1"/>
    <col min="6662" max="6662" width="14.90625" style="3" customWidth="1"/>
    <col min="6663" max="6663" width="8.54296875" style="3" customWidth="1"/>
    <col min="6664" max="6664" width="10" style="3" customWidth="1"/>
    <col min="6665" max="6665" width="11.54296875" style="3" customWidth="1"/>
    <col min="6666" max="6911" width="10.90625" style="3"/>
    <col min="6912" max="6912" width="6.90625" style="3" customWidth="1"/>
    <col min="6913" max="6913" width="9.6328125" style="3" customWidth="1"/>
    <col min="6914" max="6914" width="9.90625" style="3" customWidth="1"/>
    <col min="6915" max="6915" width="11.453125" style="3" customWidth="1"/>
    <col min="6916" max="6916" width="6.453125" style="3" customWidth="1"/>
    <col min="6917" max="6917" width="10.08984375" style="3" customWidth="1"/>
    <col min="6918" max="6918" width="14.90625" style="3" customWidth="1"/>
    <col min="6919" max="6919" width="8.54296875" style="3" customWidth="1"/>
    <col min="6920" max="6920" width="10" style="3" customWidth="1"/>
    <col min="6921" max="6921" width="11.54296875" style="3" customWidth="1"/>
    <col min="6922" max="7167" width="10.90625" style="3"/>
    <col min="7168" max="7168" width="6.90625" style="3" customWidth="1"/>
    <col min="7169" max="7169" width="9.6328125" style="3" customWidth="1"/>
    <col min="7170" max="7170" width="9.90625" style="3" customWidth="1"/>
    <col min="7171" max="7171" width="11.453125" style="3" customWidth="1"/>
    <col min="7172" max="7172" width="6.453125" style="3" customWidth="1"/>
    <col min="7173" max="7173" width="10.08984375" style="3" customWidth="1"/>
    <col min="7174" max="7174" width="14.90625" style="3" customWidth="1"/>
    <col min="7175" max="7175" width="8.54296875" style="3" customWidth="1"/>
    <col min="7176" max="7176" width="10" style="3" customWidth="1"/>
    <col min="7177" max="7177" width="11.54296875" style="3" customWidth="1"/>
    <col min="7178" max="7423" width="10.90625" style="3"/>
    <col min="7424" max="7424" width="6.90625" style="3" customWidth="1"/>
    <col min="7425" max="7425" width="9.6328125" style="3" customWidth="1"/>
    <col min="7426" max="7426" width="9.90625" style="3" customWidth="1"/>
    <col min="7427" max="7427" width="11.453125" style="3" customWidth="1"/>
    <col min="7428" max="7428" width="6.453125" style="3" customWidth="1"/>
    <col min="7429" max="7429" width="10.08984375" style="3" customWidth="1"/>
    <col min="7430" max="7430" width="14.90625" style="3" customWidth="1"/>
    <col min="7431" max="7431" width="8.54296875" style="3" customWidth="1"/>
    <col min="7432" max="7432" width="10" style="3" customWidth="1"/>
    <col min="7433" max="7433" width="11.54296875" style="3" customWidth="1"/>
    <col min="7434" max="7679" width="10.90625" style="3"/>
    <col min="7680" max="7680" width="6.90625" style="3" customWidth="1"/>
    <col min="7681" max="7681" width="9.6328125" style="3" customWidth="1"/>
    <col min="7682" max="7682" width="9.90625" style="3" customWidth="1"/>
    <col min="7683" max="7683" width="11.453125" style="3" customWidth="1"/>
    <col min="7684" max="7684" width="6.453125" style="3" customWidth="1"/>
    <col min="7685" max="7685" width="10.08984375" style="3" customWidth="1"/>
    <col min="7686" max="7686" width="14.90625" style="3" customWidth="1"/>
    <col min="7687" max="7687" width="8.54296875" style="3" customWidth="1"/>
    <col min="7688" max="7688" width="10" style="3" customWidth="1"/>
    <col min="7689" max="7689" width="11.54296875" style="3" customWidth="1"/>
    <col min="7690" max="7935" width="10.90625" style="3"/>
    <col min="7936" max="7936" width="6.90625" style="3" customWidth="1"/>
    <col min="7937" max="7937" width="9.6328125" style="3" customWidth="1"/>
    <col min="7938" max="7938" width="9.90625" style="3" customWidth="1"/>
    <col min="7939" max="7939" width="11.453125" style="3" customWidth="1"/>
    <col min="7940" max="7940" width="6.453125" style="3" customWidth="1"/>
    <col min="7941" max="7941" width="10.08984375" style="3" customWidth="1"/>
    <col min="7942" max="7942" width="14.90625" style="3" customWidth="1"/>
    <col min="7943" max="7943" width="8.54296875" style="3" customWidth="1"/>
    <col min="7944" max="7944" width="10" style="3" customWidth="1"/>
    <col min="7945" max="7945" width="11.54296875" style="3" customWidth="1"/>
    <col min="7946" max="8191" width="10.90625" style="3"/>
    <col min="8192" max="8192" width="6.90625" style="3" customWidth="1"/>
    <col min="8193" max="8193" width="9.6328125" style="3" customWidth="1"/>
    <col min="8194" max="8194" width="9.90625" style="3" customWidth="1"/>
    <col min="8195" max="8195" width="11.453125" style="3" customWidth="1"/>
    <col min="8196" max="8196" width="6.453125" style="3" customWidth="1"/>
    <col min="8197" max="8197" width="10.08984375" style="3" customWidth="1"/>
    <col min="8198" max="8198" width="14.90625" style="3" customWidth="1"/>
    <col min="8199" max="8199" width="8.54296875" style="3" customWidth="1"/>
    <col min="8200" max="8200" width="10" style="3" customWidth="1"/>
    <col min="8201" max="8201" width="11.54296875" style="3" customWidth="1"/>
    <col min="8202" max="8447" width="10.90625" style="3"/>
    <col min="8448" max="8448" width="6.90625" style="3" customWidth="1"/>
    <col min="8449" max="8449" width="9.6328125" style="3" customWidth="1"/>
    <col min="8450" max="8450" width="9.90625" style="3" customWidth="1"/>
    <col min="8451" max="8451" width="11.453125" style="3" customWidth="1"/>
    <col min="8452" max="8452" width="6.453125" style="3" customWidth="1"/>
    <col min="8453" max="8453" width="10.08984375" style="3" customWidth="1"/>
    <col min="8454" max="8454" width="14.90625" style="3" customWidth="1"/>
    <col min="8455" max="8455" width="8.54296875" style="3" customWidth="1"/>
    <col min="8456" max="8456" width="10" style="3" customWidth="1"/>
    <col min="8457" max="8457" width="11.54296875" style="3" customWidth="1"/>
    <col min="8458" max="8703" width="10.90625" style="3"/>
    <col min="8704" max="8704" width="6.90625" style="3" customWidth="1"/>
    <col min="8705" max="8705" width="9.6328125" style="3" customWidth="1"/>
    <col min="8706" max="8706" width="9.90625" style="3" customWidth="1"/>
    <col min="8707" max="8707" width="11.453125" style="3" customWidth="1"/>
    <col min="8708" max="8708" width="6.453125" style="3" customWidth="1"/>
    <col min="8709" max="8709" width="10.08984375" style="3" customWidth="1"/>
    <col min="8710" max="8710" width="14.90625" style="3" customWidth="1"/>
    <col min="8711" max="8711" width="8.54296875" style="3" customWidth="1"/>
    <col min="8712" max="8712" width="10" style="3" customWidth="1"/>
    <col min="8713" max="8713" width="11.54296875" style="3" customWidth="1"/>
    <col min="8714" max="8959" width="10.90625" style="3"/>
    <col min="8960" max="8960" width="6.90625" style="3" customWidth="1"/>
    <col min="8961" max="8961" width="9.6328125" style="3" customWidth="1"/>
    <col min="8962" max="8962" width="9.90625" style="3" customWidth="1"/>
    <col min="8963" max="8963" width="11.453125" style="3" customWidth="1"/>
    <col min="8964" max="8964" width="6.453125" style="3" customWidth="1"/>
    <col min="8965" max="8965" width="10.08984375" style="3" customWidth="1"/>
    <col min="8966" max="8966" width="14.90625" style="3" customWidth="1"/>
    <col min="8967" max="8967" width="8.54296875" style="3" customWidth="1"/>
    <col min="8968" max="8968" width="10" style="3" customWidth="1"/>
    <col min="8969" max="8969" width="11.54296875" style="3" customWidth="1"/>
    <col min="8970" max="9215" width="10.90625" style="3"/>
    <col min="9216" max="9216" width="6.90625" style="3" customWidth="1"/>
    <col min="9217" max="9217" width="9.6328125" style="3" customWidth="1"/>
    <col min="9218" max="9218" width="9.90625" style="3" customWidth="1"/>
    <col min="9219" max="9219" width="11.453125" style="3" customWidth="1"/>
    <col min="9220" max="9220" width="6.453125" style="3" customWidth="1"/>
    <col min="9221" max="9221" width="10.08984375" style="3" customWidth="1"/>
    <col min="9222" max="9222" width="14.90625" style="3" customWidth="1"/>
    <col min="9223" max="9223" width="8.54296875" style="3" customWidth="1"/>
    <col min="9224" max="9224" width="10" style="3" customWidth="1"/>
    <col min="9225" max="9225" width="11.54296875" style="3" customWidth="1"/>
    <col min="9226" max="9471" width="10.90625" style="3"/>
    <col min="9472" max="9472" width="6.90625" style="3" customWidth="1"/>
    <col min="9473" max="9473" width="9.6328125" style="3" customWidth="1"/>
    <col min="9474" max="9474" width="9.90625" style="3" customWidth="1"/>
    <col min="9475" max="9475" width="11.453125" style="3" customWidth="1"/>
    <col min="9476" max="9476" width="6.453125" style="3" customWidth="1"/>
    <col min="9477" max="9477" width="10.08984375" style="3" customWidth="1"/>
    <col min="9478" max="9478" width="14.90625" style="3" customWidth="1"/>
    <col min="9479" max="9479" width="8.54296875" style="3" customWidth="1"/>
    <col min="9480" max="9480" width="10" style="3" customWidth="1"/>
    <col min="9481" max="9481" width="11.54296875" style="3" customWidth="1"/>
    <col min="9482" max="9727" width="10.90625" style="3"/>
    <col min="9728" max="9728" width="6.90625" style="3" customWidth="1"/>
    <col min="9729" max="9729" width="9.6328125" style="3" customWidth="1"/>
    <col min="9730" max="9730" width="9.90625" style="3" customWidth="1"/>
    <col min="9731" max="9731" width="11.453125" style="3" customWidth="1"/>
    <col min="9732" max="9732" width="6.453125" style="3" customWidth="1"/>
    <col min="9733" max="9733" width="10.08984375" style="3" customWidth="1"/>
    <col min="9734" max="9734" width="14.90625" style="3" customWidth="1"/>
    <col min="9735" max="9735" width="8.54296875" style="3" customWidth="1"/>
    <col min="9736" max="9736" width="10" style="3" customWidth="1"/>
    <col min="9737" max="9737" width="11.54296875" style="3" customWidth="1"/>
    <col min="9738" max="9983" width="10.90625" style="3"/>
    <col min="9984" max="9984" width="6.90625" style="3" customWidth="1"/>
    <col min="9985" max="9985" width="9.6328125" style="3" customWidth="1"/>
    <col min="9986" max="9986" width="9.90625" style="3" customWidth="1"/>
    <col min="9987" max="9987" width="11.453125" style="3" customWidth="1"/>
    <col min="9988" max="9988" width="6.453125" style="3" customWidth="1"/>
    <col min="9989" max="9989" width="10.08984375" style="3" customWidth="1"/>
    <col min="9990" max="9990" width="14.90625" style="3" customWidth="1"/>
    <col min="9991" max="9991" width="8.54296875" style="3" customWidth="1"/>
    <col min="9992" max="9992" width="10" style="3" customWidth="1"/>
    <col min="9993" max="9993" width="11.54296875" style="3" customWidth="1"/>
    <col min="9994" max="10239" width="10.90625" style="3"/>
    <col min="10240" max="10240" width="6.90625" style="3" customWidth="1"/>
    <col min="10241" max="10241" width="9.6328125" style="3" customWidth="1"/>
    <col min="10242" max="10242" width="9.90625" style="3" customWidth="1"/>
    <col min="10243" max="10243" width="11.453125" style="3" customWidth="1"/>
    <col min="10244" max="10244" width="6.453125" style="3" customWidth="1"/>
    <col min="10245" max="10245" width="10.08984375" style="3" customWidth="1"/>
    <col min="10246" max="10246" width="14.90625" style="3" customWidth="1"/>
    <col min="10247" max="10247" width="8.54296875" style="3" customWidth="1"/>
    <col min="10248" max="10248" width="10" style="3" customWidth="1"/>
    <col min="10249" max="10249" width="11.54296875" style="3" customWidth="1"/>
    <col min="10250" max="10495" width="10.90625" style="3"/>
    <col min="10496" max="10496" width="6.90625" style="3" customWidth="1"/>
    <col min="10497" max="10497" width="9.6328125" style="3" customWidth="1"/>
    <col min="10498" max="10498" width="9.90625" style="3" customWidth="1"/>
    <col min="10499" max="10499" width="11.453125" style="3" customWidth="1"/>
    <col min="10500" max="10500" width="6.453125" style="3" customWidth="1"/>
    <col min="10501" max="10501" width="10.08984375" style="3" customWidth="1"/>
    <col min="10502" max="10502" width="14.90625" style="3" customWidth="1"/>
    <col min="10503" max="10503" width="8.54296875" style="3" customWidth="1"/>
    <col min="10504" max="10504" width="10" style="3" customWidth="1"/>
    <col min="10505" max="10505" width="11.54296875" style="3" customWidth="1"/>
    <col min="10506" max="10751" width="10.90625" style="3"/>
    <col min="10752" max="10752" width="6.90625" style="3" customWidth="1"/>
    <col min="10753" max="10753" width="9.6328125" style="3" customWidth="1"/>
    <col min="10754" max="10754" width="9.90625" style="3" customWidth="1"/>
    <col min="10755" max="10755" width="11.453125" style="3" customWidth="1"/>
    <col min="10756" max="10756" width="6.453125" style="3" customWidth="1"/>
    <col min="10757" max="10757" width="10.08984375" style="3" customWidth="1"/>
    <col min="10758" max="10758" width="14.90625" style="3" customWidth="1"/>
    <col min="10759" max="10759" width="8.54296875" style="3" customWidth="1"/>
    <col min="10760" max="10760" width="10" style="3" customWidth="1"/>
    <col min="10761" max="10761" width="11.54296875" style="3" customWidth="1"/>
    <col min="10762" max="11007" width="10.90625" style="3"/>
    <col min="11008" max="11008" width="6.90625" style="3" customWidth="1"/>
    <col min="11009" max="11009" width="9.6328125" style="3" customWidth="1"/>
    <col min="11010" max="11010" width="9.90625" style="3" customWidth="1"/>
    <col min="11011" max="11011" width="11.453125" style="3" customWidth="1"/>
    <col min="11012" max="11012" width="6.453125" style="3" customWidth="1"/>
    <col min="11013" max="11013" width="10.08984375" style="3" customWidth="1"/>
    <col min="11014" max="11014" width="14.90625" style="3" customWidth="1"/>
    <col min="11015" max="11015" width="8.54296875" style="3" customWidth="1"/>
    <col min="11016" max="11016" width="10" style="3" customWidth="1"/>
    <col min="11017" max="11017" width="11.54296875" style="3" customWidth="1"/>
    <col min="11018" max="11263" width="10.90625" style="3"/>
    <col min="11264" max="11264" width="6.90625" style="3" customWidth="1"/>
    <col min="11265" max="11265" width="9.6328125" style="3" customWidth="1"/>
    <col min="11266" max="11266" width="9.90625" style="3" customWidth="1"/>
    <col min="11267" max="11267" width="11.453125" style="3" customWidth="1"/>
    <col min="11268" max="11268" width="6.453125" style="3" customWidth="1"/>
    <col min="11269" max="11269" width="10.08984375" style="3" customWidth="1"/>
    <col min="11270" max="11270" width="14.90625" style="3" customWidth="1"/>
    <col min="11271" max="11271" width="8.54296875" style="3" customWidth="1"/>
    <col min="11272" max="11272" width="10" style="3" customWidth="1"/>
    <col min="11273" max="11273" width="11.54296875" style="3" customWidth="1"/>
    <col min="11274" max="11519" width="10.90625" style="3"/>
    <col min="11520" max="11520" width="6.90625" style="3" customWidth="1"/>
    <col min="11521" max="11521" width="9.6328125" style="3" customWidth="1"/>
    <col min="11522" max="11522" width="9.90625" style="3" customWidth="1"/>
    <col min="11523" max="11523" width="11.453125" style="3" customWidth="1"/>
    <col min="11524" max="11524" width="6.453125" style="3" customWidth="1"/>
    <col min="11525" max="11525" width="10.08984375" style="3" customWidth="1"/>
    <col min="11526" max="11526" width="14.90625" style="3" customWidth="1"/>
    <col min="11527" max="11527" width="8.54296875" style="3" customWidth="1"/>
    <col min="11528" max="11528" width="10" style="3" customWidth="1"/>
    <col min="11529" max="11529" width="11.54296875" style="3" customWidth="1"/>
    <col min="11530" max="11775" width="10.90625" style="3"/>
    <col min="11776" max="11776" width="6.90625" style="3" customWidth="1"/>
    <col min="11777" max="11777" width="9.6328125" style="3" customWidth="1"/>
    <col min="11778" max="11778" width="9.90625" style="3" customWidth="1"/>
    <col min="11779" max="11779" width="11.453125" style="3" customWidth="1"/>
    <col min="11780" max="11780" width="6.453125" style="3" customWidth="1"/>
    <col min="11781" max="11781" width="10.08984375" style="3" customWidth="1"/>
    <col min="11782" max="11782" width="14.90625" style="3" customWidth="1"/>
    <col min="11783" max="11783" width="8.54296875" style="3" customWidth="1"/>
    <col min="11784" max="11784" width="10" style="3" customWidth="1"/>
    <col min="11785" max="11785" width="11.54296875" style="3" customWidth="1"/>
    <col min="11786" max="12031" width="10.90625" style="3"/>
    <col min="12032" max="12032" width="6.90625" style="3" customWidth="1"/>
    <col min="12033" max="12033" width="9.6328125" style="3" customWidth="1"/>
    <col min="12034" max="12034" width="9.90625" style="3" customWidth="1"/>
    <col min="12035" max="12035" width="11.453125" style="3" customWidth="1"/>
    <col min="12036" max="12036" width="6.453125" style="3" customWidth="1"/>
    <col min="12037" max="12037" width="10.08984375" style="3" customWidth="1"/>
    <col min="12038" max="12038" width="14.90625" style="3" customWidth="1"/>
    <col min="12039" max="12039" width="8.54296875" style="3" customWidth="1"/>
    <col min="12040" max="12040" width="10" style="3" customWidth="1"/>
    <col min="12041" max="12041" width="11.54296875" style="3" customWidth="1"/>
    <col min="12042" max="12287" width="10.90625" style="3"/>
    <col min="12288" max="12288" width="6.90625" style="3" customWidth="1"/>
    <col min="12289" max="12289" width="9.6328125" style="3" customWidth="1"/>
    <col min="12290" max="12290" width="9.90625" style="3" customWidth="1"/>
    <col min="12291" max="12291" width="11.453125" style="3" customWidth="1"/>
    <col min="12292" max="12292" width="6.453125" style="3" customWidth="1"/>
    <col min="12293" max="12293" width="10.08984375" style="3" customWidth="1"/>
    <col min="12294" max="12294" width="14.90625" style="3" customWidth="1"/>
    <col min="12295" max="12295" width="8.54296875" style="3" customWidth="1"/>
    <col min="12296" max="12296" width="10" style="3" customWidth="1"/>
    <col min="12297" max="12297" width="11.54296875" style="3" customWidth="1"/>
    <col min="12298" max="12543" width="10.90625" style="3"/>
    <col min="12544" max="12544" width="6.90625" style="3" customWidth="1"/>
    <col min="12545" max="12545" width="9.6328125" style="3" customWidth="1"/>
    <col min="12546" max="12546" width="9.90625" style="3" customWidth="1"/>
    <col min="12547" max="12547" width="11.453125" style="3" customWidth="1"/>
    <col min="12548" max="12548" width="6.453125" style="3" customWidth="1"/>
    <col min="12549" max="12549" width="10.08984375" style="3" customWidth="1"/>
    <col min="12550" max="12550" width="14.90625" style="3" customWidth="1"/>
    <col min="12551" max="12551" width="8.54296875" style="3" customWidth="1"/>
    <col min="12552" max="12552" width="10" style="3" customWidth="1"/>
    <col min="12553" max="12553" width="11.54296875" style="3" customWidth="1"/>
    <col min="12554" max="12799" width="10.90625" style="3"/>
    <col min="12800" max="12800" width="6.90625" style="3" customWidth="1"/>
    <col min="12801" max="12801" width="9.6328125" style="3" customWidth="1"/>
    <col min="12802" max="12802" width="9.90625" style="3" customWidth="1"/>
    <col min="12803" max="12803" width="11.453125" style="3" customWidth="1"/>
    <col min="12804" max="12804" width="6.453125" style="3" customWidth="1"/>
    <col min="12805" max="12805" width="10.08984375" style="3" customWidth="1"/>
    <col min="12806" max="12806" width="14.90625" style="3" customWidth="1"/>
    <col min="12807" max="12807" width="8.54296875" style="3" customWidth="1"/>
    <col min="12808" max="12808" width="10" style="3" customWidth="1"/>
    <col min="12809" max="12809" width="11.54296875" style="3" customWidth="1"/>
    <col min="12810" max="13055" width="10.90625" style="3"/>
    <col min="13056" max="13056" width="6.90625" style="3" customWidth="1"/>
    <col min="13057" max="13057" width="9.6328125" style="3" customWidth="1"/>
    <col min="13058" max="13058" width="9.90625" style="3" customWidth="1"/>
    <col min="13059" max="13059" width="11.453125" style="3" customWidth="1"/>
    <col min="13060" max="13060" width="6.453125" style="3" customWidth="1"/>
    <col min="13061" max="13061" width="10.08984375" style="3" customWidth="1"/>
    <col min="13062" max="13062" width="14.90625" style="3" customWidth="1"/>
    <col min="13063" max="13063" width="8.54296875" style="3" customWidth="1"/>
    <col min="13064" max="13064" width="10" style="3" customWidth="1"/>
    <col min="13065" max="13065" width="11.54296875" style="3" customWidth="1"/>
    <col min="13066" max="13311" width="10.90625" style="3"/>
    <col min="13312" max="13312" width="6.90625" style="3" customWidth="1"/>
    <col min="13313" max="13313" width="9.6328125" style="3" customWidth="1"/>
    <col min="13314" max="13314" width="9.90625" style="3" customWidth="1"/>
    <col min="13315" max="13315" width="11.453125" style="3" customWidth="1"/>
    <col min="13316" max="13316" width="6.453125" style="3" customWidth="1"/>
    <col min="13317" max="13317" width="10.08984375" style="3" customWidth="1"/>
    <col min="13318" max="13318" width="14.90625" style="3" customWidth="1"/>
    <col min="13319" max="13319" width="8.54296875" style="3" customWidth="1"/>
    <col min="13320" max="13320" width="10" style="3" customWidth="1"/>
    <col min="13321" max="13321" width="11.54296875" style="3" customWidth="1"/>
    <col min="13322" max="13567" width="10.90625" style="3"/>
    <col min="13568" max="13568" width="6.90625" style="3" customWidth="1"/>
    <col min="13569" max="13569" width="9.6328125" style="3" customWidth="1"/>
    <col min="13570" max="13570" width="9.90625" style="3" customWidth="1"/>
    <col min="13571" max="13571" width="11.453125" style="3" customWidth="1"/>
    <col min="13572" max="13572" width="6.453125" style="3" customWidth="1"/>
    <col min="13573" max="13573" width="10.08984375" style="3" customWidth="1"/>
    <col min="13574" max="13574" width="14.90625" style="3" customWidth="1"/>
    <col min="13575" max="13575" width="8.54296875" style="3" customWidth="1"/>
    <col min="13576" max="13576" width="10" style="3" customWidth="1"/>
    <col min="13577" max="13577" width="11.54296875" style="3" customWidth="1"/>
    <col min="13578" max="13823" width="10.90625" style="3"/>
    <col min="13824" max="13824" width="6.90625" style="3" customWidth="1"/>
    <col min="13825" max="13825" width="9.6328125" style="3" customWidth="1"/>
    <col min="13826" max="13826" width="9.90625" style="3" customWidth="1"/>
    <col min="13827" max="13827" width="11.453125" style="3" customWidth="1"/>
    <col min="13828" max="13828" width="6.453125" style="3" customWidth="1"/>
    <col min="13829" max="13829" width="10.08984375" style="3" customWidth="1"/>
    <col min="13830" max="13830" width="14.90625" style="3" customWidth="1"/>
    <col min="13831" max="13831" width="8.54296875" style="3" customWidth="1"/>
    <col min="13832" max="13832" width="10" style="3" customWidth="1"/>
    <col min="13833" max="13833" width="11.54296875" style="3" customWidth="1"/>
    <col min="13834" max="14079" width="10.90625" style="3"/>
    <col min="14080" max="14080" width="6.90625" style="3" customWidth="1"/>
    <col min="14081" max="14081" width="9.6328125" style="3" customWidth="1"/>
    <col min="14082" max="14082" width="9.90625" style="3" customWidth="1"/>
    <col min="14083" max="14083" width="11.453125" style="3" customWidth="1"/>
    <col min="14084" max="14084" width="6.453125" style="3" customWidth="1"/>
    <col min="14085" max="14085" width="10.08984375" style="3" customWidth="1"/>
    <col min="14086" max="14086" width="14.90625" style="3" customWidth="1"/>
    <col min="14087" max="14087" width="8.54296875" style="3" customWidth="1"/>
    <col min="14088" max="14088" width="10" style="3" customWidth="1"/>
    <col min="14089" max="14089" width="11.54296875" style="3" customWidth="1"/>
    <col min="14090" max="14335" width="10.90625" style="3"/>
    <col min="14336" max="14336" width="6.90625" style="3" customWidth="1"/>
    <col min="14337" max="14337" width="9.6328125" style="3" customWidth="1"/>
    <col min="14338" max="14338" width="9.90625" style="3" customWidth="1"/>
    <col min="14339" max="14339" width="11.453125" style="3" customWidth="1"/>
    <col min="14340" max="14340" width="6.453125" style="3" customWidth="1"/>
    <col min="14341" max="14341" width="10.08984375" style="3" customWidth="1"/>
    <col min="14342" max="14342" width="14.90625" style="3" customWidth="1"/>
    <col min="14343" max="14343" width="8.54296875" style="3" customWidth="1"/>
    <col min="14344" max="14344" width="10" style="3" customWidth="1"/>
    <col min="14345" max="14345" width="11.54296875" style="3" customWidth="1"/>
    <col min="14346" max="14591" width="10.90625" style="3"/>
    <col min="14592" max="14592" width="6.90625" style="3" customWidth="1"/>
    <col min="14593" max="14593" width="9.6328125" style="3" customWidth="1"/>
    <col min="14594" max="14594" width="9.90625" style="3" customWidth="1"/>
    <col min="14595" max="14595" width="11.453125" style="3" customWidth="1"/>
    <col min="14596" max="14596" width="6.453125" style="3" customWidth="1"/>
    <col min="14597" max="14597" width="10.08984375" style="3" customWidth="1"/>
    <col min="14598" max="14598" width="14.90625" style="3" customWidth="1"/>
    <col min="14599" max="14599" width="8.54296875" style="3" customWidth="1"/>
    <col min="14600" max="14600" width="10" style="3" customWidth="1"/>
    <col min="14601" max="14601" width="11.54296875" style="3" customWidth="1"/>
    <col min="14602" max="14847" width="10.90625" style="3"/>
    <col min="14848" max="14848" width="6.90625" style="3" customWidth="1"/>
    <col min="14849" max="14849" width="9.6328125" style="3" customWidth="1"/>
    <col min="14850" max="14850" width="9.90625" style="3" customWidth="1"/>
    <col min="14851" max="14851" width="11.453125" style="3" customWidth="1"/>
    <col min="14852" max="14852" width="6.453125" style="3" customWidth="1"/>
    <col min="14853" max="14853" width="10.08984375" style="3" customWidth="1"/>
    <col min="14854" max="14854" width="14.90625" style="3" customWidth="1"/>
    <col min="14855" max="14855" width="8.54296875" style="3" customWidth="1"/>
    <col min="14856" max="14856" width="10" style="3" customWidth="1"/>
    <col min="14857" max="14857" width="11.54296875" style="3" customWidth="1"/>
    <col min="14858" max="15103" width="10.90625" style="3"/>
    <col min="15104" max="15104" width="6.90625" style="3" customWidth="1"/>
    <col min="15105" max="15105" width="9.6328125" style="3" customWidth="1"/>
    <col min="15106" max="15106" width="9.90625" style="3" customWidth="1"/>
    <col min="15107" max="15107" width="11.453125" style="3" customWidth="1"/>
    <col min="15108" max="15108" width="6.453125" style="3" customWidth="1"/>
    <col min="15109" max="15109" width="10.08984375" style="3" customWidth="1"/>
    <col min="15110" max="15110" width="14.90625" style="3" customWidth="1"/>
    <col min="15111" max="15111" width="8.54296875" style="3" customWidth="1"/>
    <col min="15112" max="15112" width="10" style="3" customWidth="1"/>
    <col min="15113" max="15113" width="11.54296875" style="3" customWidth="1"/>
    <col min="15114" max="15359" width="10.90625" style="3"/>
    <col min="15360" max="15360" width="6.90625" style="3" customWidth="1"/>
    <col min="15361" max="15361" width="9.6328125" style="3" customWidth="1"/>
    <col min="15362" max="15362" width="9.90625" style="3" customWidth="1"/>
    <col min="15363" max="15363" width="11.453125" style="3" customWidth="1"/>
    <col min="15364" max="15364" width="6.453125" style="3" customWidth="1"/>
    <col min="15365" max="15365" width="10.08984375" style="3" customWidth="1"/>
    <col min="15366" max="15366" width="14.90625" style="3" customWidth="1"/>
    <col min="15367" max="15367" width="8.54296875" style="3" customWidth="1"/>
    <col min="15368" max="15368" width="10" style="3" customWidth="1"/>
    <col min="15369" max="15369" width="11.54296875" style="3" customWidth="1"/>
    <col min="15370" max="15615" width="10.90625" style="3"/>
    <col min="15616" max="15616" width="6.90625" style="3" customWidth="1"/>
    <col min="15617" max="15617" width="9.6328125" style="3" customWidth="1"/>
    <col min="15618" max="15618" width="9.90625" style="3" customWidth="1"/>
    <col min="15619" max="15619" width="11.453125" style="3" customWidth="1"/>
    <col min="15620" max="15620" width="6.453125" style="3" customWidth="1"/>
    <col min="15621" max="15621" width="10.08984375" style="3" customWidth="1"/>
    <col min="15622" max="15622" width="14.90625" style="3" customWidth="1"/>
    <col min="15623" max="15623" width="8.54296875" style="3" customWidth="1"/>
    <col min="15624" max="15624" width="10" style="3" customWidth="1"/>
    <col min="15625" max="15625" width="11.54296875" style="3" customWidth="1"/>
    <col min="15626" max="15871" width="10.90625" style="3"/>
    <col min="15872" max="15872" width="6.90625" style="3" customWidth="1"/>
    <col min="15873" max="15873" width="9.6328125" style="3" customWidth="1"/>
    <col min="15874" max="15874" width="9.90625" style="3" customWidth="1"/>
    <col min="15875" max="15875" width="11.453125" style="3" customWidth="1"/>
    <col min="15876" max="15876" width="6.453125" style="3" customWidth="1"/>
    <col min="15877" max="15877" width="10.08984375" style="3" customWidth="1"/>
    <col min="15878" max="15878" width="14.90625" style="3" customWidth="1"/>
    <col min="15879" max="15879" width="8.54296875" style="3" customWidth="1"/>
    <col min="15880" max="15880" width="10" style="3" customWidth="1"/>
    <col min="15881" max="15881" width="11.54296875" style="3" customWidth="1"/>
    <col min="15882" max="16127" width="10.90625" style="3"/>
    <col min="16128" max="16128" width="6.90625" style="3" customWidth="1"/>
    <col min="16129" max="16129" width="9.6328125" style="3" customWidth="1"/>
    <col min="16130" max="16130" width="9.90625" style="3" customWidth="1"/>
    <col min="16131" max="16131" width="11.453125" style="3" customWidth="1"/>
    <col min="16132" max="16132" width="6.453125" style="3" customWidth="1"/>
    <col min="16133" max="16133" width="10.08984375" style="3" customWidth="1"/>
    <col min="16134" max="16134" width="14.90625" style="3" customWidth="1"/>
    <col min="16135" max="16135" width="8.54296875" style="3" customWidth="1"/>
    <col min="16136" max="16136" width="10" style="3" customWidth="1"/>
    <col min="16137" max="16137" width="11.54296875" style="3" customWidth="1"/>
    <col min="16138" max="16384" width="10.90625" style="3"/>
  </cols>
  <sheetData>
    <row r="1" spans="1:9" s="14" customFormat="1">
      <c r="A1" s="12" t="s">
        <v>266</v>
      </c>
      <c r="B1" s="12"/>
      <c r="C1" s="12"/>
      <c r="D1" s="12"/>
      <c r="E1" s="12"/>
      <c r="F1" s="12"/>
      <c r="G1" s="12"/>
      <c r="H1" s="12"/>
      <c r="I1" s="12"/>
    </row>
    <row r="2" spans="1:9" s="14" customFormat="1">
      <c r="A2" s="15" t="s">
        <v>36</v>
      </c>
      <c r="B2" s="120" t="s">
        <v>630</v>
      </c>
      <c r="C2" s="16"/>
      <c r="D2" s="17"/>
      <c r="E2" s="17"/>
      <c r="F2" s="16"/>
      <c r="G2" s="16"/>
      <c r="H2" s="16"/>
      <c r="I2" s="17"/>
    </row>
    <row r="3" spans="1:9" s="14" customFormat="1">
      <c r="A3" s="15"/>
      <c r="B3" s="120"/>
      <c r="C3" s="16"/>
      <c r="D3" s="17"/>
      <c r="E3" s="17"/>
      <c r="F3" s="16"/>
      <c r="G3" s="16"/>
      <c r="H3" s="16"/>
      <c r="I3" s="17"/>
    </row>
    <row r="4" spans="1:9" s="157" customFormat="1" ht="14">
      <c r="A4" s="178" t="s">
        <v>74</v>
      </c>
      <c r="B4" s="179" t="s">
        <v>70</v>
      </c>
      <c r="C4" s="180" t="s">
        <v>69</v>
      </c>
      <c r="D4" s="181" t="s">
        <v>71</v>
      </c>
      <c r="E4" s="181" t="s">
        <v>107</v>
      </c>
      <c r="F4" s="180" t="s">
        <v>21</v>
      </c>
      <c r="G4" s="180" t="s">
        <v>22</v>
      </c>
      <c r="H4" s="180" t="s">
        <v>72</v>
      </c>
      <c r="I4" s="181" t="s">
        <v>73</v>
      </c>
    </row>
    <row r="5" spans="1:9" s="14" customFormat="1">
      <c r="B5" s="18"/>
      <c r="D5" s="18"/>
      <c r="E5" s="18"/>
      <c r="I5" s="18"/>
    </row>
    <row r="6" spans="1:9" s="6" customFormat="1" ht="26">
      <c r="A6" s="6" t="s">
        <v>156</v>
      </c>
      <c r="B6" s="6">
        <v>14.17</v>
      </c>
      <c r="C6" s="8" t="s">
        <v>236</v>
      </c>
      <c r="D6" s="6">
        <v>1980</v>
      </c>
      <c r="E6" s="6" t="s">
        <v>263</v>
      </c>
      <c r="F6" s="5" t="s">
        <v>264</v>
      </c>
      <c r="G6" s="6">
        <v>240224</v>
      </c>
      <c r="H6" s="6" t="s">
        <v>268</v>
      </c>
      <c r="I6" s="177" t="s">
        <v>267</v>
      </c>
    </row>
    <row r="7" spans="1:9" s="6" customFormat="1" ht="13">
      <c r="A7" s="6" t="s">
        <v>317</v>
      </c>
      <c r="B7" s="72">
        <v>9.01</v>
      </c>
      <c r="C7" s="8" t="s">
        <v>134</v>
      </c>
      <c r="D7" s="6">
        <v>1994</v>
      </c>
      <c r="E7" s="6" t="s">
        <v>318</v>
      </c>
      <c r="F7" s="5" t="s">
        <v>319</v>
      </c>
      <c r="G7" s="6">
        <v>240420</v>
      </c>
      <c r="H7" s="6" t="s">
        <v>163</v>
      </c>
      <c r="I7" s="6" t="s">
        <v>320</v>
      </c>
    </row>
    <row r="8" spans="1:9" s="6" customFormat="1" ht="13">
      <c r="A8" s="6" t="s">
        <v>574</v>
      </c>
      <c r="B8" s="72">
        <v>17.350000000000001</v>
      </c>
      <c r="C8" s="8" t="s">
        <v>575</v>
      </c>
      <c r="D8" s="6">
        <v>1942</v>
      </c>
      <c r="E8" s="6" t="s">
        <v>514</v>
      </c>
      <c r="F8" s="5" t="s">
        <v>576</v>
      </c>
      <c r="G8" s="6">
        <v>240621</v>
      </c>
      <c r="H8" s="6" t="s">
        <v>541</v>
      </c>
      <c r="I8" s="6" t="s">
        <v>577</v>
      </c>
    </row>
    <row r="9" spans="1:9" s="6" customFormat="1" ht="13">
      <c r="A9" s="6" t="s">
        <v>574</v>
      </c>
      <c r="B9" s="72">
        <v>36.47</v>
      </c>
      <c r="C9" s="8" t="s">
        <v>575</v>
      </c>
      <c r="D9" s="6">
        <v>1942</v>
      </c>
      <c r="E9" s="6" t="s">
        <v>554</v>
      </c>
      <c r="F9" s="5" t="s">
        <v>576</v>
      </c>
      <c r="G9" s="6">
        <v>240622</v>
      </c>
      <c r="H9" s="6" t="s">
        <v>541</v>
      </c>
      <c r="I9" s="6" t="s">
        <v>577</v>
      </c>
    </row>
    <row r="10" spans="1:9" s="6" customFormat="1" ht="13">
      <c r="A10" s="6" t="s">
        <v>574</v>
      </c>
      <c r="B10" s="72" t="s">
        <v>581</v>
      </c>
      <c r="C10" s="8" t="s">
        <v>575</v>
      </c>
      <c r="D10" s="6">
        <v>1942</v>
      </c>
      <c r="E10" s="6" t="s">
        <v>537</v>
      </c>
      <c r="F10" s="5" t="s">
        <v>576</v>
      </c>
      <c r="G10" s="6">
        <v>240623</v>
      </c>
      <c r="H10" s="6" t="s">
        <v>541</v>
      </c>
      <c r="I10" s="6" t="s">
        <v>577</v>
      </c>
    </row>
    <row r="11" spans="1:9" s="6" customFormat="1" ht="13">
      <c r="A11" s="6" t="s">
        <v>574</v>
      </c>
      <c r="B11" s="72" t="s">
        <v>593</v>
      </c>
      <c r="C11" s="8" t="s">
        <v>594</v>
      </c>
      <c r="D11" s="6">
        <v>1954</v>
      </c>
      <c r="E11" s="6" t="s">
        <v>595</v>
      </c>
      <c r="F11" s="5" t="s">
        <v>596</v>
      </c>
      <c r="G11" s="6">
        <v>240713</v>
      </c>
      <c r="H11" s="6" t="s">
        <v>544</v>
      </c>
      <c r="I11" s="6" t="s">
        <v>597</v>
      </c>
    </row>
    <row r="12" spans="1:9" s="6" customFormat="1" ht="13">
      <c r="A12" s="6" t="s">
        <v>317</v>
      </c>
      <c r="B12" s="72">
        <v>6.77</v>
      </c>
      <c r="C12" s="8" t="s">
        <v>147</v>
      </c>
      <c r="D12" s="6">
        <v>2003</v>
      </c>
      <c r="E12" s="6" t="s">
        <v>521</v>
      </c>
      <c r="F12" s="5" t="s">
        <v>607</v>
      </c>
      <c r="G12" s="6">
        <v>240802</v>
      </c>
      <c r="H12" s="6" t="s">
        <v>608</v>
      </c>
      <c r="I12" s="6" t="s">
        <v>609</v>
      </c>
    </row>
    <row r="13" spans="1:9" s="6" customFormat="1" ht="13">
      <c r="A13" s="6" t="s">
        <v>574</v>
      </c>
      <c r="B13" s="72" t="s">
        <v>610</v>
      </c>
      <c r="C13" s="8" t="s">
        <v>135</v>
      </c>
      <c r="D13" s="6">
        <v>2006</v>
      </c>
      <c r="E13" s="6" t="s">
        <v>563</v>
      </c>
      <c r="F13" s="5" t="s">
        <v>607</v>
      </c>
      <c r="G13" s="6">
        <v>240804</v>
      </c>
      <c r="H13" s="6" t="s">
        <v>612</v>
      </c>
      <c r="I13" s="6" t="s">
        <v>609</v>
      </c>
    </row>
    <row r="14" spans="1:9" s="6" customFormat="1" ht="13">
      <c r="A14" s="6" t="s">
        <v>156</v>
      </c>
      <c r="B14" s="72">
        <v>24.45</v>
      </c>
      <c r="C14" s="41" t="s">
        <v>255</v>
      </c>
      <c r="D14" s="39">
        <v>2008</v>
      </c>
      <c r="E14" s="6" t="s">
        <v>631</v>
      </c>
      <c r="F14" s="5" t="s">
        <v>524</v>
      </c>
      <c r="G14" s="6">
        <v>240825</v>
      </c>
      <c r="H14" s="6" t="s">
        <v>106</v>
      </c>
      <c r="I14" s="6" t="s">
        <v>632</v>
      </c>
    </row>
    <row r="15" spans="1:9" s="6" customFormat="1" ht="13">
      <c r="A15" s="6" t="s">
        <v>156</v>
      </c>
      <c r="B15" s="72">
        <v>32.6</v>
      </c>
      <c r="C15" s="139" t="s">
        <v>154</v>
      </c>
      <c r="D15" s="6">
        <v>2009</v>
      </c>
      <c r="E15" s="6" t="s">
        <v>633</v>
      </c>
      <c r="F15" s="5" t="s">
        <v>524</v>
      </c>
      <c r="G15" s="6">
        <v>240825</v>
      </c>
      <c r="H15" s="6" t="s">
        <v>105</v>
      </c>
      <c r="I15" s="6" t="s">
        <v>632</v>
      </c>
    </row>
    <row r="16" spans="1:9" s="6" customFormat="1" ht="13">
      <c r="A16" s="6" t="s">
        <v>574</v>
      </c>
      <c r="B16" s="72">
        <v>6.6</v>
      </c>
      <c r="C16" s="8" t="s">
        <v>147</v>
      </c>
      <c r="D16" s="6">
        <v>2003</v>
      </c>
      <c r="E16" s="6" t="s">
        <v>521</v>
      </c>
      <c r="F16" s="5" t="s">
        <v>524</v>
      </c>
      <c r="G16" s="6">
        <v>240825</v>
      </c>
      <c r="H16" s="6" t="s">
        <v>104</v>
      </c>
      <c r="I16" s="6" t="s">
        <v>632</v>
      </c>
    </row>
    <row r="17" spans="1:9" s="6" customFormat="1" ht="13">
      <c r="A17" s="6" t="s">
        <v>574</v>
      </c>
      <c r="B17" s="72">
        <v>4.93</v>
      </c>
      <c r="C17" s="5" t="s">
        <v>155</v>
      </c>
      <c r="D17" s="6">
        <v>2009</v>
      </c>
      <c r="E17" s="6" t="s">
        <v>521</v>
      </c>
      <c r="F17" s="5" t="s">
        <v>524</v>
      </c>
      <c r="G17" s="6">
        <v>240825</v>
      </c>
      <c r="H17" s="6" t="s">
        <v>105</v>
      </c>
      <c r="I17" s="6" t="s">
        <v>632</v>
      </c>
    </row>
    <row r="18" spans="1:9" s="6" customFormat="1" ht="13">
      <c r="A18" s="6" t="s">
        <v>156</v>
      </c>
      <c r="B18" s="72">
        <v>1.65</v>
      </c>
      <c r="C18" s="5" t="s">
        <v>146</v>
      </c>
      <c r="D18" s="79">
        <v>2007</v>
      </c>
      <c r="E18" s="6" t="s">
        <v>520</v>
      </c>
      <c r="F18" s="5" t="s">
        <v>524</v>
      </c>
      <c r="G18" s="6">
        <v>240825</v>
      </c>
      <c r="H18" s="6" t="s">
        <v>136</v>
      </c>
      <c r="I18" s="6" t="s">
        <v>632</v>
      </c>
    </row>
    <row r="19" spans="1:9" s="6" customFormat="1" ht="13">
      <c r="A19" s="6" t="s">
        <v>317</v>
      </c>
      <c r="B19" s="72">
        <v>1.45</v>
      </c>
      <c r="C19" s="5" t="s">
        <v>155</v>
      </c>
      <c r="D19" s="6">
        <v>2009</v>
      </c>
      <c r="E19" s="6" t="s">
        <v>520</v>
      </c>
      <c r="F19" s="5" t="s">
        <v>524</v>
      </c>
      <c r="G19" s="6">
        <v>240825</v>
      </c>
      <c r="H19" s="6" t="s">
        <v>105</v>
      </c>
      <c r="I19" s="6" t="s">
        <v>632</v>
      </c>
    </row>
    <row r="20" spans="1:9" s="6" customFormat="1" ht="13">
      <c r="A20" s="6" t="s">
        <v>156</v>
      </c>
      <c r="B20" s="72">
        <v>90.02</v>
      </c>
      <c r="C20" s="5" t="s">
        <v>168</v>
      </c>
      <c r="D20" s="6">
        <v>1944</v>
      </c>
      <c r="E20" s="6" t="s">
        <v>537</v>
      </c>
      <c r="F20" s="5" t="s">
        <v>580</v>
      </c>
      <c r="G20" s="6">
        <v>240929</v>
      </c>
      <c r="H20" s="6" t="s">
        <v>181</v>
      </c>
      <c r="I20" s="6" t="s">
        <v>826</v>
      </c>
    </row>
    <row r="21" spans="1:9" s="6" customFormat="1" ht="13">
      <c r="A21" s="6" t="s">
        <v>156</v>
      </c>
      <c r="B21" s="72">
        <v>21.79</v>
      </c>
      <c r="C21" s="5" t="s">
        <v>168</v>
      </c>
      <c r="D21" s="6">
        <v>1944</v>
      </c>
      <c r="E21" s="6" t="s">
        <v>827</v>
      </c>
      <c r="F21" s="5" t="s">
        <v>580</v>
      </c>
      <c r="G21" s="6">
        <v>240929</v>
      </c>
      <c r="H21" s="6" t="s">
        <v>181</v>
      </c>
      <c r="I21" s="6" t="s">
        <v>826</v>
      </c>
    </row>
    <row r="22" spans="1:9" s="6" customFormat="1" ht="13">
      <c r="A22" s="6" t="s">
        <v>156</v>
      </c>
      <c r="B22" s="72">
        <v>3.19</v>
      </c>
      <c r="C22" s="5" t="s">
        <v>168</v>
      </c>
      <c r="D22" s="6">
        <v>1944</v>
      </c>
      <c r="E22" s="6" t="s">
        <v>521</v>
      </c>
      <c r="F22" s="5" t="s">
        <v>580</v>
      </c>
      <c r="G22" s="6">
        <v>240928</v>
      </c>
      <c r="H22" s="6" t="s">
        <v>181</v>
      </c>
      <c r="I22" s="6" t="s">
        <v>826</v>
      </c>
    </row>
    <row r="23" spans="1:9" s="6" customFormat="1" ht="13">
      <c r="A23" s="6" t="s">
        <v>156</v>
      </c>
      <c r="B23" s="72">
        <v>7.11</v>
      </c>
      <c r="C23" s="5" t="s">
        <v>168</v>
      </c>
      <c r="D23" s="6">
        <v>1944</v>
      </c>
      <c r="E23" s="6" t="s">
        <v>828</v>
      </c>
      <c r="F23" s="5" t="s">
        <v>580</v>
      </c>
      <c r="G23" s="6">
        <v>240929</v>
      </c>
      <c r="H23" s="6" t="s">
        <v>181</v>
      </c>
      <c r="I23" s="6" t="s">
        <v>826</v>
      </c>
    </row>
    <row r="24" spans="1:9" s="6" customFormat="1" ht="13">
      <c r="A24" s="6" t="s">
        <v>156</v>
      </c>
      <c r="B24" s="72">
        <v>21.45</v>
      </c>
      <c r="C24" s="5" t="s">
        <v>829</v>
      </c>
      <c r="D24" s="6">
        <v>1949</v>
      </c>
      <c r="E24" s="6" t="s">
        <v>514</v>
      </c>
      <c r="F24" s="5" t="s">
        <v>580</v>
      </c>
      <c r="G24" s="6">
        <v>240929</v>
      </c>
      <c r="H24" s="6" t="s">
        <v>830</v>
      </c>
      <c r="I24" s="6" t="s">
        <v>826</v>
      </c>
    </row>
    <row r="25" spans="1:9" s="6" customFormat="1" ht="13">
      <c r="A25" s="6" t="s">
        <v>156</v>
      </c>
      <c r="B25" s="72">
        <v>5.22</v>
      </c>
      <c r="C25" s="5" t="s">
        <v>829</v>
      </c>
      <c r="D25" s="6">
        <v>1949</v>
      </c>
      <c r="E25" s="6" t="s">
        <v>831</v>
      </c>
      <c r="F25" s="5" t="s">
        <v>580</v>
      </c>
      <c r="G25" s="6">
        <v>240929</v>
      </c>
      <c r="H25" s="6" t="s">
        <v>830</v>
      </c>
      <c r="I25" s="6" t="s">
        <v>826</v>
      </c>
    </row>
    <row r="26" spans="1:9" s="6" customFormat="1" ht="13">
      <c r="A26" s="6" t="s">
        <v>156</v>
      </c>
      <c r="B26" s="72">
        <v>4.68</v>
      </c>
      <c r="C26" s="5" t="s">
        <v>829</v>
      </c>
      <c r="D26" s="6">
        <v>1949</v>
      </c>
      <c r="E26" s="6" t="s">
        <v>828</v>
      </c>
      <c r="F26" s="5" t="s">
        <v>580</v>
      </c>
      <c r="G26" s="6">
        <v>240929</v>
      </c>
      <c r="H26" s="6" t="s">
        <v>830</v>
      </c>
      <c r="I26" s="6" t="s">
        <v>826</v>
      </c>
    </row>
    <row r="27" spans="1:9" s="6" customFormat="1" ht="13">
      <c r="B27" s="72"/>
      <c r="C27" s="41"/>
      <c r="D27" s="39"/>
      <c r="F27" s="5"/>
    </row>
    <row r="28" spans="1:9" s="6" customFormat="1" ht="69" customHeight="1">
      <c r="A28" s="211" t="s">
        <v>307</v>
      </c>
      <c r="B28" s="212" t="s">
        <v>296</v>
      </c>
      <c r="C28" s="213" t="s">
        <v>294</v>
      </c>
      <c r="D28" s="6" t="s">
        <v>16</v>
      </c>
      <c r="E28" s="6" t="s">
        <v>310</v>
      </c>
      <c r="F28" s="5" t="s">
        <v>309</v>
      </c>
      <c r="G28" s="6">
        <v>240410</v>
      </c>
      <c r="H28" s="212" t="s">
        <v>295</v>
      </c>
      <c r="I28" s="6" t="s">
        <v>308</v>
      </c>
    </row>
    <row r="29" spans="1:9" s="6" customFormat="1" ht="66.5" customHeight="1">
      <c r="A29" s="211" t="s">
        <v>313</v>
      </c>
      <c r="B29" s="212" t="s">
        <v>299</v>
      </c>
      <c r="C29" s="213" t="s">
        <v>297</v>
      </c>
      <c r="D29" s="6" t="s">
        <v>16</v>
      </c>
      <c r="E29" s="6" t="s">
        <v>310</v>
      </c>
      <c r="F29" s="5" t="s">
        <v>309</v>
      </c>
      <c r="G29" s="6">
        <v>240410</v>
      </c>
      <c r="H29" s="212" t="s">
        <v>298</v>
      </c>
      <c r="I29" s="6" t="s">
        <v>308</v>
      </c>
    </row>
    <row r="30" spans="1:9" s="6" customFormat="1" ht="56" customHeight="1">
      <c r="A30" s="211" t="s">
        <v>312</v>
      </c>
      <c r="B30" s="212" t="s">
        <v>302</v>
      </c>
      <c r="C30" s="213" t="s">
        <v>300</v>
      </c>
      <c r="D30" s="6" t="s">
        <v>16</v>
      </c>
      <c r="E30" s="6" t="s">
        <v>310</v>
      </c>
      <c r="F30" s="5" t="s">
        <v>309</v>
      </c>
      <c r="G30" s="6">
        <v>240410</v>
      </c>
      <c r="H30" s="212" t="s">
        <v>301</v>
      </c>
      <c r="I30" s="6" t="s">
        <v>308</v>
      </c>
    </row>
    <row r="31" spans="1:9" s="6" customFormat="1" ht="58" customHeight="1">
      <c r="A31" s="211" t="s">
        <v>311</v>
      </c>
      <c r="B31" s="212" t="s">
        <v>304</v>
      </c>
      <c r="C31" s="213" t="s">
        <v>303</v>
      </c>
      <c r="D31" s="6" t="s">
        <v>16</v>
      </c>
      <c r="E31" s="6" t="s">
        <v>310</v>
      </c>
      <c r="F31" s="5" t="s">
        <v>309</v>
      </c>
      <c r="G31" s="6">
        <v>240410</v>
      </c>
      <c r="H31" s="212" t="s">
        <v>301</v>
      </c>
      <c r="I31" s="6" t="s">
        <v>308</v>
      </c>
    </row>
    <row r="32" spans="1:9" s="6" customFormat="1" ht="62" customHeight="1">
      <c r="A32" s="211" t="s">
        <v>307</v>
      </c>
      <c r="B32" s="212" t="s">
        <v>306</v>
      </c>
      <c r="C32" s="213" t="s">
        <v>305</v>
      </c>
      <c r="D32" s="6" t="s">
        <v>16</v>
      </c>
      <c r="E32" s="6" t="s">
        <v>310</v>
      </c>
      <c r="F32" s="5" t="s">
        <v>309</v>
      </c>
      <c r="G32" s="6">
        <v>240410</v>
      </c>
      <c r="H32" s="212" t="s">
        <v>301</v>
      </c>
      <c r="I32" s="6" t="s">
        <v>308</v>
      </c>
    </row>
    <row r="35" spans="1:1" s="64" customFormat="1" ht="15">
      <c r="A35" s="64" t="s">
        <v>991</v>
      </c>
    </row>
    <row r="36" spans="1:1">
      <c r="A36" s="214" t="s">
        <v>430</v>
      </c>
    </row>
    <row r="37" spans="1:1">
      <c r="A37" s="93" t="s">
        <v>431</v>
      </c>
    </row>
    <row r="38" spans="1:1">
      <c r="A38" s="93" t="s">
        <v>432</v>
      </c>
    </row>
    <row r="39" spans="1:1">
      <c r="A39" s="93" t="s">
        <v>433</v>
      </c>
    </row>
    <row r="40" spans="1:1">
      <c r="A40" s="93" t="s">
        <v>434</v>
      </c>
    </row>
    <row r="41" spans="1:1">
      <c r="A41" s="93" t="s">
        <v>435</v>
      </c>
    </row>
    <row r="42" spans="1:1" s="64" customFormat="1" ht="15">
      <c r="A42" s="93" t="s">
        <v>436</v>
      </c>
    </row>
    <row r="43" spans="1:1">
      <c r="A43" s="93" t="s">
        <v>437</v>
      </c>
    </row>
    <row r="44" spans="1:1">
      <c r="A44" s="63"/>
    </row>
    <row r="45" spans="1:1" s="64" customFormat="1" ht="15">
      <c r="A45" s="64" t="s">
        <v>991</v>
      </c>
    </row>
    <row r="46" spans="1:1">
      <c r="A46" s="214" t="s">
        <v>438</v>
      </c>
    </row>
    <row r="47" spans="1:1" s="64" customFormat="1" ht="15">
      <c r="A47" s="93"/>
    </row>
    <row r="48" spans="1:1">
      <c r="A48" s="93" t="s">
        <v>439</v>
      </c>
    </row>
    <row r="49" spans="1:8">
      <c r="A49" s="93" t="s">
        <v>440</v>
      </c>
    </row>
    <row r="50" spans="1:8">
      <c r="A50" s="93" t="s">
        <v>441</v>
      </c>
    </row>
    <row r="51" spans="1:8">
      <c r="A51" s="93" t="s">
        <v>442</v>
      </c>
    </row>
    <row r="52" spans="1:8">
      <c r="A52" s="93" t="s">
        <v>443</v>
      </c>
    </row>
    <row r="53" spans="1:8">
      <c r="A53" s="93" t="s">
        <v>444</v>
      </c>
    </row>
    <row r="54" spans="1:8" ht="16">
      <c r="A54" s="215"/>
    </row>
    <row r="56" spans="1:8" s="6" customFormat="1" ht="13">
      <c r="A56" s="6">
        <v>1</v>
      </c>
      <c r="B56" s="139" t="s">
        <v>446</v>
      </c>
      <c r="C56" s="139" t="s">
        <v>154</v>
      </c>
      <c r="D56" s="79">
        <v>2009</v>
      </c>
      <c r="E56" s="6" t="s">
        <v>445</v>
      </c>
      <c r="F56" s="6" t="s">
        <v>447</v>
      </c>
      <c r="G56" s="6">
        <v>240504</v>
      </c>
      <c r="H56" s="6" t="s">
        <v>448</v>
      </c>
    </row>
    <row r="57" spans="1:8" s="6" customFormat="1" ht="13">
      <c r="B57" s="6">
        <v>20.45</v>
      </c>
      <c r="C57" s="139" t="s">
        <v>154</v>
      </c>
      <c r="D57" s="79">
        <v>2009</v>
      </c>
      <c r="E57" s="6" t="s">
        <v>449</v>
      </c>
      <c r="F57" s="6" t="s">
        <v>447</v>
      </c>
      <c r="G57" s="6">
        <v>240504</v>
      </c>
      <c r="H57" s="6" t="s">
        <v>448</v>
      </c>
    </row>
    <row r="58" spans="1:8" s="6" customFormat="1" ht="13">
      <c r="B58" s="6">
        <v>9.7200000000000006</v>
      </c>
      <c r="C58" s="139" t="s">
        <v>154</v>
      </c>
      <c r="D58" s="79">
        <v>2009</v>
      </c>
      <c r="E58" s="6" t="s">
        <v>450</v>
      </c>
      <c r="F58" s="6" t="s">
        <v>447</v>
      </c>
      <c r="G58" s="6">
        <v>240504</v>
      </c>
      <c r="H58" s="6" t="s">
        <v>448</v>
      </c>
    </row>
    <row r="59" spans="1:8" s="6" customFormat="1" ht="13">
      <c r="B59" s="6">
        <v>26.18</v>
      </c>
      <c r="C59" s="139" t="s">
        <v>154</v>
      </c>
      <c r="D59" s="79">
        <v>2009</v>
      </c>
      <c r="E59" s="6" t="s">
        <v>451</v>
      </c>
      <c r="F59" s="6" t="s">
        <v>447</v>
      </c>
      <c r="G59" s="6">
        <v>240504</v>
      </c>
      <c r="H59" s="6" t="s">
        <v>448</v>
      </c>
    </row>
    <row r="60" spans="1:8" s="6" customFormat="1" ht="13">
      <c r="B60" s="6">
        <v>30.42</v>
      </c>
      <c r="C60" s="139" t="s">
        <v>154</v>
      </c>
      <c r="D60" s="79">
        <v>2009</v>
      </c>
      <c r="E60" s="6" t="s">
        <v>452</v>
      </c>
      <c r="F60" s="6" t="s">
        <v>447</v>
      </c>
      <c r="G60" s="6">
        <v>240504</v>
      </c>
      <c r="H60" s="6" t="s">
        <v>448</v>
      </c>
    </row>
    <row r="61" spans="1:8" s="6" customFormat="1" ht="13">
      <c r="B61" s="6">
        <v>6.29</v>
      </c>
      <c r="C61" s="139" t="s">
        <v>154</v>
      </c>
      <c r="D61" s="79">
        <v>2009</v>
      </c>
      <c r="E61" s="6" t="s">
        <v>453</v>
      </c>
      <c r="F61" s="6" t="s">
        <v>447</v>
      </c>
      <c r="G61" s="6">
        <v>240504</v>
      </c>
      <c r="H61" s="6" t="s">
        <v>448</v>
      </c>
    </row>
  </sheetData>
  <sortState xmlns:xlrd2="http://schemas.microsoft.com/office/spreadsheetml/2017/richdata2" ref="A6:AJ38">
    <sortCondition ref="C6:C38"/>
  </sortState>
  <phoneticPr fontId="0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RES</vt:lpstr>
      <vt:lpstr>MS</vt:lpstr>
      <vt:lpstr>KS</vt:lpstr>
      <vt:lpstr>MV</vt:lpstr>
      <vt:lpstr>KV</vt:lpstr>
      <vt:lpstr>G</vt:lpstr>
      <vt:lpstr>J</vt:lpstr>
      <vt:lpstr>Rekorder</vt:lpstr>
      <vt:lpstr>medaljer</vt:lpstr>
      <vt:lpstr>lisens</vt:lpstr>
      <vt:lpstr>xx</vt:lpstr>
    </vt:vector>
  </TitlesOfParts>
  <Company>NHH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 - Mal 2001</dc:title>
  <dc:creator>Stein Fossen</dc:creator>
  <cp:lastModifiedBy>Vidar Simmenes</cp:lastModifiedBy>
  <cp:lastPrinted>2023-12-29T08:57:10Z</cp:lastPrinted>
  <dcterms:created xsi:type="dcterms:W3CDTF">1999-06-18T16:38:07Z</dcterms:created>
  <dcterms:modified xsi:type="dcterms:W3CDTF">2024-11-28T11:25:54Z</dcterms:modified>
</cp:coreProperties>
</file>