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5d248bae645fe5/Documents/2024/"/>
    </mc:Choice>
  </mc:AlternateContent>
  <xr:revisionPtr revIDLastSave="2322" documentId="13_ncr:1_{99FC0E9A-EEC2-4096-B53D-1DC2131A50ED}" xr6:coauthVersionLast="47" xr6:coauthVersionMax="47" xr10:uidLastSave="{F042B547-973A-4997-95C0-5C8AE4BA1D8C}"/>
  <bookViews>
    <workbookView xWindow="-110" yWindow="-110" windowWidth="19420" windowHeight="10300" tabRatio="601" activeTab="1" xr2:uid="{00000000-000D-0000-FFFF-FFFF00000000}"/>
  </bookViews>
  <sheets>
    <sheet name="RES" sheetId="1" r:id="rId1"/>
    <sheet name="MS_alt" sheetId="27" r:id="rId2"/>
    <sheet name="KS" sheetId="26" r:id="rId3"/>
    <sheet name="MV" sheetId="25" r:id="rId4"/>
    <sheet name="KV" sheetId="24" r:id="rId5"/>
    <sheet name="G" sheetId="23" r:id="rId6"/>
    <sheet name="J" sheetId="17" r:id="rId7"/>
    <sheet name="Rekorder" sheetId="29" r:id="rId8"/>
    <sheet name="medaljer" sheetId="11" r:id="rId9"/>
    <sheet name="lisens" sheetId="13" r:id="rId10"/>
    <sheet name="xx" sheetId="18" r:id="rId11"/>
    <sheet name="Ark1" sheetId="28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3" i="23" l="1"/>
  <c r="H187" i="23"/>
  <c r="H179" i="23"/>
  <c r="H147" i="23"/>
  <c r="H44" i="17"/>
  <c r="H20" i="17"/>
  <c r="H24" i="17"/>
  <c r="H63" i="25"/>
  <c r="H12" i="25"/>
  <c r="H153" i="23"/>
  <c r="H139" i="23"/>
  <c r="H117" i="23"/>
  <c r="H109" i="23"/>
  <c r="H99" i="23"/>
  <c r="H32" i="23"/>
  <c r="H123" i="27"/>
  <c r="H111" i="27"/>
  <c r="H195" i="23" l="1"/>
  <c r="H155" i="23"/>
  <c r="H119" i="23"/>
  <c r="H125" i="27"/>
  <c r="H40" i="23"/>
  <c r="H83" i="27"/>
  <c r="H71" i="27"/>
  <c r="H41" i="27"/>
  <c r="H25" i="27"/>
  <c r="H36" i="26"/>
  <c r="H24" i="26"/>
  <c r="H38" i="26" l="1"/>
  <c r="H43" i="27"/>
  <c r="H85" i="27"/>
  <c r="H60" i="23"/>
  <c r="H74" i="23"/>
  <c r="H67" i="25"/>
  <c r="H59" i="25"/>
  <c r="H55" i="25"/>
  <c r="H51" i="25"/>
  <c r="H36" i="25"/>
  <c r="H30" i="25"/>
  <c r="H24" i="25"/>
  <c r="H18" i="25"/>
  <c r="H26" i="24"/>
  <c r="H22" i="24"/>
  <c r="H18" i="24"/>
  <c r="H14" i="24"/>
  <c r="H10" i="24"/>
  <c r="H72" i="17"/>
  <c r="H66" i="17"/>
  <c r="H78" i="17"/>
  <c r="H80" i="17" l="1"/>
  <c r="H76" i="23"/>
  <c r="H28" i="24"/>
  <c r="H38" i="25"/>
  <c r="H69" i="25"/>
  <c r="H36" i="17" l="1"/>
  <c r="H46" i="17" s="1"/>
</calcChain>
</file>

<file path=xl/sharedStrings.xml><?xml version="1.0" encoding="utf-8"?>
<sst xmlns="http://schemas.openxmlformats.org/spreadsheetml/2006/main" count="6044" uniqueCount="688">
  <si>
    <t xml:space="preserve"> </t>
  </si>
  <si>
    <t>3. divisjon:</t>
  </si>
  <si>
    <t>Sum:</t>
  </si>
  <si>
    <t>Gutter - Kretsserie</t>
  </si>
  <si>
    <t>Lag</t>
  </si>
  <si>
    <t>Jenter - Kretsserie</t>
  </si>
  <si>
    <t>Hopp</t>
  </si>
  <si>
    <t>Kast</t>
  </si>
  <si>
    <t>Valfrie øvingar</t>
  </si>
  <si>
    <t>Menn veteran - Lands- og kretsserie</t>
  </si>
  <si>
    <t>Øving</t>
  </si>
  <si>
    <t>Navn</t>
  </si>
  <si>
    <t>Poeng</t>
  </si>
  <si>
    <t>Stad</t>
  </si>
  <si>
    <t>Dato</t>
  </si>
  <si>
    <t>Valfrie</t>
  </si>
  <si>
    <t>x</t>
  </si>
  <si>
    <t>Res</t>
  </si>
  <si>
    <t>Deltakar</t>
  </si>
  <si>
    <t>Født</t>
  </si>
  <si>
    <t>mk</t>
  </si>
  <si>
    <t>stad</t>
  </si>
  <si>
    <t>dato</t>
  </si>
  <si>
    <t>vind</t>
  </si>
  <si>
    <t>poeng</t>
  </si>
  <si>
    <t>sen</t>
  </si>
  <si>
    <t>vet</t>
  </si>
  <si>
    <t>Løp</t>
  </si>
  <si>
    <t>4. divisjon:</t>
  </si>
  <si>
    <t>kontaktpers: Vidar Simmenes 91322643</t>
  </si>
  <si>
    <t>Hekk</t>
  </si>
  <si>
    <t>2. divisjon:</t>
  </si>
  <si>
    <t>tyrv</t>
  </si>
  <si>
    <t>Løp 60-400</t>
  </si>
  <si>
    <t>Løp 800-10000m</t>
  </si>
  <si>
    <t>Vidar Simmenes 91322643</t>
  </si>
  <si>
    <t>pr.</t>
  </si>
  <si>
    <t>lut</t>
  </si>
  <si>
    <t>1. divisjon:</t>
  </si>
  <si>
    <t>Friidrettsforbundet sine innestatisikksesong går frå 1.7.-30.6. året etter</t>
  </si>
  <si>
    <t>serie</t>
  </si>
  <si>
    <t>Lisenser Osterøy IL 2019</t>
  </si>
  <si>
    <t>Lisens- nummer</t>
  </si>
  <si>
    <t>Klubb</t>
  </si>
  <si>
    <t>Type lisens</t>
  </si>
  <si>
    <t>Betalt lisens</t>
  </si>
  <si>
    <t>Lisenser Osterøy IL 2018</t>
  </si>
  <si>
    <t>Lisenser Osterøy IL 2017</t>
  </si>
  <si>
    <t>Lisenser Osterøy IL 2016</t>
  </si>
  <si>
    <t>Lisenser Osterøy IL 2015</t>
  </si>
  <si>
    <t>Lisenser Osterøy IL 2014</t>
  </si>
  <si>
    <t>kontakt:</t>
  </si>
  <si>
    <t>Res.</t>
  </si>
  <si>
    <t>20 not.: 4 løp I, 4 løp II, 4 hopp, 4 kast, 4 valgfri -  ingen maks antall resultat pr. øving</t>
  </si>
  <si>
    <t>Osterøy (1. lag)</t>
  </si>
  <si>
    <t>Kontakt</t>
  </si>
  <si>
    <t>Osterøy (2. lag)</t>
  </si>
  <si>
    <t>Løp 60-400m</t>
  </si>
  <si>
    <t>Kontaktperson: Vidar Simmenes 91322643</t>
  </si>
  <si>
    <t>pg</t>
  </si>
  <si>
    <t>mt bak tid betyr manuell tid</t>
  </si>
  <si>
    <t>Lisenser Osterøy IL 2020</t>
  </si>
  <si>
    <t>5. divisjon:</t>
  </si>
  <si>
    <t>Kvinner veteran - Lands- og kretsserie</t>
  </si>
  <si>
    <t>medlem</t>
  </si>
  <si>
    <t>føl</t>
  </si>
  <si>
    <t xml:space="preserve">kalender  </t>
  </si>
  <si>
    <t>år</t>
  </si>
  <si>
    <t>Lisenser Osterøy IL 2021</t>
  </si>
  <si>
    <t>n</t>
  </si>
  <si>
    <t>res</t>
  </si>
  <si>
    <t>f.</t>
  </si>
  <si>
    <t>klasse</t>
  </si>
  <si>
    <t>mesterskap</t>
  </si>
  <si>
    <t>valør</t>
  </si>
  <si>
    <t>Elitedivisjon:</t>
  </si>
  <si>
    <t>60 not.: 24 løp/gang, 6 hekk, 18 hopp, 12 kast</t>
  </si>
  <si>
    <t>50 not.: 20 løp/gang, 5 hekk, 15 hopp, 10 kast</t>
  </si>
  <si>
    <t>40 not.: 15 løp/gang, 3 hekk, 12 hopp, 10 kast</t>
  </si>
  <si>
    <t>30 not.: 12 løp/hekk/gang, 10 hopp, 8 kast</t>
  </si>
  <si>
    <t>25 not.: 11 løp/hekk/gang, 8 hopp, 6 kast</t>
  </si>
  <si>
    <t>20 not.: 10 løp/hekk/gang, 6 hopp, 4 kast</t>
  </si>
  <si>
    <t>KLUBB:</t>
  </si>
  <si>
    <t>ANSVARLIG:</t>
  </si>
  <si>
    <t>ADRESSE:</t>
  </si>
  <si>
    <t>POSTNR.:</t>
  </si>
  <si>
    <t>TELEFON:</t>
  </si>
  <si>
    <t>FAKS:</t>
  </si>
  <si>
    <t>MAILADRESSE:</t>
  </si>
  <si>
    <t>ÅR:</t>
  </si>
  <si>
    <t>30 not.: 12 løp/gang, 2 hekk, 10 hopp, 6 kast</t>
  </si>
  <si>
    <t>25 not.: 12 løp/hekk/gang, 8 hopp, 5 kast</t>
  </si>
  <si>
    <t>15 not.:  7 løp/hekk/gang, 4 hopp, 4 kast</t>
  </si>
  <si>
    <t>Jenter</t>
  </si>
  <si>
    <t>Gutter</t>
  </si>
  <si>
    <t>Lisens</t>
  </si>
  <si>
    <t>5. div.</t>
  </si>
  <si>
    <t>Osterøy 2. lag</t>
  </si>
  <si>
    <t>20 not.: 10 løp. Gang, hekk, 6 hopp, 4 kast</t>
  </si>
  <si>
    <t>Løp/hekk</t>
  </si>
  <si>
    <t>1. div.</t>
  </si>
  <si>
    <t>3. div:</t>
  </si>
  <si>
    <t>4. div.</t>
  </si>
  <si>
    <t>g-18</t>
  </si>
  <si>
    <t>hut</t>
  </si>
  <si>
    <t>ms</t>
  </si>
  <si>
    <t>g-15</t>
  </si>
  <si>
    <t>g-16</t>
  </si>
  <si>
    <t>øvelse</t>
  </si>
  <si>
    <t>Osterøy 3. lag</t>
  </si>
  <si>
    <t>x engangs</t>
  </si>
  <si>
    <t>Lisenser Osterøy IL 2022</t>
  </si>
  <si>
    <t>12 Obligatoriske øvingar (minumum 3 tekniske øvingar)</t>
  </si>
  <si>
    <t>8 Valfrie øvingar (minumum 3 tekniske øvingar)</t>
  </si>
  <si>
    <t>3.divisjon kvinner.  Maks. 5 res pr. utøvar)</t>
  </si>
  <si>
    <t>3.divisjon menn  Maks. 5 res pr. utøvar)</t>
  </si>
  <si>
    <t>Tekniske øvingar:</t>
  </si>
  <si>
    <t>høyde, stav, lengde, tresteg, kule, diskos, slegge, spyd, høyde u.t. og lengde u.t.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</si>
  <si>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60m, 100m, 200m, 400m, 800m, 1500m, 3000m, 5000m, 10000m, </t>
    </r>
  </si>
  <si>
    <t>60m hekk, 110m hekk, 400m hekk, 3000m hinder, 5000m kappgang, 10000m kappgang</t>
  </si>
  <si>
    <t>25 not.: 11 løp. Gang, hekk, 8 hopp, 6 kast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</si>
  <si>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 elektronisk tid, 100m, 200m, 400m, 800m, 1500m, 3000m, 5000m, 10000m, </t>
    </r>
  </si>
  <si>
    <t>60m hekk elektronisk tid, 110m hekk, 400m hekk, 3000m hinder, 5000m kappgang, 10000m kappgang</t>
  </si>
  <si>
    <t>60m hekk elektronisk tid, 100m hekk,  400m hekk, 3000m hinder, 3000m kappgang, 5000m kappgang</t>
  </si>
  <si>
    <t>Leikvanghallen</t>
  </si>
  <si>
    <t>Mirjam Mjelde</t>
  </si>
  <si>
    <t>Kjetil Stokke</t>
  </si>
  <si>
    <t>Dagfinn Gjerstad</t>
  </si>
  <si>
    <t>Per Ole Mostrøm</t>
  </si>
  <si>
    <t>Helårslisens - Grunnlisens</t>
  </si>
  <si>
    <t>Helårslisens - Utvidet lisens</t>
  </si>
  <si>
    <t>Tore Hannisdal</t>
  </si>
  <si>
    <t>Heine Solberg</t>
  </si>
  <si>
    <t>Inge Magnar Skjerven Hauståker</t>
  </si>
  <si>
    <t>Vidar Simmenes</t>
  </si>
  <si>
    <t>Trygve Feidje Mjelde</t>
  </si>
  <si>
    <t>Vegard Høylo Trefall</t>
  </si>
  <si>
    <t>g-17</t>
  </si>
  <si>
    <t>sjekk</t>
  </si>
  <si>
    <t>gruppe</t>
  </si>
  <si>
    <t>kat</t>
  </si>
  <si>
    <t>merk</t>
  </si>
  <si>
    <t>5. Div.:</t>
  </si>
  <si>
    <t>15 not.: 7 løp/hekk, 4 hopp, 4 kast</t>
  </si>
  <si>
    <t>Lisenser Osterøy IL 2023</t>
  </si>
  <si>
    <t>Osterøy 4. lag</t>
  </si>
  <si>
    <t>Osterøy Idrottslag</t>
  </si>
  <si>
    <t>Eirik Reigstad</t>
  </si>
  <si>
    <t>Magnus Reigstad</t>
  </si>
  <si>
    <t>Utan lisens eller aktivt medlemskap pr.</t>
  </si>
  <si>
    <t>m</t>
  </si>
  <si>
    <t>k</t>
  </si>
  <si>
    <t>hopp</t>
  </si>
  <si>
    <t>mangler</t>
  </si>
  <si>
    <t>fri-bane</t>
  </si>
  <si>
    <t>Ikkje medlem nfif</t>
  </si>
  <si>
    <t>Andre med deltaking i marathon og liknande.</t>
  </si>
  <si>
    <t>Even Mathisen</t>
  </si>
  <si>
    <t>Ikkje approbert eller godkjent - treningsresultat</t>
  </si>
  <si>
    <t>Benjamin Strand Blichfeldt</t>
  </si>
  <si>
    <t>gull</t>
  </si>
  <si>
    <t>10not.:  2 løp I, 2 løp II, 2 hopp, 2 kast, 2 valgfri - ingen maks antall resultat pr. øving</t>
  </si>
  <si>
    <t>trut</t>
  </si>
  <si>
    <t>Seriane føl kalenderåret</t>
  </si>
  <si>
    <t>Nora Bergan</t>
  </si>
  <si>
    <t>j-11</t>
  </si>
  <si>
    <t>treng ikkje</t>
  </si>
  <si>
    <t>MS</t>
  </si>
  <si>
    <t>Torstein Olai Leiren Mastervik</t>
  </si>
  <si>
    <t>poeng etter veterantabell mai 2023</t>
  </si>
  <si>
    <t>Amalie Nithoer Hustrulid</t>
  </si>
  <si>
    <t>Anne Lise Leiren Mastervik</t>
  </si>
  <si>
    <t>John Bernes</t>
  </si>
  <si>
    <t>Ulvar J Tafjord Hidle</t>
  </si>
  <si>
    <t>Tord Krakhella Sangolt</t>
  </si>
  <si>
    <t>Sander Solberg Hopsdal</t>
  </si>
  <si>
    <t>Lisa Birkelund</t>
  </si>
  <si>
    <t>Lucas Heimvik-Bønes</t>
  </si>
  <si>
    <t>Malena Nithoer Hustrulid</t>
  </si>
  <si>
    <t>Osterøy 2. lag 3. divisjon</t>
  </si>
  <si>
    <t>Osterøy 3. lag 3. divisjon</t>
  </si>
  <si>
    <t>Osterøy 1. lag 3. divisjon</t>
  </si>
  <si>
    <t>Osterøy 1. divisjon 1. lag</t>
  </si>
  <si>
    <t>Sum</t>
  </si>
  <si>
    <t>Deltakarar x</t>
  </si>
  <si>
    <t>mv75</t>
  </si>
  <si>
    <t>mv80</t>
  </si>
  <si>
    <t>2. div</t>
  </si>
  <si>
    <t>Lisenser Osterøy IL 2024</t>
  </si>
  <si>
    <t>132193-2024</t>
  </si>
  <si>
    <t>132237-2024</t>
  </si>
  <si>
    <t>133001-2024</t>
  </si>
  <si>
    <t>Namn</t>
  </si>
  <si>
    <t>Ada Othilie Årsbog Angelskår</t>
  </si>
  <si>
    <t>12 av 20</t>
  </si>
  <si>
    <t>136021-2024</t>
  </si>
  <si>
    <t>137537-2024</t>
  </si>
  <si>
    <t>Osterøyhallen</t>
  </si>
  <si>
    <t>kv50</t>
  </si>
  <si>
    <t>Åse Bergheim</t>
  </si>
  <si>
    <t>kv45</t>
  </si>
  <si>
    <t>j-12</t>
  </si>
  <si>
    <t>Maren Høvik Haugland</t>
  </si>
  <si>
    <t>RegineHojem Litland</t>
  </si>
  <si>
    <t>Ludvig R Horsås</t>
  </si>
  <si>
    <t>g-rekrutt</t>
  </si>
  <si>
    <t>Martin Elvik Blindheim</t>
  </si>
  <si>
    <t>Ole Birkelund</t>
  </si>
  <si>
    <t>Mathias Hanstveit Nygård</t>
  </si>
  <si>
    <t>Eirik Akerød Edvardsdal</t>
  </si>
  <si>
    <t>138829-2024</t>
  </si>
  <si>
    <t>139053-2024</t>
  </si>
  <si>
    <t>141113-2024</t>
  </si>
  <si>
    <t>141405-2024</t>
  </si>
  <si>
    <t>141833-2024</t>
  </si>
  <si>
    <t>142322-2024</t>
  </si>
  <si>
    <t>142801-2024</t>
  </si>
  <si>
    <t>143241-2024</t>
  </si>
  <si>
    <t>143265-2024</t>
  </si>
  <si>
    <t>144193-2024</t>
  </si>
  <si>
    <t>John Arne Bernes</t>
  </si>
  <si>
    <t>2.divisjon menn  Maks. 5 res pr. utøvar)</t>
  </si>
  <si>
    <t>Osterøy 1.lag 2. divisjon</t>
  </si>
  <si>
    <t>x av 12</t>
  </si>
  <si>
    <t>2024</t>
  </si>
  <si>
    <t>pr. 15.1.2024</t>
  </si>
  <si>
    <t>x av 8</t>
  </si>
  <si>
    <t>pr. 15.1.</t>
  </si>
  <si>
    <t>x av 20</t>
  </si>
  <si>
    <t>13 Obligatoriske øvingar (minumum 4 tekniske øvingar)</t>
  </si>
  <si>
    <t>12 Valfrie øvingar (minumum 4 tekniske øvingar)</t>
  </si>
  <si>
    <t>høgde-in</t>
  </si>
  <si>
    <t>60h-91-inn</t>
  </si>
  <si>
    <t>hekk</t>
  </si>
  <si>
    <t>kule 4 kg in</t>
  </si>
  <si>
    <t>kast</t>
  </si>
  <si>
    <t>60m-in</t>
  </si>
  <si>
    <t>12 av 12</t>
  </si>
  <si>
    <t>løp</t>
  </si>
  <si>
    <t>lengde-in</t>
  </si>
  <si>
    <t>Deltakarar 0</t>
  </si>
  <si>
    <t>146493-2024</t>
  </si>
  <si>
    <t>147593-2024</t>
  </si>
  <si>
    <t>Helga Reigstad</t>
  </si>
  <si>
    <t>147597-2024</t>
  </si>
  <si>
    <t>Andreas Markmanrud</t>
  </si>
  <si>
    <t>147837-2024</t>
  </si>
  <si>
    <t>147837.2024</t>
  </si>
  <si>
    <t>Statistikk 1.1.-31.12.2024.</t>
  </si>
  <si>
    <t>148577-2024</t>
  </si>
  <si>
    <t>Kristoffer Reigstad</t>
  </si>
  <si>
    <t>3. div.</t>
  </si>
  <si>
    <t xml:space="preserve">Osterøy 3. divisjon </t>
  </si>
  <si>
    <t>4. divisjon  Osterøy 2. lag</t>
  </si>
  <si>
    <t>10 not.:  2 løp I, 2 løp II, 2 hopp, 2 kast, 2 valgfri -  ingen maks antall resultat pr. øving</t>
  </si>
  <si>
    <t>0 av 10</t>
  </si>
  <si>
    <t>2006</t>
  </si>
  <si>
    <t>1500m-inn</t>
  </si>
  <si>
    <t>j-18</t>
  </si>
  <si>
    <t>6,10,39</t>
  </si>
  <si>
    <t>0av 15</t>
  </si>
  <si>
    <t xml:space="preserve">pr. </t>
  </si>
  <si>
    <t>0 av 20</t>
  </si>
  <si>
    <t>1,21,18</t>
  </si>
  <si>
    <t>600m-in</t>
  </si>
  <si>
    <t>G-18</t>
  </si>
  <si>
    <t>Jonas Lillejord</t>
  </si>
  <si>
    <t>halm</t>
  </si>
  <si>
    <t>Bryne</t>
  </si>
  <si>
    <t>lang løp</t>
  </si>
  <si>
    <t>1,11,01</t>
  </si>
  <si>
    <t>engangs?</t>
  </si>
  <si>
    <t>150457-2024</t>
  </si>
  <si>
    <t>Mathias Hannisdal</t>
  </si>
  <si>
    <t>Helårslisens</t>
  </si>
  <si>
    <t>Aksel Fotland Borge</t>
  </si>
  <si>
    <t>Even Tennebekk Bjørge</t>
  </si>
  <si>
    <t>Oddvar Sørtveit Hansen</t>
  </si>
  <si>
    <t>Alfred Andre Kleppe Burkeland</t>
  </si>
  <si>
    <t>Kristian Bøe</t>
  </si>
  <si>
    <t>Deltakarar 3</t>
  </si>
  <si>
    <t>x av 25</t>
  </si>
  <si>
    <t xml:space="preserve">Deltakarar </t>
  </si>
  <si>
    <t>Ivan Tennebekk Sjøthun</t>
  </si>
  <si>
    <t>slegge 7,26</t>
  </si>
  <si>
    <t>Lyngdal st</t>
  </si>
  <si>
    <t>MV40</t>
  </si>
  <si>
    <t>Medaljeoversikt meisterskap 2024</t>
  </si>
  <si>
    <t>NM veteran vinterkast</t>
  </si>
  <si>
    <t>mv40</t>
  </si>
  <si>
    <t>Elite</t>
  </si>
  <si>
    <t>60 not.: 24 løp, 6 hekk, 18 hopp, 12 kast</t>
  </si>
  <si>
    <t>pr. 19.2.</t>
  </si>
  <si>
    <t>Sandneshallen</t>
  </si>
  <si>
    <t>153849-2024</t>
  </si>
  <si>
    <t>Daniel Hansen Bruvik</t>
  </si>
  <si>
    <t>Håvard Forthun</t>
  </si>
  <si>
    <t>Stord/Industriløpet</t>
  </si>
  <si>
    <t>240316</t>
  </si>
  <si>
    <t>10km</t>
  </si>
  <si>
    <t>5km</t>
  </si>
  <si>
    <t>m23-34</t>
  </si>
  <si>
    <t>Rekorder 2024</t>
  </si>
  <si>
    <t>1047 tyrving</t>
  </si>
  <si>
    <t>10-19 år</t>
  </si>
  <si>
    <t>senior</t>
  </si>
  <si>
    <t>veteran</t>
  </si>
  <si>
    <t>junior u23</t>
  </si>
  <si>
    <t>løype kontrollmålt</t>
  </si>
  <si>
    <t>kule 3 kg in</t>
  </si>
  <si>
    <t>kv55</t>
  </si>
  <si>
    <t>3 av 10</t>
  </si>
  <si>
    <t>Mest poeng: Helga Reigstad 1 res og 599p</t>
  </si>
  <si>
    <t>halvmara</t>
  </si>
  <si>
    <t>Praha</t>
  </si>
  <si>
    <t>1,28,08</t>
  </si>
  <si>
    <t>Drammen</t>
  </si>
  <si>
    <t>Markus Loftås</t>
  </si>
  <si>
    <t>154809-2024</t>
  </si>
  <si>
    <t>Marianne Feidje Mjelde</t>
  </si>
  <si>
    <t>Torstein Leiren Mastervik, Kjetil Monstad, Simon Skjerping, Henrik Revheim, Tore Hannisdal, Dagfinn Gjerstad</t>
  </si>
  <si>
    <t>Menn SEN</t>
  </si>
  <si>
    <t>13:55.48</t>
  </si>
  <si>
    <t>Sigbjørn Reigstad, Helge Tysse, Øystein Horsås, Henrik Horsås, Per Olle Monstad, Kjetil Monstad</t>
  </si>
  <si>
    <t>Menn V 35+</t>
  </si>
  <si>
    <t>14:10.67</t>
  </si>
  <si>
    <t>Emmelin Hjellvik, Ole Birkelund, Filip Espeli, Jakob Espel</t>
  </si>
  <si>
    <t>Rekrutter</t>
  </si>
  <si>
    <t>2:06.92</t>
  </si>
  <si>
    <t>Lisa Birkelund, Joal Bjellvik, Alfred André, Regine Hojem Litland</t>
  </si>
  <si>
    <t>2:02.51</t>
  </si>
  <si>
    <t>Regine Hojem Litland, Even Bjørge, Matias Nygård Hanstveit, Ludvik Horsås</t>
  </si>
  <si>
    <t>2:12.44</t>
  </si>
  <si>
    <t>nr. 9</t>
  </si>
  <si>
    <t>Fristafetten</t>
  </si>
  <si>
    <t>Arna idr. Park</t>
  </si>
  <si>
    <t>Stafett</t>
  </si>
  <si>
    <t>nr. 4</t>
  </si>
  <si>
    <t>nr. 8</t>
  </si>
  <si>
    <t>nr. 3</t>
  </si>
  <si>
    <t>157873-2024</t>
  </si>
  <si>
    <t>15,50,7</t>
  </si>
  <si>
    <t>Bergen</t>
  </si>
  <si>
    <t>bronse</t>
  </si>
  <si>
    <t>3km</t>
  </si>
  <si>
    <t>Bjerke Travbane</t>
  </si>
  <si>
    <t>NM terreng kort</t>
  </si>
  <si>
    <t>Amanda Erdal</t>
  </si>
  <si>
    <t>Osterøy IL</t>
  </si>
  <si>
    <t>6,23,55</t>
  </si>
  <si>
    <t>j-rekr</t>
  </si>
  <si>
    <t>Bertine Bysheim Nordpoll</t>
  </si>
  <si>
    <t>4,32,04</t>
  </si>
  <si>
    <t xml:space="preserve">Emma-Sophie Erdal </t>
  </si>
  <si>
    <t>ikkje medl NFIF</t>
  </si>
  <si>
    <t>6,10,93</t>
  </si>
  <si>
    <t>j-10</t>
  </si>
  <si>
    <t>Iris Elida Bysheim Isvik</t>
  </si>
  <si>
    <t>4,31,76</t>
  </si>
  <si>
    <t>j-14</t>
  </si>
  <si>
    <t>Isabel Biduli</t>
  </si>
  <si>
    <t>6,00,46</t>
  </si>
  <si>
    <t>4,24,38</t>
  </si>
  <si>
    <t>Lydia Birkelund</t>
  </si>
  <si>
    <t>5,59,36</t>
  </si>
  <si>
    <t>Oda Bysheim Nordpoll</t>
  </si>
  <si>
    <t>6,23,11</t>
  </si>
  <si>
    <t>5,03,90</t>
  </si>
  <si>
    <t>g-rekr</t>
  </si>
  <si>
    <t>Stian Henriksen</t>
  </si>
  <si>
    <t>5,37,52</t>
  </si>
  <si>
    <t>Tea Biduli</t>
  </si>
  <si>
    <t>6,28,91</t>
  </si>
  <si>
    <t>Vanesa Vasiliauskas</t>
  </si>
  <si>
    <t>5,35,27</t>
  </si>
  <si>
    <t>Viktorya Vasiliauskas</t>
  </si>
  <si>
    <t>5,20,49</t>
  </si>
  <si>
    <t>Vilde Emilia Jacobsen Revheim</t>
  </si>
  <si>
    <t>6,11,09</t>
  </si>
  <si>
    <t>Vilja Yndesdal</t>
  </si>
  <si>
    <t>5,40,85</t>
  </si>
  <si>
    <t>Karoline Loftås</t>
  </si>
  <si>
    <t>13,27,76</t>
  </si>
  <si>
    <t>ks</t>
  </si>
  <si>
    <t>Vidar Rosnes</t>
  </si>
  <si>
    <t>15,15,72</t>
  </si>
  <si>
    <t>mv45</t>
  </si>
  <si>
    <t>Regine Hojem Litland</t>
  </si>
  <si>
    <t>16,04,29</t>
  </si>
  <si>
    <t>Øyvind B. Litland</t>
  </si>
  <si>
    <t>16,07,51</t>
  </si>
  <si>
    <t>mv55</t>
  </si>
  <si>
    <t>Einar Gjerstad</t>
  </si>
  <si>
    <t>17,21,88</t>
  </si>
  <si>
    <t>mv35</t>
  </si>
  <si>
    <t>Ingvild Seilen</t>
  </si>
  <si>
    <t>17,49,56</t>
  </si>
  <si>
    <t>kv40</t>
  </si>
  <si>
    <t>Laila Tinbod</t>
  </si>
  <si>
    <t>18,42,46</t>
  </si>
  <si>
    <t>dns</t>
  </si>
  <si>
    <t>Espen Kallekleiv</t>
  </si>
  <si>
    <t>10,43,72</t>
  </si>
  <si>
    <t>Inge Magnar Hauståker</t>
  </si>
  <si>
    <t>10,54,57</t>
  </si>
  <si>
    <t>Aurimas Vasiliauskas</t>
  </si>
  <si>
    <t>11,18,54</t>
  </si>
  <si>
    <t>Kjetil Monstad</t>
  </si>
  <si>
    <t>11,32,27</t>
  </si>
  <si>
    <t>mv50</t>
  </si>
  <si>
    <t>Tor Henning Erdal</t>
  </si>
  <si>
    <t>12,02,73</t>
  </si>
  <si>
    <t>12,13,94</t>
  </si>
  <si>
    <t>Ståle Daltveit</t>
  </si>
  <si>
    <t>12,13,95</t>
  </si>
  <si>
    <t>Roger Birkelund</t>
  </si>
  <si>
    <t>12,41,14</t>
  </si>
  <si>
    <t>13,00,61</t>
  </si>
  <si>
    <t>Daniel Kleiveland</t>
  </si>
  <si>
    <t>13,01,09</t>
  </si>
  <si>
    <t>1000m</t>
  </si>
  <si>
    <t>3000m</t>
  </si>
  <si>
    <t>Osterøy st</t>
  </si>
  <si>
    <t>240425</t>
  </si>
  <si>
    <t>oil-turn</t>
  </si>
  <si>
    <t>oil-håndb</t>
  </si>
  <si>
    <t>oil-fotb</t>
  </si>
  <si>
    <t>oil-fotb-turn</t>
  </si>
  <si>
    <t>2 av 8</t>
  </si>
  <si>
    <t>1,19,07</t>
  </si>
  <si>
    <t>BCM</t>
  </si>
  <si>
    <t>240427</t>
  </si>
  <si>
    <t>1,34,06</t>
  </si>
  <si>
    <t>1,37,06</t>
  </si>
  <si>
    <t>Øyvind Johan Bjordal</t>
  </si>
  <si>
    <t>mv50-54</t>
  </si>
  <si>
    <t>1,23,26</t>
  </si>
  <si>
    <t>Henrik Horsås</t>
  </si>
  <si>
    <t>1,31,23</t>
  </si>
  <si>
    <t>Øyvind B Mjelde</t>
  </si>
  <si>
    <t>1,27,58</t>
  </si>
  <si>
    <t>Alf Erik Johannessen</t>
  </si>
  <si>
    <t>1,37,39</t>
  </si>
  <si>
    <t>Anders B Mjelde</t>
  </si>
  <si>
    <t>3,03,45</t>
  </si>
  <si>
    <t>Christer Aastvedt</t>
  </si>
  <si>
    <t>mara</t>
  </si>
  <si>
    <t>1,21, 20</t>
  </si>
  <si>
    <t>1,21,23</t>
  </si>
  <si>
    <t>Baard Raknes</t>
  </si>
  <si>
    <t>1,26,48</t>
  </si>
  <si>
    <t>Øystein Horsås</t>
  </si>
  <si>
    <t>1,33,17</t>
  </si>
  <si>
    <t>Jonatan Skjerping</t>
  </si>
  <si>
    <t>1,57,08</t>
  </si>
  <si>
    <t>Ørjan Tepstad</t>
  </si>
  <si>
    <t>2,01,15</t>
  </si>
  <si>
    <t>Arnbjørn Vevle</t>
  </si>
  <si>
    <t>2,05,36</t>
  </si>
  <si>
    <t>Arve Mæhle</t>
  </si>
  <si>
    <t>3,11,30</t>
  </si>
  <si>
    <t>Tone Anette Skaftun Mæhle</t>
  </si>
  <si>
    <t>k50-54</t>
  </si>
  <si>
    <t>m50-54</t>
  </si>
  <si>
    <t>Osterøy Menn senior  nr. 3 på tida 15,19,1</t>
  </si>
  <si>
    <t>1. 670m Vegard Høylo Trefall</t>
  </si>
  <si>
    <t>2. 1167m Trygve Feidje Mjelde</t>
  </si>
  <si>
    <t>3. 407m Torstein Mastervik</t>
  </si>
  <si>
    <t>4. 1568m Jonas Lillejord</t>
  </si>
  <si>
    <t>5. 1167m Daniel Bruvik</t>
  </si>
  <si>
    <t>6. 670m Magnus Reigstad</t>
  </si>
  <si>
    <t>Superreserve ved sjukdom: Joe Aphist Tepnuan</t>
  </si>
  <si>
    <t>Osterøy Menn veteran 35+   nr. 2 på tida 18,42,8</t>
  </si>
  <si>
    <t>1. 670m Tore Hannisdal</t>
  </si>
  <si>
    <t>2. 1167m Sigbjørn Reigstad</t>
  </si>
  <si>
    <t>3. 407m Arne Reigstad</t>
  </si>
  <si>
    <t>4. 1568m Per Ole Mostrøm</t>
  </si>
  <si>
    <t>5. 1167m Sigbjørn Reigstad</t>
  </si>
  <si>
    <t>6. 670m  Bjarte Vik</t>
  </si>
  <si>
    <t>kast 5 kamp</t>
  </si>
  <si>
    <t>1635p</t>
  </si>
  <si>
    <t>Skansemyren</t>
  </si>
  <si>
    <t>G-15</t>
  </si>
  <si>
    <t>slegge 4kg</t>
  </si>
  <si>
    <t>kule 4 kg</t>
  </si>
  <si>
    <t>diskos 1 kg</t>
  </si>
  <si>
    <t>spyd 600g</t>
  </si>
  <si>
    <t>vekt 9,08 kg</t>
  </si>
  <si>
    <t>spyd600g</t>
  </si>
  <si>
    <t>kule4kg</t>
  </si>
  <si>
    <t>diskos1kg</t>
  </si>
  <si>
    <t>slegge4kg</t>
  </si>
  <si>
    <t>vekt9,08kg</t>
  </si>
  <si>
    <t>31,55,83</t>
  </si>
  <si>
    <t>10000m</t>
  </si>
  <si>
    <t xml:space="preserve">Sandnes </t>
  </si>
  <si>
    <t>40m</t>
  </si>
  <si>
    <t>60m</t>
  </si>
  <si>
    <t>80m</t>
  </si>
  <si>
    <t>Ball 150g</t>
  </si>
  <si>
    <t>kule 2 kg</t>
  </si>
  <si>
    <t>lengde ss</t>
  </si>
  <si>
    <t>0</t>
  </si>
  <si>
    <t>Anna Vik Rongved</t>
  </si>
  <si>
    <t>0,5</t>
  </si>
  <si>
    <t>Astrid Ylva Lone Bernes</t>
  </si>
  <si>
    <t>Eir-Johanna T Hundhammer</t>
  </si>
  <si>
    <t>0,1</t>
  </si>
  <si>
    <t>Elias T Bruvik</t>
  </si>
  <si>
    <t>-0,5</t>
  </si>
  <si>
    <t>Else Bysheim</t>
  </si>
  <si>
    <t>Emil Solstad</t>
  </si>
  <si>
    <t>Emina Hestnes Vik</t>
  </si>
  <si>
    <t>Even Stokke</t>
  </si>
  <si>
    <t>g-12</t>
  </si>
  <si>
    <t>kule 3 kg</t>
  </si>
  <si>
    <t>Johanna Tveit Mjelde</t>
  </si>
  <si>
    <t>1,3</t>
  </si>
  <si>
    <t>Jonathan Borge</t>
  </si>
  <si>
    <t>g-14</t>
  </si>
  <si>
    <t>Lars Henrik Hopsdal</t>
  </si>
  <si>
    <t>-0,7</t>
  </si>
  <si>
    <t>Lena Aasheim Solberg</t>
  </si>
  <si>
    <t>Lilli Aasheim Solstad</t>
  </si>
  <si>
    <t>0,8</t>
  </si>
  <si>
    <t>Live Celin Eidsnes Bruvik</t>
  </si>
  <si>
    <t>Magnus Vik Rongved</t>
  </si>
  <si>
    <t>Malvin Moe Romslo</t>
  </si>
  <si>
    <t>Mari Aasheim Solberg</t>
  </si>
  <si>
    <t>Mariel T Bruvik</t>
  </si>
  <si>
    <t>1,2</t>
  </si>
  <si>
    <t>Marius Lid Faugstad</t>
  </si>
  <si>
    <t>Martin Løtveit Aasheim</t>
  </si>
  <si>
    <t>g-11</t>
  </si>
  <si>
    <t>Maya Mjelde Holsen</t>
  </si>
  <si>
    <t>0,4</t>
  </si>
  <si>
    <t>Mikal Hundhammer</t>
  </si>
  <si>
    <t>Oddvar Sætveit Hansen</t>
  </si>
  <si>
    <t>Oline Hestnes Vik</t>
  </si>
  <si>
    <t>Olivia  Thomassen  Aasheim</t>
  </si>
  <si>
    <t>Oskar Tveit Mjelde</t>
  </si>
  <si>
    <t>Sara H Vik</t>
  </si>
  <si>
    <t>-0,3</t>
  </si>
  <si>
    <t>Sara Høylo Stokke</t>
  </si>
  <si>
    <t>Sigrid Vik Rongved</t>
  </si>
  <si>
    <t>Trym Hanstveit Bøe</t>
  </si>
  <si>
    <t>William Bruvik</t>
  </si>
  <si>
    <t>0,6</t>
  </si>
  <si>
    <t>Øystein Lid Faugstad</t>
  </si>
  <si>
    <t>Haus idr.pl</t>
  </si>
  <si>
    <t>Åsane</t>
  </si>
  <si>
    <t>100m</t>
  </si>
  <si>
    <t>Nikodem Damian Jackowski</t>
  </si>
  <si>
    <t>600m</t>
  </si>
  <si>
    <t>2,06,60</t>
  </si>
  <si>
    <t>2,26,97</t>
  </si>
  <si>
    <t>Charlie Daltveit Hzango</t>
  </si>
  <si>
    <t>Simen Blindheim</t>
  </si>
  <si>
    <t>høgde</t>
  </si>
  <si>
    <t>lengde</t>
  </si>
  <si>
    <t>less</t>
  </si>
  <si>
    <t>8,46,19</t>
  </si>
  <si>
    <t>Fana st</t>
  </si>
  <si>
    <t>8,10,67</t>
  </si>
  <si>
    <t>Mest poeng:  Amalie Nithoer Hustrulid  2 resultat og 594p</t>
  </si>
  <si>
    <t>Mest poeng: Maren Høvik Haugland 5 res og 2993p</t>
  </si>
  <si>
    <t>54 av 60</t>
  </si>
  <si>
    <t>161610-2024</t>
  </si>
  <si>
    <t>Øyvind Johan Haugen Bjordal</t>
  </si>
  <si>
    <t>m kamp</t>
  </si>
  <si>
    <t>7,6 mt</t>
  </si>
  <si>
    <t>14,6 mt</t>
  </si>
  <si>
    <t>11,2 mt</t>
  </si>
  <si>
    <t>10,5 mt</t>
  </si>
  <si>
    <t>9,2 mt</t>
  </si>
  <si>
    <t>13,7 mt</t>
  </si>
  <si>
    <t>18,4 mt</t>
  </si>
  <si>
    <t>10,9 mt</t>
  </si>
  <si>
    <t>14,5 mt</t>
  </si>
  <si>
    <t>8,1 mt</t>
  </si>
  <si>
    <t>11,1 mt</t>
  </si>
  <si>
    <t>7,8 mt</t>
  </si>
  <si>
    <t>11,3 mt</t>
  </si>
  <si>
    <t>7,7 mt</t>
  </si>
  <si>
    <t>11,5 mt</t>
  </si>
  <si>
    <t>15,8 mt</t>
  </si>
  <si>
    <t>11,4 mt</t>
  </si>
  <si>
    <t>8,4 mt</t>
  </si>
  <si>
    <t>8,3 mt</t>
  </si>
  <si>
    <t>12,1 mt</t>
  </si>
  <si>
    <t>15,7 mt</t>
  </si>
  <si>
    <t>7,0 mt</t>
  </si>
  <si>
    <t>8.0 mt</t>
  </si>
  <si>
    <t>16,0 mt</t>
  </si>
  <si>
    <t>9,3 mt</t>
  </si>
  <si>
    <t>13,1 mt</t>
  </si>
  <si>
    <t>18,8 mt</t>
  </si>
  <si>
    <t>9,9 mt</t>
  </si>
  <si>
    <t>13,6 mt</t>
  </si>
  <si>
    <t>19,4 mt</t>
  </si>
  <si>
    <t>7,1 mt</t>
  </si>
  <si>
    <t>10,6 mt</t>
  </si>
  <si>
    <t>8,7 mt</t>
  </si>
  <si>
    <t>13,0 mt</t>
  </si>
  <si>
    <t>12,4 mt</t>
  </si>
  <si>
    <t>17 mt</t>
  </si>
  <si>
    <t>10,2 mt</t>
  </si>
  <si>
    <t>9,6 mt</t>
  </si>
  <si>
    <t>14,3 mt</t>
  </si>
  <si>
    <t>14,0 mt</t>
  </si>
  <si>
    <t>7,2 mt</t>
  </si>
  <si>
    <t>10,1 mt</t>
  </si>
  <si>
    <t>13,3 mt</t>
  </si>
  <si>
    <t>12,2 mt</t>
  </si>
  <si>
    <t>8,0 mt</t>
  </si>
  <si>
    <t>16,1 mt</t>
  </si>
  <si>
    <t>8,8 mt</t>
  </si>
  <si>
    <t>12,8 mt</t>
  </si>
  <si>
    <t>15,4 mt</t>
  </si>
  <si>
    <t>9,0 mt</t>
  </si>
  <si>
    <t>12,6 mt</t>
  </si>
  <si>
    <t>9,1 mt</t>
  </si>
  <si>
    <t>7,9 mt</t>
  </si>
  <si>
    <t>400m</t>
  </si>
  <si>
    <t>Kristian Glesnes</t>
  </si>
  <si>
    <t>Selma Kleppe Burkeland</t>
  </si>
  <si>
    <t>KV50</t>
  </si>
  <si>
    <t>MV80</t>
  </si>
  <si>
    <t>KS</t>
  </si>
  <si>
    <t>Vidar  Simmenes</t>
  </si>
  <si>
    <t>MV75</t>
  </si>
  <si>
    <t>kule 5 kg</t>
  </si>
  <si>
    <t>kule 6 kg</t>
  </si>
  <si>
    <t>Mats Eirik Elvik</t>
  </si>
  <si>
    <t>MV50</t>
  </si>
  <si>
    <t>kule 7 kg</t>
  </si>
  <si>
    <t>spyd 400g</t>
  </si>
  <si>
    <t>spyd 700g</t>
  </si>
  <si>
    <t>spyd 800g</t>
  </si>
  <si>
    <t>27.5.</t>
  </si>
  <si>
    <t>6 av 12</t>
  </si>
  <si>
    <t>8 av 20</t>
  </si>
  <si>
    <t>Deltakarar 19</t>
  </si>
  <si>
    <t>28 av 30</t>
  </si>
  <si>
    <t>200m</t>
  </si>
  <si>
    <t>0.7</t>
  </si>
  <si>
    <t>13 av 13</t>
  </si>
  <si>
    <t>25 av 25</t>
  </si>
  <si>
    <t>17,01,03</t>
  </si>
  <si>
    <t>5000m</t>
  </si>
  <si>
    <t>164841-2024</t>
  </si>
  <si>
    <t>165069-2024</t>
  </si>
  <si>
    <t>27</t>
  </si>
  <si>
    <t>9.6.</t>
  </si>
  <si>
    <t>Nadderud</t>
  </si>
  <si>
    <t>1,53,58</t>
  </si>
  <si>
    <t>800m</t>
  </si>
  <si>
    <t>.1.9</t>
  </si>
  <si>
    <t>.3.8</t>
  </si>
  <si>
    <t>Mest poeng: Vegard H Trefall 4 øvingar og 2822p</t>
  </si>
  <si>
    <t>1.8</t>
  </si>
  <si>
    <t>18,15,42</t>
  </si>
  <si>
    <t>Inge Magnar Hausåker</t>
  </si>
  <si>
    <t>18,25,68</t>
  </si>
  <si>
    <t>Gisle Raknes</t>
  </si>
  <si>
    <t>19,19,45</t>
  </si>
  <si>
    <t>3,17,72</t>
  </si>
  <si>
    <t>3,18,46</t>
  </si>
  <si>
    <t>-0.1</t>
  </si>
  <si>
    <t>19.6.</t>
  </si>
  <si>
    <t>Mest poeng: Benjamin Strand Blichfeldt 7 res og 5577p</t>
  </si>
  <si>
    <t>mest poeng:  John Bernes 7 resultat og 3665p</t>
  </si>
  <si>
    <t>sølv</t>
  </si>
  <si>
    <t>Arne Mjelde</t>
  </si>
  <si>
    <t>Stjørdal</t>
  </si>
  <si>
    <t>NM veteran</t>
  </si>
  <si>
    <t>20 av 20</t>
  </si>
  <si>
    <t>1,19,42</t>
  </si>
  <si>
    <t>Knarvik</t>
  </si>
  <si>
    <t>23.6.</t>
  </si>
  <si>
    <t>1,27,12</t>
  </si>
  <si>
    <t>Strandebarm</t>
  </si>
  <si>
    <t>-0.3</t>
  </si>
  <si>
    <t>3,59,77</t>
  </si>
  <si>
    <t>Sandnes</t>
  </si>
  <si>
    <t>29.6.</t>
  </si>
  <si>
    <t>14,25,60</t>
  </si>
  <si>
    <t>1500m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</si>
</sst>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r_-;\-* #,##0.00\ _k_r_-;_-* &quot;-&quot;??\ _k_r_-;_-@_-"/>
    <numFmt numFmtId="165" formatCode="_(&quot;kr&quot;\ * #,##0.00_);_(&quot;kr&quot;\ * \(#,##0.00\);_(&quot;kr&quot;\ * &quot;-&quot;??_);_(@_)"/>
    <numFmt numFmtId="166" formatCode="_(* #,##0.00_);_(* \(#,##0.00\);_(* &quot;-&quot;??_);_(@_)"/>
    <numFmt numFmtId="167" formatCode="0.0"/>
  </numFmts>
  <fonts count="50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20212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name val="Arial"/>
      <family val="2"/>
    </font>
    <font>
      <b/>
      <sz val="12"/>
      <color rgb="FF000000"/>
      <name val="Times New Roman"/>
      <family val="1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9"/>
      <color rgb="FF050505"/>
      <name val="Segoe UI Historic"/>
      <family val="2"/>
    </font>
    <font>
      <sz val="12"/>
      <color rgb="FFFF0000"/>
      <name val="Times New Roman"/>
      <family val="1"/>
    </font>
    <font>
      <sz val="10"/>
      <color rgb="FF08016D"/>
      <name val="__Inter_e66fe9"/>
    </font>
    <font>
      <sz val="10"/>
      <color rgb="FF08016D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color rgb="FF202124"/>
      <name val="Times New Roman"/>
      <family val="1"/>
    </font>
    <font>
      <sz val="10"/>
      <color rgb="FF202124"/>
      <name val="Times New Roman"/>
      <family val="1"/>
    </font>
    <font>
      <b/>
      <sz val="10"/>
      <name val="Arial"/>
      <family val="2"/>
    </font>
    <font>
      <sz val="10"/>
      <color rgb="FFFF0000"/>
      <name val="Times New Roman"/>
      <family val="1"/>
    </font>
    <font>
      <sz val="12"/>
      <color rgb="FF08016D"/>
      <name val="Times New Roman"/>
      <family val="1"/>
    </font>
    <font>
      <sz val="12"/>
      <color rgb="FF08016D"/>
      <name val="__Inter_e66fe9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FEDF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E0E0E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</cellStyleXfs>
  <cellXfs count="317">
    <xf numFmtId="0" fontId="0" fillId="0" borderId="0" xfId="0"/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left" vertical="top"/>
    </xf>
    <xf numFmtId="0" fontId="5" fillId="0" borderId="1" xfId="26" applyFont="1" applyBorder="1" applyAlignment="1">
      <alignment horizontal="left" vertical="top"/>
    </xf>
    <xf numFmtId="0" fontId="5" fillId="0" borderId="1" xfId="26" applyFont="1" applyBorder="1" applyAlignment="1">
      <alignment vertical="top"/>
    </xf>
    <xf numFmtId="0" fontId="19" fillId="0" borderId="1" xfId="0" applyFont="1" applyBorder="1"/>
    <xf numFmtId="0" fontId="6" fillId="0" borderId="1" xfId="26" applyFont="1" applyBorder="1" applyAlignment="1">
      <alignment horizontal="left" vertical="top"/>
    </xf>
    <xf numFmtId="0" fontId="6" fillId="0" borderId="1" xfId="26" applyFont="1" applyBorder="1"/>
    <xf numFmtId="0" fontId="6" fillId="0" borderId="1" xfId="26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49" fontId="5" fillId="0" borderId="1" xfId="26" applyNumberFormat="1" applyFont="1" applyBorder="1" applyAlignment="1">
      <alignment horizontal="left"/>
    </xf>
    <xf numFmtId="1" fontId="5" fillId="0" borderId="1" xfId="26" applyNumberFormat="1" applyFont="1" applyBorder="1" applyAlignment="1">
      <alignment horizontal="left"/>
    </xf>
    <xf numFmtId="49" fontId="6" fillId="0" borderId="1" xfId="26" applyNumberFormat="1" applyFont="1" applyBorder="1" applyAlignment="1">
      <alignment horizontal="left"/>
    </xf>
    <xf numFmtId="1" fontId="6" fillId="0" borderId="1" xfId="26" applyNumberFormat="1" applyFont="1" applyBorder="1" applyAlignment="1">
      <alignment horizontal="left"/>
    </xf>
    <xf numFmtId="1" fontId="10" fillId="0" borderId="1" xfId="26" applyNumberFormat="1" applyFont="1" applyBorder="1" applyAlignment="1">
      <alignment horizontal="left"/>
    </xf>
    <xf numFmtId="0" fontId="5" fillId="0" borderId="1" xfId="26" applyFont="1" applyBorder="1" applyAlignment="1">
      <alignment horizontal="left"/>
    </xf>
    <xf numFmtId="0" fontId="18" fillId="0" borderId="1" xfId="0" applyFont="1" applyBorder="1"/>
    <xf numFmtId="1" fontId="8" fillId="0" borderId="1" xfId="26" applyNumberFormat="1" applyFont="1" applyBorder="1" applyAlignment="1">
      <alignment horizontal="left"/>
    </xf>
    <xf numFmtId="0" fontId="6" fillId="0" borderId="1" xfId="11" applyNumberFormat="1" applyFont="1" applyBorder="1" applyAlignment="1">
      <alignment horizontal="left"/>
    </xf>
    <xf numFmtId="1" fontId="6" fillId="0" borderId="1" xfId="11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0" fontId="8" fillId="0" borderId="1" xfId="26" applyFont="1" applyBorder="1"/>
    <xf numFmtId="0" fontId="8" fillId="0" borderId="1" xfId="26" applyFont="1" applyBorder="1" applyAlignment="1">
      <alignment horizontal="left"/>
    </xf>
    <xf numFmtId="0" fontId="8" fillId="0" borderId="1" xfId="26" applyFont="1" applyBorder="1" applyAlignment="1">
      <alignment vertical="top"/>
    </xf>
    <xf numFmtId="49" fontId="6" fillId="0" borderId="1" xfId="26" applyNumberFormat="1" applyFont="1" applyBorder="1" applyAlignment="1">
      <alignment vertical="top"/>
    </xf>
    <xf numFmtId="0" fontId="10" fillId="0" borderId="1" xfId="26" applyFont="1" applyBorder="1"/>
    <xf numFmtId="0" fontId="10" fillId="0" borderId="1" xfId="26" applyFont="1" applyBorder="1" applyAlignment="1">
      <alignment horizontal="left"/>
    </xf>
    <xf numFmtId="0" fontId="10" fillId="0" borderId="1" xfId="26" applyFont="1" applyBorder="1" applyAlignment="1">
      <alignment vertical="top"/>
    </xf>
    <xf numFmtId="0" fontId="6" fillId="0" borderId="1" xfId="26" applyFont="1" applyBorder="1" applyAlignment="1">
      <alignment horizontal="left" vertical="center"/>
    </xf>
    <xf numFmtId="0" fontId="6" fillId="0" borderId="1" xfId="26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49" fontId="9" fillId="0" borderId="1" xfId="28" applyNumberFormat="1" applyFont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49" fontId="6" fillId="0" borderId="1" xfId="26" applyNumberFormat="1" applyFont="1" applyBorder="1" applyAlignment="1">
      <alignment horizontal="left" vertical="center"/>
    </xf>
    <xf numFmtId="0" fontId="6" fillId="0" borderId="1" xfId="11" applyNumberFormat="1" applyFont="1" applyFill="1" applyBorder="1" applyAlignment="1">
      <alignment horizontal="left"/>
    </xf>
    <xf numFmtId="49" fontId="5" fillId="0" borderId="1" xfId="26" applyNumberFormat="1" applyFont="1" applyBorder="1" applyAlignment="1">
      <alignment horizontal="left" wrapText="1"/>
    </xf>
    <xf numFmtId="1" fontId="6" fillId="0" borderId="1" xfId="1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9" fontId="5" fillId="0" borderId="1" xfId="26" applyNumberFormat="1" applyFont="1" applyBorder="1"/>
    <xf numFmtId="49" fontId="5" fillId="0" borderId="1" xfId="26" applyNumberFormat="1" applyFont="1" applyBorder="1" applyAlignment="1">
      <alignment horizontal="center"/>
    </xf>
    <xf numFmtId="49" fontId="5" fillId="0" borderId="1" xfId="11" applyNumberFormat="1" applyFont="1" applyFill="1" applyBorder="1" applyAlignment="1">
      <alignment horizontal="left"/>
    </xf>
    <xf numFmtId="0" fontId="5" fillId="0" borderId="1" xfId="26" applyFont="1" applyBorder="1"/>
    <xf numFmtId="49" fontId="9" fillId="0" borderId="1" xfId="26" applyNumberFormat="1" applyFont="1" applyBorder="1" applyAlignment="1">
      <alignment horizontal="left"/>
    </xf>
    <xf numFmtId="0" fontId="9" fillId="0" borderId="1" xfId="26" applyFont="1" applyBorder="1" applyAlignment="1">
      <alignment horizontal="left"/>
    </xf>
    <xf numFmtId="49" fontId="10" fillId="0" borderId="1" xfId="11" applyNumberFormat="1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0" fontId="22" fillId="0" borderId="1" xfId="0" applyFont="1" applyBorder="1"/>
    <xf numFmtId="49" fontId="9" fillId="0" borderId="1" xfId="11" applyNumberFormat="1" applyFont="1" applyFill="1" applyBorder="1" applyAlignment="1">
      <alignment horizontal="left"/>
    </xf>
    <xf numFmtId="0" fontId="5" fillId="0" borderId="1" xfId="11" applyNumberFormat="1" applyFont="1" applyFill="1" applyBorder="1" applyAlignment="1">
      <alignment horizontal="left"/>
    </xf>
    <xf numFmtId="14" fontId="5" fillId="0" borderId="1" xfId="26" applyNumberFormat="1" applyFont="1" applyBorder="1" applyAlignment="1">
      <alignment horizontal="left"/>
    </xf>
    <xf numFmtId="0" fontId="5" fillId="0" borderId="1" xfId="26" applyFont="1" applyBorder="1" applyAlignment="1">
      <alignment horizontal="center"/>
    </xf>
    <xf numFmtId="0" fontId="6" fillId="0" borderId="1" xfId="26" applyFont="1" applyBorder="1" applyAlignment="1">
      <alignment horizontal="center"/>
    </xf>
    <xf numFmtId="49" fontId="5" fillId="0" borderId="1" xfId="11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9" fillId="0" borderId="1" xfId="0" applyFont="1" applyBorder="1" applyAlignment="1">
      <alignment horizontal="left"/>
    </xf>
    <xf numFmtId="49" fontId="10" fillId="0" borderId="1" xfId="1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13" fillId="0" borderId="1" xfId="8" applyFont="1" applyBorder="1" applyAlignment="1" applyProtection="1">
      <alignment vertical="center" wrapText="1"/>
    </xf>
    <xf numFmtId="16" fontId="5" fillId="0" borderId="1" xfId="26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0" borderId="1" xfId="26" applyFont="1" applyBorder="1"/>
    <xf numFmtId="1" fontId="23" fillId="0" borderId="1" xfId="26" applyNumberFormat="1" applyFont="1" applyBorder="1" applyAlignment="1">
      <alignment horizontal="left"/>
    </xf>
    <xf numFmtId="0" fontId="19" fillId="0" borderId="1" xfId="26" applyFont="1" applyBorder="1"/>
    <xf numFmtId="0" fontId="19" fillId="0" borderId="1" xfId="0" applyFont="1" applyBorder="1" applyAlignment="1">
      <alignment horizontal="center" vertical="top"/>
    </xf>
    <xf numFmtId="0" fontId="28" fillId="0" borderId="1" xfId="0" applyFont="1" applyBorder="1"/>
    <xf numFmtId="49" fontId="6" fillId="0" borderId="1" xfId="0" applyNumberFormat="1" applyFont="1" applyBorder="1"/>
    <xf numFmtId="0" fontId="10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23" fillId="0" borderId="1" xfId="26" applyFont="1" applyBorder="1" applyAlignment="1">
      <alignment horizontal="left"/>
    </xf>
    <xf numFmtId="0" fontId="19" fillId="0" borderId="1" xfId="26" applyFont="1" applyBorder="1" applyAlignment="1">
      <alignment horizontal="left"/>
    </xf>
    <xf numFmtId="1" fontId="6" fillId="0" borderId="1" xfId="26" applyNumberFormat="1" applyFont="1" applyBorder="1" applyAlignment="1">
      <alignment horizontal="center"/>
    </xf>
    <xf numFmtId="1" fontId="5" fillId="0" borderId="1" xfId="11" applyNumberFormat="1" applyFont="1" applyFill="1" applyBorder="1" applyAlignment="1">
      <alignment horizontal="center"/>
    </xf>
    <xf numFmtId="0" fontId="2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1" xfId="26" applyFont="1" applyBorder="1"/>
    <xf numFmtId="0" fontId="14" fillId="0" borderId="1" xfId="26" applyFont="1" applyBorder="1" applyAlignment="1">
      <alignment horizontal="left"/>
    </xf>
    <xf numFmtId="0" fontId="14" fillId="0" borderId="1" xfId="26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5" fillId="0" borderId="1" xfId="26" applyFont="1" applyBorder="1" applyAlignment="1">
      <alignment horizontal="center" vertical="top"/>
    </xf>
    <xf numFmtId="0" fontId="14" fillId="0" borderId="1" xfId="26" applyFont="1" applyBorder="1" applyAlignment="1">
      <alignment horizontal="center" vertical="top"/>
    </xf>
    <xf numFmtId="0" fontId="31" fillId="0" borderId="1" xfId="0" applyFont="1" applyBorder="1" applyAlignment="1">
      <alignment horizontal="left"/>
    </xf>
    <xf numFmtId="0" fontId="14" fillId="0" borderId="1" xfId="0" applyFont="1" applyBorder="1"/>
    <xf numFmtId="0" fontId="3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13" fillId="0" borderId="1" xfId="8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6" fillId="0" borderId="1" xfId="11" applyNumberFormat="1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49" fontId="10" fillId="0" borderId="1" xfId="11" applyNumberFormat="1" applyFont="1" applyFill="1" applyBorder="1" applyAlignment="1"/>
    <xf numFmtId="49" fontId="5" fillId="0" borderId="1" xfId="0" applyNumberFormat="1" applyFont="1" applyBorder="1"/>
    <xf numFmtId="49" fontId="10" fillId="0" borderId="1" xfId="10" applyNumberFormat="1" applyFont="1" applyFill="1" applyBorder="1" applyAlignment="1"/>
    <xf numFmtId="49" fontId="9" fillId="0" borderId="1" xfId="11" applyNumberFormat="1" applyFont="1" applyFill="1" applyBorder="1" applyAlignment="1"/>
    <xf numFmtId="2" fontId="6" fillId="0" borderId="1" xfId="26" applyNumberFormat="1" applyFont="1" applyBorder="1" applyAlignment="1">
      <alignment vertical="top"/>
    </xf>
    <xf numFmtId="49" fontId="5" fillId="0" borderId="1" xfId="11" applyNumberFormat="1" applyFont="1" applyFill="1" applyBorder="1" applyAlignment="1">
      <alignment vertical="top"/>
    </xf>
    <xf numFmtId="49" fontId="24" fillId="0" borderId="1" xfId="0" applyNumberFormat="1" applyFont="1" applyBorder="1" applyAlignment="1">
      <alignment horizontal="left"/>
    </xf>
    <xf numFmtId="16" fontId="5" fillId="0" borderId="1" xfId="26" applyNumberFormat="1" applyFont="1" applyBorder="1" applyAlignment="1">
      <alignment horizontal="left"/>
    </xf>
    <xf numFmtId="49" fontId="9" fillId="0" borderId="1" xfId="26" applyNumberFormat="1" applyFont="1" applyBorder="1" applyAlignment="1">
      <alignment horizontal="center" vertical="top"/>
    </xf>
    <xf numFmtId="49" fontId="10" fillId="0" borderId="1" xfId="11" applyNumberFormat="1" applyFont="1" applyFill="1" applyBorder="1" applyAlignment="1">
      <alignment horizontal="center" vertical="top"/>
    </xf>
    <xf numFmtId="49" fontId="9" fillId="0" borderId="1" xfId="11" applyNumberFormat="1" applyFont="1" applyFill="1" applyBorder="1" applyAlignment="1">
      <alignment horizontal="center" vertical="top"/>
    </xf>
    <xf numFmtId="0" fontId="9" fillId="0" borderId="1" xfId="26" applyFont="1" applyBorder="1" applyAlignment="1">
      <alignment horizontal="center" vertical="top"/>
    </xf>
    <xf numFmtId="0" fontId="10" fillId="0" borderId="1" xfId="26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3" fillId="0" borderId="1" xfId="26" applyFont="1" applyBorder="1" applyAlignment="1">
      <alignment horizontal="center"/>
    </xf>
    <xf numFmtId="0" fontId="19" fillId="0" borderId="1" xfId="26" applyFont="1" applyBorder="1" applyAlignment="1">
      <alignment horizontal="center"/>
    </xf>
    <xf numFmtId="0" fontId="6" fillId="0" borderId="1" xfId="11" applyNumberFormat="1" applyFont="1" applyFill="1" applyBorder="1" applyAlignment="1">
      <alignment horizontal="center"/>
    </xf>
    <xf numFmtId="0" fontId="5" fillId="0" borderId="1" xfId="11" applyNumberFormat="1" applyFont="1" applyFill="1" applyBorder="1" applyAlignment="1">
      <alignment horizontal="center"/>
    </xf>
    <xf numFmtId="0" fontId="9" fillId="0" borderId="1" xfId="26" applyFont="1" applyBorder="1" applyAlignment="1">
      <alignment horizontal="center"/>
    </xf>
    <xf numFmtId="1" fontId="9" fillId="0" borderId="1" xfId="26" applyNumberFormat="1" applyFont="1" applyBorder="1" applyAlignment="1">
      <alignment horizontal="center"/>
    </xf>
    <xf numFmtId="1" fontId="10" fillId="0" borderId="1" xfId="11" applyNumberFormat="1" applyFont="1" applyFill="1" applyBorder="1" applyAlignment="1">
      <alignment horizontal="center"/>
    </xf>
    <xf numFmtId="1" fontId="9" fillId="0" borderId="1" xfId="11" applyNumberFormat="1" applyFont="1" applyFill="1" applyBorder="1" applyAlignment="1">
      <alignment horizontal="center"/>
    </xf>
    <xf numFmtId="0" fontId="3" fillId="0" borderId="1" xfId="26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26" applyNumberFormat="1" applyFont="1" applyBorder="1" applyAlignment="1">
      <alignment horizontal="left"/>
    </xf>
    <xf numFmtId="0" fontId="13" fillId="0" borderId="1" xfId="8" applyFont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vertical="top"/>
    </xf>
    <xf numFmtId="0" fontId="6" fillId="0" borderId="0" xfId="0" applyFont="1"/>
    <xf numFmtId="0" fontId="1" fillId="0" borderId="1" xfId="0" applyFont="1" applyBorder="1"/>
    <xf numFmtId="0" fontId="3" fillId="0" borderId="1" xfId="26" applyFont="1" applyBorder="1" applyAlignment="1">
      <alignment horizontal="left"/>
    </xf>
    <xf numFmtId="0" fontId="3" fillId="0" borderId="1" xfId="26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left" vertical="top"/>
    </xf>
    <xf numFmtId="49" fontId="5" fillId="0" borderId="1" xfId="28" applyNumberFormat="1" applyFont="1" applyBorder="1" applyAlignment="1">
      <alignment horizontal="left"/>
    </xf>
    <xf numFmtId="49" fontId="24" fillId="0" borderId="1" xfId="0" applyNumberFormat="1" applyFont="1" applyBorder="1"/>
    <xf numFmtId="0" fontId="23" fillId="0" borderId="1" xfId="0" applyFont="1" applyBorder="1"/>
    <xf numFmtId="0" fontId="2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5" fillId="0" borderId="1" xfId="26" applyNumberFormat="1" applyFont="1" applyBorder="1" applyAlignment="1">
      <alignment horizontal="left" vertical="top"/>
    </xf>
    <xf numFmtId="1" fontId="6" fillId="0" borderId="1" xfId="0" applyNumberFormat="1" applyFont="1" applyBorder="1"/>
    <xf numFmtId="49" fontId="5" fillId="0" borderId="1" xfId="0" applyNumberFormat="1" applyFont="1" applyBorder="1" applyAlignment="1">
      <alignment horizontal="left" vertical="center"/>
    </xf>
    <xf numFmtId="49" fontId="6" fillId="0" borderId="1" xfId="10" applyNumberFormat="1" applyFont="1" applyFill="1" applyBorder="1" applyAlignment="1"/>
    <xf numFmtId="49" fontId="6" fillId="0" borderId="1" xfId="10" applyNumberFormat="1" applyFont="1" applyFill="1" applyBorder="1" applyAlignment="1">
      <alignment horizontal="center"/>
    </xf>
    <xf numFmtId="0" fontId="6" fillId="0" borderId="1" xfId="10" applyNumberFormat="1" applyFont="1" applyFill="1" applyBorder="1" applyAlignment="1">
      <alignment horizontal="left"/>
    </xf>
    <xf numFmtId="49" fontId="5" fillId="0" borderId="1" xfId="10" applyNumberFormat="1" applyFont="1" applyFill="1" applyBorder="1" applyAlignment="1"/>
    <xf numFmtId="49" fontId="5" fillId="0" borderId="1" xfId="10" applyNumberFormat="1" applyFont="1" applyFill="1" applyBorder="1" applyAlignment="1">
      <alignment horizontal="center"/>
    </xf>
    <xf numFmtId="0" fontId="5" fillId="0" borderId="1" xfId="10" applyNumberFormat="1" applyFont="1" applyFill="1" applyBorder="1" applyAlignment="1">
      <alignment horizontal="left"/>
    </xf>
    <xf numFmtId="0" fontId="24" fillId="0" borderId="1" xfId="26" applyFont="1" applyBorder="1" applyAlignment="1">
      <alignment horizontal="left" vertical="top"/>
    </xf>
    <xf numFmtId="0" fontId="35" fillId="0" borderId="0" xfId="0" applyFont="1"/>
    <xf numFmtId="0" fontId="36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 vertical="top"/>
    </xf>
    <xf numFmtId="2" fontId="2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49" fontId="9" fillId="0" borderId="1" xfId="26" applyNumberFormat="1" applyFont="1" applyBorder="1" applyAlignment="1">
      <alignment horizontal="left" vertical="top"/>
    </xf>
    <xf numFmtId="49" fontId="9" fillId="0" borderId="1" xfId="26" applyNumberFormat="1" applyFont="1" applyBorder="1"/>
    <xf numFmtId="49" fontId="9" fillId="0" borderId="1" xfId="26" applyNumberFormat="1" applyFont="1" applyBorder="1" applyAlignment="1">
      <alignment horizontal="left" vertical="center"/>
    </xf>
    <xf numFmtId="1" fontId="5" fillId="0" borderId="1" xfId="10" applyNumberFormat="1" applyFont="1" applyFill="1" applyBorder="1" applyAlignment="1">
      <alignment horizontal="left"/>
    </xf>
    <xf numFmtId="1" fontId="9" fillId="0" borderId="1" xfId="11" applyNumberFormat="1" applyFont="1" applyFill="1" applyBorder="1" applyAlignment="1">
      <alignment horizontal="left"/>
    </xf>
    <xf numFmtId="1" fontId="10" fillId="0" borderId="1" xfId="11" applyNumberFormat="1" applyFont="1" applyFill="1" applyBorder="1" applyAlignment="1">
      <alignment horizontal="left"/>
    </xf>
    <xf numFmtId="0" fontId="10" fillId="0" borderId="1" xfId="10" applyNumberFormat="1" applyFont="1" applyFill="1" applyBorder="1" applyAlignment="1">
      <alignment horizontal="left"/>
    </xf>
    <xf numFmtId="1" fontId="10" fillId="0" borderId="1" xfId="10" applyNumberFormat="1" applyFont="1" applyFill="1" applyBorder="1" applyAlignment="1">
      <alignment horizontal="left"/>
    </xf>
    <xf numFmtId="0" fontId="9" fillId="0" borderId="1" xfId="26" applyFont="1" applyBorder="1"/>
    <xf numFmtId="0" fontId="9" fillId="0" borderId="1" xfId="26" applyFont="1" applyBorder="1" applyAlignment="1">
      <alignment horizontal="left" vertical="top"/>
    </xf>
    <xf numFmtId="0" fontId="21" fillId="0" borderId="1" xfId="26" applyFont="1" applyBorder="1" applyAlignment="1">
      <alignment horizontal="left" vertical="top"/>
    </xf>
    <xf numFmtId="14" fontId="9" fillId="0" borderId="1" xfId="26" applyNumberFormat="1" applyFont="1" applyBorder="1" applyAlignment="1">
      <alignment horizontal="left"/>
    </xf>
    <xf numFmtId="1" fontId="9" fillId="0" borderId="1" xfId="26" applyNumberFormat="1" applyFont="1" applyBorder="1" applyAlignment="1">
      <alignment horizontal="left"/>
    </xf>
    <xf numFmtId="0" fontId="34" fillId="0" borderId="1" xfId="0" applyFont="1" applyBorder="1"/>
    <xf numFmtId="0" fontId="10" fillId="0" borderId="1" xfId="26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25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 vertical="center"/>
    </xf>
    <xf numFmtId="49" fontId="5" fillId="0" borderId="1" xfId="26" applyNumberFormat="1" applyFont="1" applyBorder="1" applyAlignment="1">
      <alignment vertical="top"/>
    </xf>
    <xf numFmtId="1" fontId="5" fillId="0" borderId="1" xfId="26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15" fillId="0" borderId="1" xfId="26" applyFont="1" applyBorder="1" applyAlignment="1">
      <alignment horizontal="center"/>
    </xf>
    <xf numFmtId="0" fontId="15" fillId="0" borderId="1" xfId="26" applyFont="1" applyBorder="1" applyAlignment="1">
      <alignment vertical="top"/>
    </xf>
    <xf numFmtId="0" fontId="6" fillId="0" borderId="1" xfId="26" applyFont="1" applyBorder="1" applyAlignment="1">
      <alignment vertical="top"/>
    </xf>
    <xf numFmtId="1" fontId="10" fillId="0" borderId="1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left" vertical="top"/>
    </xf>
    <xf numFmtId="2" fontId="6" fillId="0" borderId="1" xfId="26" applyNumberFormat="1" applyFont="1" applyBorder="1" applyAlignment="1">
      <alignment horizontal="left"/>
    </xf>
    <xf numFmtId="2" fontId="6" fillId="0" borderId="1" xfId="26" applyNumberFormat="1" applyFont="1" applyBorder="1" applyAlignment="1">
      <alignment horizontal="center" vertical="top"/>
    </xf>
    <xf numFmtId="0" fontId="14" fillId="0" borderId="1" xfId="26" applyFont="1" applyBorder="1" applyAlignment="1">
      <alignment vertical="top"/>
    </xf>
    <xf numFmtId="49" fontId="5" fillId="0" borderId="1" xfId="0" applyNumberFormat="1" applyFont="1" applyBorder="1" applyAlignment="1">
      <alignment horizontal="left" wrapText="1"/>
    </xf>
    <xf numFmtId="0" fontId="31" fillId="0" borderId="1" xfId="26" applyFont="1" applyBorder="1" applyAlignment="1">
      <alignment horizontal="left"/>
    </xf>
    <xf numFmtId="0" fontId="31" fillId="0" borderId="1" xfId="26" applyFont="1" applyBorder="1" applyAlignment="1">
      <alignment horizontal="center" vertical="top"/>
    </xf>
    <xf numFmtId="0" fontId="31" fillId="0" borderId="1" xfId="26" applyFont="1" applyBorder="1" applyAlignment="1">
      <alignment horizontal="center"/>
    </xf>
    <xf numFmtId="49" fontId="6" fillId="0" borderId="1" xfId="26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9" fillId="0" borderId="1" xfId="28" applyNumberFormat="1" applyFont="1" applyBorder="1" applyAlignment="1">
      <alignment horizontal="left" vertical="top"/>
    </xf>
    <xf numFmtId="1" fontId="9" fillId="0" borderId="1" xfId="28" applyNumberFormat="1" applyFont="1" applyBorder="1" applyAlignment="1">
      <alignment horizontal="left"/>
    </xf>
    <xf numFmtId="49" fontId="9" fillId="0" borderId="1" xfId="28" applyNumberFormat="1" applyFont="1" applyBorder="1" applyAlignment="1">
      <alignment horizontal="left" vertical="top"/>
    </xf>
    <xf numFmtId="49" fontId="9" fillId="0" borderId="1" xfId="28" applyNumberFormat="1" applyFont="1" applyBorder="1" applyAlignment="1">
      <alignment vertical="top"/>
    </xf>
    <xf numFmtId="0" fontId="10" fillId="0" borderId="1" xfId="28" applyFont="1" applyBorder="1" applyAlignment="1">
      <alignment horizontal="left" vertical="top"/>
    </xf>
    <xf numFmtId="0" fontId="10" fillId="0" borderId="1" xfId="28" applyFont="1" applyBorder="1" applyAlignment="1">
      <alignment horizontal="center" vertical="top"/>
    </xf>
    <xf numFmtId="0" fontId="10" fillId="0" borderId="1" xfId="28" applyFont="1" applyBorder="1" applyAlignment="1">
      <alignment horizontal="left"/>
    </xf>
    <xf numFmtId="0" fontId="10" fillId="0" borderId="1" xfId="28" applyFont="1" applyBorder="1"/>
    <xf numFmtId="49" fontId="21" fillId="0" borderId="1" xfId="28" applyNumberFormat="1" applyFont="1" applyBorder="1" applyAlignment="1">
      <alignment horizontal="left"/>
    </xf>
    <xf numFmtId="1" fontId="21" fillId="0" borderId="1" xfId="28" applyNumberFormat="1" applyFont="1" applyBorder="1" applyAlignment="1">
      <alignment horizontal="left"/>
    </xf>
    <xf numFmtId="49" fontId="21" fillId="0" borderId="1" xfId="28" applyNumberFormat="1" applyFont="1" applyBorder="1" applyAlignment="1">
      <alignment horizontal="left" vertical="top"/>
    </xf>
    <xf numFmtId="49" fontId="21" fillId="0" borderId="1" xfId="28" applyNumberFormat="1" applyFont="1" applyBorder="1" applyAlignment="1">
      <alignment vertical="top"/>
    </xf>
    <xf numFmtId="49" fontId="10" fillId="0" borderId="1" xfId="28" applyNumberFormat="1" applyFont="1" applyBorder="1" applyAlignment="1">
      <alignment horizontal="left" vertical="top"/>
    </xf>
    <xf numFmtId="0" fontId="10" fillId="0" borderId="1" xfId="28" applyFont="1" applyBorder="1" applyAlignment="1">
      <alignment vertical="top"/>
    </xf>
    <xf numFmtId="49" fontId="10" fillId="0" borderId="1" xfId="28" applyNumberFormat="1" applyFont="1" applyBorder="1" applyAlignment="1">
      <alignment horizontal="left" wrapText="1"/>
    </xf>
    <xf numFmtId="0" fontId="9" fillId="0" borderId="1" xfId="28" applyFont="1" applyBorder="1" applyAlignment="1">
      <alignment horizontal="left"/>
    </xf>
    <xf numFmtId="0" fontId="9" fillId="0" borderId="1" xfId="28" applyFont="1" applyBorder="1" applyAlignment="1">
      <alignment vertical="top"/>
    </xf>
    <xf numFmtId="0" fontId="9" fillId="0" borderId="1" xfId="28" applyFont="1" applyBorder="1" applyAlignment="1">
      <alignment horizontal="left" vertical="top"/>
    </xf>
    <xf numFmtId="0" fontId="9" fillId="0" borderId="1" xfId="28" applyFont="1" applyBorder="1" applyAlignment="1">
      <alignment horizontal="center" vertical="top"/>
    </xf>
    <xf numFmtId="0" fontId="9" fillId="0" borderId="1" xfId="28" applyFont="1" applyBorder="1" applyAlignment="1">
      <alignment horizontal="left" wrapText="1"/>
    </xf>
    <xf numFmtId="0" fontId="9" fillId="0" borderId="1" xfId="28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49" fontId="9" fillId="0" borderId="1" xfId="28" applyNumberFormat="1" applyFont="1" applyBorder="1" applyAlignment="1">
      <alignment horizontal="center" vertical="top"/>
    </xf>
    <xf numFmtId="49" fontId="9" fillId="0" borderId="1" xfId="28" applyNumberFormat="1" applyFont="1" applyBorder="1"/>
    <xf numFmtId="49" fontId="21" fillId="0" borderId="1" xfId="0" applyNumberFormat="1" applyFont="1" applyBorder="1" applyAlignment="1">
      <alignment vertical="top"/>
    </xf>
    <xf numFmtId="49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/>
    <xf numFmtId="2" fontId="10" fillId="0" borderId="1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3" xfId="0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41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2" fillId="0" borderId="1" xfId="26" applyFont="1" applyBorder="1" applyAlignment="1">
      <alignment horizontal="left" vertical="top"/>
    </xf>
    <xf numFmtId="14" fontId="42" fillId="0" borderId="1" xfId="26" applyNumberFormat="1" applyFont="1" applyBorder="1" applyAlignment="1">
      <alignment horizontal="left"/>
    </xf>
    <xf numFmtId="0" fontId="42" fillId="0" borderId="1" xfId="26" applyFont="1" applyBorder="1"/>
    <xf numFmtId="0" fontId="42" fillId="0" borderId="1" xfId="26" applyFont="1" applyBorder="1" applyAlignment="1">
      <alignment horizontal="left"/>
    </xf>
    <xf numFmtId="0" fontId="4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top"/>
    </xf>
    <xf numFmtId="0" fontId="44" fillId="0" borderId="1" xfId="0" applyFont="1" applyBorder="1" applyAlignment="1">
      <alignment vertical="center" wrapText="1"/>
    </xf>
    <xf numFmtId="0" fontId="45" fillId="0" borderId="0" xfId="0" applyFont="1"/>
    <xf numFmtId="167" fontId="20" fillId="0" borderId="1" xfId="0" applyNumberFormat="1" applyFont="1" applyBorder="1" applyAlignment="1">
      <alignment horizontal="left" vertical="center"/>
    </xf>
    <xf numFmtId="167" fontId="20" fillId="0" borderId="1" xfId="0" applyNumberFormat="1" applyFont="1" applyBorder="1" applyAlignment="1">
      <alignment horizontal="left"/>
    </xf>
    <xf numFmtId="167" fontId="10" fillId="0" borderId="1" xfId="0" applyNumberFormat="1" applyFont="1" applyBorder="1" applyAlignment="1">
      <alignment horizontal="left"/>
    </xf>
    <xf numFmtId="2" fontId="20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vertical="top"/>
    </xf>
    <xf numFmtId="1" fontId="46" fillId="0" borderId="1" xfId="0" applyNumberFormat="1" applyFont="1" applyBorder="1" applyAlignment="1">
      <alignment horizontal="left"/>
    </xf>
    <xf numFmtId="0" fontId="20" fillId="5" borderId="1" xfId="0" applyFont="1" applyFill="1" applyBorder="1"/>
    <xf numFmtId="0" fontId="20" fillId="5" borderId="1" xfId="0" applyFont="1" applyFill="1" applyBorder="1" applyAlignment="1">
      <alignment horizontal="left"/>
    </xf>
    <xf numFmtId="2" fontId="20" fillId="5" borderId="1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 vertical="center" wrapText="1"/>
    </xf>
    <xf numFmtId="0" fontId="6" fillId="0" borderId="7" xfId="0" applyFont="1" applyBorder="1"/>
    <xf numFmtId="0" fontId="38" fillId="4" borderId="6" xfId="0" applyFont="1" applyFill="1" applyBorder="1" applyAlignment="1">
      <alignment horizontal="left" vertical="center"/>
    </xf>
    <xf numFmtId="0" fontId="5" fillId="0" borderId="7" xfId="26" applyFont="1" applyBorder="1" applyAlignment="1">
      <alignment horizontal="left"/>
    </xf>
    <xf numFmtId="0" fontId="5" fillId="0" borderId="7" xfId="26" applyFont="1" applyBorder="1"/>
    <xf numFmtId="16" fontId="5" fillId="0" borderId="7" xfId="26" applyNumberFormat="1" applyFont="1" applyBorder="1" applyAlignment="1">
      <alignment horizontal="center"/>
    </xf>
    <xf numFmtId="0" fontId="38" fillId="4" borderId="1" xfId="0" applyFont="1" applyFill="1" applyBorder="1" applyAlignment="1">
      <alignment horizontal="left" vertical="center"/>
    </xf>
    <xf numFmtId="22" fontId="38" fillId="4" borderId="1" xfId="0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16" fontId="10" fillId="0" borderId="1" xfId="0" applyNumberFormat="1" applyFont="1" applyBorder="1" applyAlignment="1">
      <alignment horizontal="center" vertical="top"/>
    </xf>
    <xf numFmtId="16" fontId="2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left"/>
    </xf>
    <xf numFmtId="0" fontId="19" fillId="5" borderId="1" xfId="0" applyFont="1" applyFill="1" applyBorder="1"/>
    <xf numFmtId="0" fontId="1" fillId="5" borderId="1" xfId="0" applyFont="1" applyFill="1" applyBorder="1"/>
    <xf numFmtId="0" fontId="20" fillId="0" borderId="6" xfId="0" applyFont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1" fontId="22" fillId="0" borderId="1" xfId="26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0" fillId="0" borderId="1" xfId="26" applyNumberFormat="1" applyFont="1" applyBorder="1" applyAlignment="1">
      <alignment horizontal="left"/>
    </xf>
    <xf numFmtId="49" fontId="20" fillId="0" borderId="1" xfId="0" applyNumberFormat="1" applyFont="1" applyBorder="1" applyAlignment="1">
      <alignment horizontal="left" vertical="center"/>
    </xf>
    <xf numFmtId="49" fontId="10" fillId="0" borderId="1" xfId="11" applyNumberFormat="1" applyFont="1" applyFill="1" applyBorder="1" applyAlignment="1">
      <alignment horizontal="left" vertical="top"/>
    </xf>
    <xf numFmtId="16" fontId="10" fillId="0" borderId="1" xfId="0" applyNumberFormat="1" applyFont="1" applyBorder="1" applyAlignment="1">
      <alignment horizontal="left" vertical="top"/>
    </xf>
    <xf numFmtId="49" fontId="9" fillId="0" borderId="1" xfId="11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9" fontId="10" fillId="0" borderId="1" xfId="10" applyNumberFormat="1" applyFont="1" applyFill="1" applyBorder="1" applyAlignment="1">
      <alignment horizontal="left" vertical="top"/>
    </xf>
    <xf numFmtId="0" fontId="49" fillId="0" borderId="1" xfId="0" applyFont="1" applyBorder="1" applyAlignment="1">
      <alignment horizontal="left"/>
    </xf>
    <xf numFmtId="0" fontId="4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5" fillId="0" borderId="1" xfId="26" applyNumberFormat="1" applyFont="1" applyBorder="1" applyAlignment="1">
      <alignment horizontal="left"/>
    </xf>
  </cellXfs>
  <cellStyles count="3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Hyperkobling" xfId="8" builtinId="8"/>
    <cellStyle name="Hyperlink 2" xfId="9" xr:uid="{00000000-0005-0000-0000-000008000000}"/>
    <cellStyle name="Komma" xfId="10" builtinId="3"/>
    <cellStyle name="Komma 2" xfId="11" xr:uid="{00000000-0005-0000-0000-00000A000000}"/>
    <cellStyle name="Komma 2 2" xfId="12" xr:uid="{00000000-0005-0000-0000-00000B000000}"/>
    <cellStyle name="Komma 2 2 2" xfId="13" xr:uid="{00000000-0005-0000-0000-00000C000000}"/>
    <cellStyle name="Komma 2 2 3" xfId="14" xr:uid="{00000000-0005-0000-0000-00000D000000}"/>
    <cellStyle name="Komma 2 3" xfId="15" xr:uid="{00000000-0005-0000-0000-00000E000000}"/>
    <cellStyle name="Komma 2 4" xfId="16" xr:uid="{00000000-0005-0000-0000-00000F000000}"/>
    <cellStyle name="Komma 3" xfId="17" xr:uid="{00000000-0005-0000-0000-000010000000}"/>
    <cellStyle name="Komma 3 2" xfId="18" xr:uid="{00000000-0005-0000-0000-000011000000}"/>
    <cellStyle name="Komma 3 2 2" xfId="19" xr:uid="{00000000-0005-0000-0000-000012000000}"/>
    <cellStyle name="Komma 3 2 3" xfId="20" xr:uid="{00000000-0005-0000-0000-000013000000}"/>
    <cellStyle name="Komma 3 3" xfId="21" xr:uid="{00000000-0005-0000-0000-000014000000}"/>
    <cellStyle name="Komma 4" xfId="22" xr:uid="{00000000-0005-0000-0000-000015000000}"/>
    <cellStyle name="Komma 4 2" xfId="23" xr:uid="{00000000-0005-0000-0000-000016000000}"/>
    <cellStyle name="Komma 4 3" xfId="24" xr:uid="{00000000-0005-0000-0000-000017000000}"/>
    <cellStyle name="Komma 5" xfId="25" xr:uid="{00000000-0005-0000-0000-000018000000}"/>
    <cellStyle name="Normal" xfId="0" builtinId="0"/>
    <cellStyle name="Normal 2" xfId="26" xr:uid="{00000000-0005-0000-0000-00001A000000}"/>
    <cellStyle name="Normal 3" xfId="27" xr:uid="{00000000-0005-0000-0000-00001B000000}"/>
    <cellStyle name="Normal 4" xfId="28" xr:uid="{00000000-0005-0000-0000-00001C000000}"/>
    <cellStyle name="Valuta 2" xfId="29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53"/>
  <sheetViews>
    <sheetView zoomScaleNormal="100" workbookViewId="0">
      <pane ySplit="8" topLeftCell="A256" activePane="bottomLeft" state="frozen"/>
      <selection pane="bottomLeft" activeCell="A262" sqref="A262:F262"/>
    </sheetView>
  </sheetViews>
  <sheetFormatPr baseColWidth="10" defaultColWidth="11.453125" defaultRowHeight="13"/>
  <cols>
    <col min="1" max="1" width="8.1796875" style="8" customWidth="1"/>
    <col min="2" max="2" width="22.81640625" style="8" customWidth="1"/>
    <col min="3" max="3" width="5.90625" style="8" customWidth="1"/>
    <col min="4" max="4" width="9.7265625" style="8" customWidth="1"/>
    <col min="5" max="5" width="12.6328125" style="170" customWidth="1"/>
    <col min="6" max="6" width="7" style="8" customWidth="1"/>
    <col min="7" max="7" width="6.1796875" style="9" customWidth="1"/>
    <col min="8" max="8" width="6.7265625" style="172" customWidth="1"/>
    <col min="9" max="9" width="7.453125" style="172" customWidth="1"/>
    <col min="10" max="10" width="6.81640625" style="172" customWidth="1"/>
    <col min="11" max="11" width="4.36328125" style="8" customWidth="1"/>
    <col min="12" max="12" width="10.7265625" style="11" customWidth="1"/>
    <col min="13" max="13" width="7.08984375" style="10" customWidth="1"/>
    <col min="14" max="14" width="7.54296875" style="8" customWidth="1"/>
    <col min="15" max="15" width="13.08984375" style="10" customWidth="1"/>
    <col min="16" max="16" width="8.1796875" style="8" customWidth="1"/>
    <col min="17" max="17" width="5.36328125" style="9" customWidth="1"/>
    <col min="18" max="18" width="5.453125" style="8" customWidth="1"/>
    <col min="19" max="16384" width="11.453125" style="8"/>
  </cols>
  <sheetData>
    <row r="1" spans="1:254" s="39" customFormat="1">
      <c r="A1" s="217" t="s">
        <v>248</v>
      </c>
      <c r="B1" s="40"/>
      <c r="C1" s="218"/>
      <c r="D1" s="219"/>
      <c r="E1" s="220"/>
      <c r="F1" s="221"/>
      <c r="G1" s="222"/>
      <c r="H1" s="221"/>
      <c r="I1" s="221"/>
      <c r="J1" s="221"/>
      <c r="K1" s="221"/>
      <c r="L1" s="223"/>
      <c r="M1" s="224"/>
      <c r="N1" s="223"/>
      <c r="O1" s="224"/>
      <c r="P1" s="223"/>
      <c r="Q1" s="114"/>
    </row>
    <row r="2" spans="1:254" s="39" customFormat="1">
      <c r="A2" s="217"/>
      <c r="B2" s="40" t="s">
        <v>163</v>
      </c>
      <c r="C2" s="218"/>
      <c r="D2" s="219"/>
      <c r="E2" s="220"/>
      <c r="F2" s="221"/>
      <c r="G2" s="222"/>
      <c r="H2" s="221"/>
      <c r="I2" s="221"/>
      <c r="J2" s="221"/>
      <c r="K2" s="221"/>
      <c r="L2" s="223"/>
      <c r="M2" s="224"/>
      <c r="N2" s="223"/>
      <c r="O2" s="224"/>
      <c r="P2" s="223"/>
      <c r="Q2" s="114"/>
    </row>
    <row r="3" spans="1:254" s="39" customFormat="1">
      <c r="A3" s="217"/>
      <c r="B3" s="225" t="s">
        <v>39</v>
      </c>
      <c r="C3" s="226"/>
      <c r="D3" s="227"/>
      <c r="E3" s="228"/>
      <c r="F3" s="221"/>
      <c r="G3" s="222"/>
      <c r="H3" s="221"/>
      <c r="I3" s="221"/>
      <c r="J3" s="221"/>
      <c r="K3" s="221"/>
      <c r="L3" s="223"/>
      <c r="M3" s="224"/>
      <c r="N3" s="223"/>
      <c r="O3" s="224"/>
      <c r="P3" s="223"/>
      <c r="Q3" s="114"/>
    </row>
    <row r="4" spans="1:254" s="39" customFormat="1" ht="13.5" customHeight="1">
      <c r="A4" s="229" t="s">
        <v>36</v>
      </c>
      <c r="B4" s="229" t="s">
        <v>685</v>
      </c>
      <c r="C4" s="223"/>
      <c r="D4" s="221"/>
      <c r="E4" s="230"/>
      <c r="F4" s="221"/>
      <c r="G4" s="222"/>
      <c r="H4" s="221"/>
      <c r="I4" s="221"/>
      <c r="J4" s="221"/>
      <c r="K4" s="221"/>
      <c r="L4" s="231" t="s">
        <v>95</v>
      </c>
      <c r="M4" s="224"/>
      <c r="N4" s="223"/>
      <c r="O4" s="224"/>
      <c r="P4" s="223"/>
      <c r="Q4" s="114"/>
      <c r="R4" s="57"/>
    </row>
    <row r="5" spans="1:254" s="39" customFormat="1">
      <c r="A5" s="229"/>
      <c r="B5" s="229"/>
      <c r="C5" s="223"/>
      <c r="D5" s="221"/>
      <c r="E5" s="230"/>
      <c r="F5" s="221"/>
      <c r="G5" s="222"/>
      <c r="H5" s="221"/>
      <c r="I5" s="221"/>
      <c r="J5" s="221"/>
      <c r="K5" s="221"/>
      <c r="L5" s="231" t="s">
        <v>110</v>
      </c>
      <c r="M5" s="224"/>
      <c r="N5" s="223"/>
      <c r="O5" s="224"/>
      <c r="P5" s="223"/>
      <c r="Q5" s="114"/>
      <c r="R5" s="110"/>
    </row>
    <row r="6" spans="1:254" s="239" customFormat="1">
      <c r="A6" s="217"/>
      <c r="B6" s="232"/>
      <c r="C6" s="232"/>
      <c r="D6" s="232"/>
      <c r="E6" s="233"/>
      <c r="F6" s="234"/>
      <c r="G6" s="235"/>
      <c r="H6" s="219" t="s">
        <v>12</v>
      </c>
      <c r="I6" s="229" t="s">
        <v>12</v>
      </c>
      <c r="J6" s="219" t="s">
        <v>12</v>
      </c>
      <c r="K6" s="234"/>
      <c r="L6" s="236" t="s">
        <v>65</v>
      </c>
      <c r="M6" s="237" t="s">
        <v>140</v>
      </c>
      <c r="N6" s="232" t="s">
        <v>72</v>
      </c>
      <c r="O6" s="237" t="s">
        <v>64</v>
      </c>
      <c r="P6" s="232" t="s">
        <v>139</v>
      </c>
      <c r="Q6" s="238" t="s">
        <v>138</v>
      </c>
      <c r="R6" s="239" t="s">
        <v>141</v>
      </c>
    </row>
    <row r="7" spans="1:254" s="239" customFormat="1">
      <c r="A7" s="234" t="s">
        <v>60</v>
      </c>
      <c r="B7" s="232"/>
      <c r="C7" s="232"/>
      <c r="D7" s="232"/>
      <c r="E7" s="233"/>
      <c r="F7" s="234"/>
      <c r="G7" s="235"/>
      <c r="H7" s="219" t="s">
        <v>40</v>
      </c>
      <c r="I7" s="229" t="s">
        <v>40</v>
      </c>
      <c r="J7" s="219" t="s">
        <v>40</v>
      </c>
      <c r="K7" s="234"/>
      <c r="L7" s="232" t="s">
        <v>66</v>
      </c>
      <c r="M7" s="237"/>
      <c r="N7" s="232"/>
      <c r="O7" s="237"/>
      <c r="P7" s="232"/>
      <c r="Q7" s="238"/>
      <c r="R7" s="110"/>
    </row>
    <row r="8" spans="1:254" s="239" customFormat="1">
      <c r="A8" s="217" t="s">
        <v>17</v>
      </c>
      <c r="B8" s="40" t="s">
        <v>18</v>
      </c>
      <c r="C8" s="218" t="s">
        <v>19</v>
      </c>
      <c r="D8" s="219" t="s">
        <v>10</v>
      </c>
      <c r="E8" s="220" t="s">
        <v>21</v>
      </c>
      <c r="F8" s="219" t="s">
        <v>22</v>
      </c>
      <c r="G8" s="240" t="s">
        <v>23</v>
      </c>
      <c r="H8" s="219" t="s">
        <v>32</v>
      </c>
      <c r="I8" s="229" t="s">
        <v>25</v>
      </c>
      <c r="J8" s="219" t="s">
        <v>26</v>
      </c>
      <c r="K8" s="219" t="s">
        <v>20</v>
      </c>
      <c r="L8" s="40" t="s">
        <v>67</v>
      </c>
      <c r="M8" s="241"/>
      <c r="N8" s="40"/>
      <c r="O8" s="241"/>
      <c r="P8" s="40"/>
      <c r="Q8" s="238"/>
      <c r="R8" s="7"/>
    </row>
    <row r="9" spans="1:254">
      <c r="A9" s="71"/>
      <c r="B9" s="71"/>
      <c r="C9" s="71"/>
      <c r="D9" s="71"/>
      <c r="E9" s="242"/>
      <c r="F9" s="71"/>
      <c r="G9" s="243"/>
      <c r="H9" s="244"/>
      <c r="I9" s="276"/>
      <c r="J9" s="244"/>
      <c r="L9" s="245"/>
      <c r="M9" s="246"/>
      <c r="N9" s="71"/>
      <c r="O9" s="246"/>
      <c r="P9" s="71"/>
      <c r="Q9" s="243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</row>
    <row r="11" spans="1:254">
      <c r="A11" s="6">
        <v>0.85</v>
      </c>
      <c r="B11" s="5" t="s">
        <v>193</v>
      </c>
      <c r="C11" s="85">
        <v>2012</v>
      </c>
      <c r="D11" s="6" t="s">
        <v>558</v>
      </c>
      <c r="E11" s="5" t="s">
        <v>422</v>
      </c>
      <c r="F11" s="6">
        <v>240513</v>
      </c>
      <c r="G11" s="6"/>
      <c r="H11" s="6">
        <v>557</v>
      </c>
      <c r="I11" s="6"/>
      <c r="J11" s="273"/>
      <c r="K11" s="41" t="s">
        <v>151</v>
      </c>
      <c r="L11" s="41" t="s">
        <v>166</v>
      </c>
      <c r="M11" s="5" t="s">
        <v>152</v>
      </c>
      <c r="N11" s="39" t="s">
        <v>201</v>
      </c>
      <c r="O11" s="5" t="s">
        <v>154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s="5" customFormat="1">
      <c r="A12" s="6">
        <v>2.41</v>
      </c>
      <c r="B12" s="5" t="s">
        <v>193</v>
      </c>
      <c r="C12" s="85">
        <v>2012</v>
      </c>
      <c r="D12" s="6" t="s">
        <v>560</v>
      </c>
      <c r="E12" s="5" t="s">
        <v>422</v>
      </c>
      <c r="F12" s="6">
        <v>240513</v>
      </c>
      <c r="G12" s="6">
        <v>1.1000000000000001</v>
      </c>
      <c r="H12" s="6">
        <v>519</v>
      </c>
      <c r="I12" s="6"/>
      <c r="J12" s="273"/>
      <c r="K12" s="41" t="s">
        <v>151</v>
      </c>
      <c r="L12" s="41" t="s">
        <v>166</v>
      </c>
      <c r="M12" s="5" t="s">
        <v>152</v>
      </c>
      <c r="N12" s="39" t="s">
        <v>201</v>
      </c>
      <c r="O12" s="5" t="s">
        <v>154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s="5" customFormat="1">
      <c r="A13" s="75">
        <v>11</v>
      </c>
      <c r="B13" s="5" t="s">
        <v>193</v>
      </c>
      <c r="C13" s="6">
        <v>2012</v>
      </c>
      <c r="D13" s="5" t="s">
        <v>236</v>
      </c>
      <c r="E13" s="5" t="s">
        <v>124</v>
      </c>
      <c r="F13" s="6">
        <v>240210</v>
      </c>
      <c r="G13" s="7"/>
      <c r="H13" s="6">
        <v>338</v>
      </c>
      <c r="I13" s="6"/>
      <c r="J13" s="6"/>
      <c r="K13" s="5" t="s">
        <v>151</v>
      </c>
      <c r="L13" s="6" t="s">
        <v>166</v>
      </c>
      <c r="M13" s="5" t="s">
        <v>238</v>
      </c>
      <c r="N13" s="6" t="s">
        <v>201</v>
      </c>
      <c r="O13" s="5" t="s">
        <v>154</v>
      </c>
      <c r="IP13" s="8"/>
      <c r="IQ13" s="8"/>
      <c r="IR13" s="8"/>
      <c r="IS13" s="8"/>
      <c r="IT13" s="8"/>
    </row>
    <row r="14" spans="1:254" s="5" customFormat="1">
      <c r="A14" s="75">
        <v>0.8</v>
      </c>
      <c r="B14" s="5" t="s">
        <v>193</v>
      </c>
      <c r="C14" s="6">
        <v>2012</v>
      </c>
      <c r="D14" s="5" t="s">
        <v>104</v>
      </c>
      <c r="E14" s="5" t="s">
        <v>197</v>
      </c>
      <c r="F14" s="6">
        <v>240115</v>
      </c>
      <c r="G14" s="7"/>
      <c r="H14" s="6">
        <v>620</v>
      </c>
      <c r="I14" s="6"/>
      <c r="J14" s="6"/>
      <c r="K14" s="5" t="s">
        <v>151</v>
      </c>
      <c r="L14" s="6" t="s">
        <v>166</v>
      </c>
      <c r="M14" s="5" t="s">
        <v>152</v>
      </c>
      <c r="N14" s="6" t="s">
        <v>201</v>
      </c>
      <c r="O14" s="5" t="s">
        <v>154</v>
      </c>
    </row>
    <row r="15" spans="1:254" s="5" customFormat="1">
      <c r="A15" s="75">
        <v>1.6</v>
      </c>
      <c r="B15" s="5" t="s">
        <v>193</v>
      </c>
      <c r="C15" s="6">
        <v>2012</v>
      </c>
      <c r="D15" s="8" t="s">
        <v>37</v>
      </c>
      <c r="E15" s="170" t="s">
        <v>197</v>
      </c>
      <c r="F15" s="6">
        <v>240219</v>
      </c>
      <c r="G15" s="9"/>
      <c r="H15" s="172">
        <v>580</v>
      </c>
      <c r="I15" s="172"/>
      <c r="J15" s="172"/>
      <c r="K15" s="8" t="s">
        <v>151</v>
      </c>
      <c r="L15" s="11" t="s">
        <v>166</v>
      </c>
      <c r="M15" s="10" t="s">
        <v>152</v>
      </c>
      <c r="N15" s="6" t="s">
        <v>201</v>
      </c>
      <c r="O15" s="5" t="s">
        <v>154</v>
      </c>
      <c r="P15" s="8"/>
      <c r="Q15" s="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54" s="5" customFormat="1">
      <c r="A16" s="6">
        <v>11.32</v>
      </c>
      <c r="B16" s="5" t="s">
        <v>193</v>
      </c>
      <c r="C16" s="6">
        <v>2012</v>
      </c>
      <c r="D16" s="6" t="s">
        <v>497</v>
      </c>
      <c r="E16" s="5" t="s">
        <v>422</v>
      </c>
      <c r="F16" s="6">
        <v>240513</v>
      </c>
      <c r="G16" s="6">
        <v>-1.1000000000000001</v>
      </c>
      <c r="H16" s="6">
        <v>252</v>
      </c>
      <c r="I16" s="6"/>
      <c r="J16" s="273"/>
      <c r="K16" s="41" t="s">
        <v>151</v>
      </c>
      <c r="L16" s="41" t="s">
        <v>166</v>
      </c>
      <c r="M16" s="5" t="s">
        <v>238</v>
      </c>
      <c r="N16" s="39" t="s">
        <v>201</v>
      </c>
      <c r="O16" s="5" t="s">
        <v>154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5" s="5" customFormat="1">
      <c r="A17" s="39">
        <v>3.77</v>
      </c>
      <c r="B17" s="41" t="s">
        <v>193</v>
      </c>
      <c r="C17" s="39">
        <v>2012</v>
      </c>
      <c r="D17" s="41" t="s">
        <v>500</v>
      </c>
      <c r="E17" s="41" t="s">
        <v>422</v>
      </c>
      <c r="F17" s="39">
        <v>240527</v>
      </c>
      <c r="G17" s="41"/>
      <c r="H17" s="39">
        <v>350</v>
      </c>
      <c r="I17" s="39"/>
      <c r="J17" s="39"/>
      <c r="K17" s="41" t="s">
        <v>151</v>
      </c>
      <c r="L17" s="41" t="s">
        <v>166</v>
      </c>
      <c r="M17" s="41" t="s">
        <v>235</v>
      </c>
      <c r="N17" s="41" t="s">
        <v>201</v>
      </c>
      <c r="O17" s="41" t="s">
        <v>348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s="5" customFormat="1">
      <c r="A18" s="75">
        <v>10.98</v>
      </c>
      <c r="B18" s="5" t="s">
        <v>275</v>
      </c>
      <c r="C18" s="6">
        <v>2015</v>
      </c>
      <c r="D18" s="6" t="s">
        <v>497</v>
      </c>
      <c r="E18" s="5" t="s">
        <v>422</v>
      </c>
      <c r="F18" s="6">
        <v>240513</v>
      </c>
      <c r="G18" s="6">
        <v>0.5</v>
      </c>
      <c r="H18" s="6">
        <v>519</v>
      </c>
      <c r="I18" s="6"/>
      <c r="J18" s="273"/>
      <c r="K18" s="41" t="s">
        <v>150</v>
      </c>
      <c r="L18" s="41" t="s">
        <v>166</v>
      </c>
      <c r="M18" s="5" t="s">
        <v>238</v>
      </c>
      <c r="N18" s="6" t="s">
        <v>368</v>
      </c>
      <c r="O18" s="8" t="s">
        <v>348</v>
      </c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255" s="5" customFormat="1">
      <c r="A19" s="271">
        <v>0.95</v>
      </c>
      <c r="B19" s="5" t="s">
        <v>275</v>
      </c>
      <c r="C19" s="85">
        <v>2015</v>
      </c>
      <c r="D19" s="6" t="s">
        <v>558</v>
      </c>
      <c r="E19" s="5" t="s">
        <v>422</v>
      </c>
      <c r="F19" s="6">
        <v>240513</v>
      </c>
      <c r="G19" s="39"/>
      <c r="H19" s="39">
        <v>790</v>
      </c>
      <c r="I19" s="6"/>
      <c r="J19" s="273"/>
      <c r="K19" s="41" t="s">
        <v>150</v>
      </c>
      <c r="L19" s="41" t="s">
        <v>166</v>
      </c>
      <c r="M19" s="5" t="s">
        <v>152</v>
      </c>
      <c r="N19" s="6" t="s">
        <v>368</v>
      </c>
      <c r="O19" s="8" t="s">
        <v>348</v>
      </c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</row>
    <row r="20" spans="1:255" s="5" customFormat="1">
      <c r="A20" s="6">
        <v>0.65</v>
      </c>
      <c r="B20" s="5" t="s">
        <v>275</v>
      </c>
      <c r="C20" s="6">
        <v>2015</v>
      </c>
      <c r="D20" s="8" t="s">
        <v>104</v>
      </c>
      <c r="E20" s="170" t="s">
        <v>197</v>
      </c>
      <c r="F20" s="6">
        <v>240219</v>
      </c>
      <c r="G20" s="9"/>
      <c r="H20" s="172">
        <v>702</v>
      </c>
      <c r="I20" s="172"/>
      <c r="J20" s="172"/>
      <c r="K20" s="8" t="s">
        <v>150</v>
      </c>
      <c r="L20" s="11" t="s">
        <v>166</v>
      </c>
      <c r="M20" s="10" t="s">
        <v>152</v>
      </c>
      <c r="N20" s="6" t="s">
        <v>205</v>
      </c>
      <c r="O20" s="168" t="s">
        <v>348</v>
      </c>
      <c r="P20" s="8"/>
      <c r="Q20" s="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55" s="5" customFormat="1">
      <c r="A21" s="6">
        <v>1.62</v>
      </c>
      <c r="B21" s="5" t="s">
        <v>275</v>
      </c>
      <c r="C21" s="6">
        <v>2015</v>
      </c>
      <c r="D21" s="8" t="s">
        <v>37</v>
      </c>
      <c r="E21" s="170" t="s">
        <v>197</v>
      </c>
      <c r="F21" s="6">
        <v>240219</v>
      </c>
      <c r="G21" s="9"/>
      <c r="H21" s="172">
        <v>760</v>
      </c>
      <c r="I21" s="172"/>
      <c r="J21" s="172"/>
      <c r="K21" s="8" t="s">
        <v>150</v>
      </c>
      <c r="L21" s="11" t="s">
        <v>166</v>
      </c>
      <c r="M21" s="10" t="s">
        <v>152</v>
      </c>
      <c r="N21" s="6" t="s">
        <v>205</v>
      </c>
      <c r="O21" s="168" t="s">
        <v>348</v>
      </c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55" s="5" customFormat="1">
      <c r="A22" s="268" t="s">
        <v>570</v>
      </c>
      <c r="B22" s="5" t="s">
        <v>275</v>
      </c>
      <c r="C22" s="8">
        <v>2015</v>
      </c>
      <c r="D22" s="6" t="s">
        <v>496</v>
      </c>
      <c r="E22" s="170" t="s">
        <v>549</v>
      </c>
      <c r="F22" s="6">
        <v>240508</v>
      </c>
      <c r="G22" s="39">
        <v>-0.6</v>
      </c>
      <c r="H22" s="39">
        <v>580</v>
      </c>
      <c r="I22" s="8"/>
      <c r="J22" s="172"/>
      <c r="K22" s="8" t="s">
        <v>150</v>
      </c>
      <c r="L22" s="11" t="s">
        <v>166</v>
      </c>
      <c r="M22" s="10" t="s">
        <v>238</v>
      </c>
      <c r="N22" s="6" t="s">
        <v>368</v>
      </c>
      <c r="O22" s="168" t="s">
        <v>348</v>
      </c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55" s="5" customFormat="1">
      <c r="A23" s="6" t="s">
        <v>571</v>
      </c>
      <c r="B23" s="5" t="s">
        <v>275</v>
      </c>
      <c r="C23" s="8">
        <v>2015</v>
      </c>
      <c r="D23" s="6" t="s">
        <v>498</v>
      </c>
      <c r="E23" s="170" t="s">
        <v>549</v>
      </c>
      <c r="F23" s="6">
        <v>240508</v>
      </c>
      <c r="G23" s="6">
        <v>-0.8</v>
      </c>
      <c r="H23" s="6">
        <v>417</v>
      </c>
      <c r="I23" s="39"/>
      <c r="J23" s="172"/>
      <c r="K23" s="8" t="s">
        <v>150</v>
      </c>
      <c r="L23" s="11" t="s">
        <v>166</v>
      </c>
      <c r="M23" s="10" t="s">
        <v>238</v>
      </c>
      <c r="N23" s="6" t="s">
        <v>368</v>
      </c>
      <c r="O23" s="168" t="s">
        <v>348</v>
      </c>
      <c r="P23" s="8"/>
      <c r="Q23" s="9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55" s="5" customFormat="1">
      <c r="A24" s="268" t="s">
        <v>572</v>
      </c>
      <c r="B24" s="5" t="s">
        <v>275</v>
      </c>
      <c r="C24" s="8">
        <v>2015</v>
      </c>
      <c r="D24" s="6" t="s">
        <v>497</v>
      </c>
      <c r="E24" s="170" t="s">
        <v>549</v>
      </c>
      <c r="F24" s="6">
        <v>240508</v>
      </c>
      <c r="G24" s="39">
        <v>-0.6</v>
      </c>
      <c r="H24" s="39">
        <v>406</v>
      </c>
      <c r="I24" s="6"/>
      <c r="J24" s="172"/>
      <c r="K24" s="8" t="s">
        <v>150</v>
      </c>
      <c r="L24" s="11" t="s">
        <v>166</v>
      </c>
      <c r="M24" s="10" t="s">
        <v>238</v>
      </c>
      <c r="N24" s="6" t="s">
        <v>368</v>
      </c>
      <c r="O24" s="168" t="s">
        <v>348</v>
      </c>
      <c r="P24" s="8"/>
      <c r="Q24" s="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55" s="5" customFormat="1">
      <c r="A25" s="75">
        <v>7.33</v>
      </c>
      <c r="B25" s="5" t="s">
        <v>275</v>
      </c>
      <c r="C25" s="8">
        <v>2015</v>
      </c>
      <c r="D25" s="6" t="s">
        <v>499</v>
      </c>
      <c r="E25" s="170" t="s">
        <v>549</v>
      </c>
      <c r="F25" s="6">
        <v>240508</v>
      </c>
      <c r="G25" s="8"/>
      <c r="H25" s="6">
        <v>0</v>
      </c>
      <c r="I25" s="39"/>
      <c r="J25" s="172"/>
      <c r="K25" s="8" t="s">
        <v>150</v>
      </c>
      <c r="L25" s="11" t="s">
        <v>166</v>
      </c>
      <c r="M25" s="10" t="s">
        <v>235</v>
      </c>
      <c r="N25" s="6" t="s">
        <v>368</v>
      </c>
      <c r="O25" s="168" t="s">
        <v>348</v>
      </c>
      <c r="P25" s="8"/>
      <c r="Q25" s="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55" s="5" customFormat="1">
      <c r="A26" s="75">
        <v>2.2999999999999998</v>
      </c>
      <c r="B26" s="5" t="s">
        <v>275</v>
      </c>
      <c r="C26" s="8">
        <v>2015</v>
      </c>
      <c r="D26" s="6" t="s">
        <v>501</v>
      </c>
      <c r="E26" s="170" t="s">
        <v>549</v>
      </c>
      <c r="F26" s="6">
        <v>240508</v>
      </c>
      <c r="G26" s="6">
        <v>0</v>
      </c>
      <c r="H26" s="6">
        <v>630</v>
      </c>
      <c r="I26" s="8"/>
      <c r="J26" s="172"/>
      <c r="K26" s="8" t="s">
        <v>150</v>
      </c>
      <c r="L26" s="11" t="s">
        <v>166</v>
      </c>
      <c r="M26" s="10" t="s">
        <v>152</v>
      </c>
      <c r="N26" s="6" t="s">
        <v>368</v>
      </c>
      <c r="O26" s="168" t="s">
        <v>348</v>
      </c>
      <c r="P26" s="8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55" s="5" customFormat="1">
      <c r="A27" s="271">
        <v>2.23</v>
      </c>
      <c r="B27" s="5" t="s">
        <v>275</v>
      </c>
      <c r="C27" s="8">
        <v>2015</v>
      </c>
      <c r="D27" s="6" t="s">
        <v>560</v>
      </c>
      <c r="E27" s="5" t="s">
        <v>422</v>
      </c>
      <c r="F27" s="6">
        <v>240513</v>
      </c>
      <c r="G27" s="39">
        <v>0.7</v>
      </c>
      <c r="H27" s="39">
        <v>616</v>
      </c>
      <c r="I27" s="6"/>
      <c r="J27" s="273"/>
      <c r="K27" s="41" t="s">
        <v>150</v>
      </c>
      <c r="L27" s="41" t="s">
        <v>166</v>
      </c>
      <c r="M27" s="5" t="s">
        <v>152</v>
      </c>
      <c r="N27" s="6" t="s">
        <v>368</v>
      </c>
      <c r="O27" s="193" t="s">
        <v>348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5" s="5" customFormat="1">
      <c r="A28" s="283">
        <v>4.54</v>
      </c>
      <c r="B28" s="76" t="s">
        <v>275</v>
      </c>
      <c r="C28" s="280">
        <v>2015</v>
      </c>
      <c r="D28" s="76" t="s">
        <v>500</v>
      </c>
      <c r="E28" s="41" t="s">
        <v>422</v>
      </c>
      <c r="F28" s="39">
        <v>240527</v>
      </c>
      <c r="G28" s="41"/>
      <c r="H28" s="42">
        <v>626</v>
      </c>
      <c r="I28" s="42"/>
      <c r="J28" s="39"/>
      <c r="K28" s="41" t="s">
        <v>150</v>
      </c>
      <c r="L28" s="41" t="s">
        <v>166</v>
      </c>
      <c r="M28" s="41" t="s">
        <v>235</v>
      </c>
      <c r="N28" s="42" t="s">
        <v>368</v>
      </c>
      <c r="O28" s="76" t="s">
        <v>348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5" customFormat="1">
      <c r="A29" s="6">
        <v>0.65</v>
      </c>
      <c r="B29" s="5" t="s">
        <v>278</v>
      </c>
      <c r="C29" s="6">
        <v>2015</v>
      </c>
      <c r="D29" s="8" t="s">
        <v>104</v>
      </c>
      <c r="E29" s="170" t="s">
        <v>197</v>
      </c>
      <c r="F29" s="6">
        <v>240219</v>
      </c>
      <c r="G29" s="9"/>
      <c r="H29" s="172">
        <v>702</v>
      </c>
      <c r="I29" s="172"/>
      <c r="J29" s="172"/>
      <c r="K29" s="8" t="s">
        <v>150</v>
      </c>
      <c r="L29" s="11" t="s">
        <v>166</v>
      </c>
      <c r="M29" s="10" t="s">
        <v>152</v>
      </c>
      <c r="N29" s="6" t="s">
        <v>205</v>
      </c>
      <c r="O29" s="168" t="s">
        <v>348</v>
      </c>
      <c r="P29" s="8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55" s="5" customFormat="1">
      <c r="A30" s="6">
        <v>1.27</v>
      </c>
      <c r="B30" s="5" t="s">
        <v>278</v>
      </c>
      <c r="C30" s="6">
        <v>2015</v>
      </c>
      <c r="D30" s="8" t="s">
        <v>37</v>
      </c>
      <c r="E30" s="170" t="s">
        <v>197</v>
      </c>
      <c r="F30" s="6">
        <v>240219</v>
      </c>
      <c r="G30" s="9"/>
      <c r="H30" s="172">
        <v>585</v>
      </c>
      <c r="I30" s="172"/>
      <c r="J30" s="172"/>
      <c r="K30" s="8" t="s">
        <v>150</v>
      </c>
      <c r="L30" s="11" t="s">
        <v>166</v>
      </c>
      <c r="M30" s="10" t="s">
        <v>152</v>
      </c>
      <c r="N30" s="6" t="s">
        <v>205</v>
      </c>
      <c r="O30" s="168" t="s">
        <v>348</v>
      </c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55" s="5" customFormat="1">
      <c r="A31" s="39">
        <v>2.89</v>
      </c>
      <c r="B31" s="41" t="s">
        <v>278</v>
      </c>
      <c r="C31" s="39">
        <v>2015</v>
      </c>
      <c r="D31" s="41" t="s">
        <v>500</v>
      </c>
      <c r="E31" s="41" t="s">
        <v>422</v>
      </c>
      <c r="F31" s="39">
        <v>240527</v>
      </c>
      <c r="G31" s="41"/>
      <c r="H31" s="39">
        <v>428</v>
      </c>
      <c r="I31" s="39"/>
      <c r="J31" s="39"/>
      <c r="K31" s="41" t="s">
        <v>150</v>
      </c>
      <c r="L31" s="11" t="s">
        <v>166</v>
      </c>
      <c r="M31" s="41" t="s">
        <v>235</v>
      </c>
      <c r="N31" s="42" t="s">
        <v>368</v>
      </c>
      <c r="O31" s="41" t="s">
        <v>348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5" customFormat="1">
      <c r="A32" s="75">
        <v>3.63</v>
      </c>
      <c r="B32" s="8" t="s">
        <v>170</v>
      </c>
      <c r="C32" s="6">
        <v>2006</v>
      </c>
      <c r="D32" s="8" t="s">
        <v>559</v>
      </c>
      <c r="E32" s="5" t="s">
        <v>422</v>
      </c>
      <c r="F32" s="6">
        <v>240513</v>
      </c>
      <c r="G32" s="270">
        <v>1.2</v>
      </c>
      <c r="H32" s="172">
        <v>580</v>
      </c>
      <c r="I32" s="6">
        <v>288</v>
      </c>
      <c r="J32" s="273"/>
      <c r="K32" s="8" t="s">
        <v>151</v>
      </c>
      <c r="L32" s="11" t="s">
        <v>153</v>
      </c>
      <c r="M32" s="5" t="s">
        <v>152</v>
      </c>
      <c r="N32" s="8" t="s">
        <v>258</v>
      </c>
      <c r="O32" s="5" t="s">
        <v>154</v>
      </c>
      <c r="P32" s="8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56" s="5" customFormat="1">
      <c r="A33" s="6" t="s">
        <v>554</v>
      </c>
      <c r="B33" s="8" t="s">
        <v>170</v>
      </c>
      <c r="C33" s="6">
        <v>2006</v>
      </c>
      <c r="D33" s="8" t="s">
        <v>553</v>
      </c>
      <c r="E33" s="5" t="s">
        <v>422</v>
      </c>
      <c r="F33" s="6">
        <v>240513</v>
      </c>
      <c r="G33" s="9"/>
      <c r="H33" s="172">
        <v>241</v>
      </c>
      <c r="I33" s="6"/>
      <c r="J33" s="273"/>
      <c r="K33" s="8" t="s">
        <v>151</v>
      </c>
      <c r="L33" s="11" t="s">
        <v>153</v>
      </c>
      <c r="M33" s="5" t="s">
        <v>238</v>
      </c>
      <c r="N33" s="8" t="s">
        <v>258</v>
      </c>
      <c r="O33" s="5" t="s">
        <v>154</v>
      </c>
      <c r="P33" s="8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56" s="5" customFormat="1">
      <c r="A34" s="8" t="s">
        <v>259</v>
      </c>
      <c r="B34" s="8" t="s">
        <v>170</v>
      </c>
      <c r="C34" s="8" t="s">
        <v>256</v>
      </c>
      <c r="D34" s="8" t="s">
        <v>257</v>
      </c>
      <c r="E34" s="5" t="s">
        <v>124</v>
      </c>
      <c r="F34" s="6">
        <v>240210</v>
      </c>
      <c r="G34" s="9"/>
      <c r="H34" s="172">
        <v>437</v>
      </c>
      <c r="I34" s="172">
        <v>306</v>
      </c>
      <c r="J34" s="172"/>
      <c r="K34" s="8" t="s">
        <v>151</v>
      </c>
      <c r="L34" s="11" t="s">
        <v>153</v>
      </c>
      <c r="M34" s="10" t="s">
        <v>238</v>
      </c>
      <c r="N34" s="8" t="s">
        <v>258</v>
      </c>
      <c r="O34" s="5" t="s">
        <v>154</v>
      </c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56" s="5" customFormat="1" ht="14" customHeight="1">
      <c r="A35" s="76" t="s">
        <v>349</v>
      </c>
      <c r="B35" s="266" t="s">
        <v>347</v>
      </c>
      <c r="C35" s="42">
        <v>2016</v>
      </c>
      <c r="D35" s="8" t="s">
        <v>420</v>
      </c>
      <c r="E35" s="170" t="s">
        <v>422</v>
      </c>
      <c r="F35" s="6">
        <v>240425</v>
      </c>
      <c r="G35" s="9"/>
      <c r="H35" s="172"/>
      <c r="I35" s="172"/>
      <c r="J35" s="172"/>
      <c r="K35" s="8" t="s">
        <v>151</v>
      </c>
      <c r="L35" s="11" t="s">
        <v>166</v>
      </c>
      <c r="M35" s="10" t="s">
        <v>238</v>
      </c>
      <c r="N35" s="6" t="s">
        <v>350</v>
      </c>
      <c r="O35" s="76" t="s">
        <v>424</v>
      </c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56" s="5" customFormat="1">
      <c r="A36" s="6">
        <v>1.45</v>
      </c>
      <c r="B36" s="8" t="s">
        <v>171</v>
      </c>
      <c r="C36" s="6">
        <v>1972</v>
      </c>
      <c r="D36" s="6" t="s">
        <v>37</v>
      </c>
      <c r="E36" s="5" t="s">
        <v>197</v>
      </c>
      <c r="F36" s="6">
        <v>240115</v>
      </c>
      <c r="G36" s="7"/>
      <c r="H36" s="85"/>
      <c r="I36" s="85"/>
      <c r="J36" s="85">
        <v>98</v>
      </c>
      <c r="K36" s="5" t="s">
        <v>151</v>
      </c>
      <c r="L36" s="6" t="s">
        <v>153</v>
      </c>
      <c r="M36" s="5" t="s">
        <v>152</v>
      </c>
      <c r="N36" s="6" t="s">
        <v>198</v>
      </c>
      <c r="O36" s="5" t="s">
        <v>154</v>
      </c>
      <c r="P36" s="264"/>
      <c r="Q36" s="264"/>
    </row>
    <row r="37" spans="1:256" s="5" customFormat="1" ht="15.5">
      <c r="A37" s="75">
        <v>17.350000000000001</v>
      </c>
      <c r="B37" s="8" t="s">
        <v>673</v>
      </c>
      <c r="C37" s="6">
        <v>1942</v>
      </c>
      <c r="D37" s="6" t="s">
        <v>551</v>
      </c>
      <c r="E37" s="5" t="s">
        <v>674</v>
      </c>
      <c r="F37" s="6">
        <v>240621</v>
      </c>
      <c r="G37" s="282">
        <v>0</v>
      </c>
      <c r="H37" s="313"/>
      <c r="I37" s="39"/>
      <c r="J37" s="6">
        <v>520</v>
      </c>
      <c r="K37" s="3" t="s">
        <v>150</v>
      </c>
      <c r="L37" s="41" t="s">
        <v>166</v>
      </c>
      <c r="M37" s="41" t="s">
        <v>238</v>
      </c>
      <c r="N37" s="8" t="s">
        <v>186</v>
      </c>
      <c r="O37" s="5" t="s">
        <v>154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s="5" customFormat="1" ht="15.5">
      <c r="A38" s="75">
        <v>36.47</v>
      </c>
      <c r="B38" s="8" t="s">
        <v>673</v>
      </c>
      <c r="C38" s="6">
        <v>1942</v>
      </c>
      <c r="D38" s="6" t="s">
        <v>644</v>
      </c>
      <c r="E38" s="5" t="s">
        <v>674</v>
      </c>
      <c r="F38" s="6">
        <v>240622</v>
      </c>
      <c r="G38" s="313">
        <v>-1.7</v>
      </c>
      <c r="H38" s="299" t="s">
        <v>0</v>
      </c>
      <c r="I38" s="39"/>
      <c r="J38" s="6">
        <v>512</v>
      </c>
      <c r="K38" s="3" t="s">
        <v>150</v>
      </c>
      <c r="L38" s="41" t="s">
        <v>166</v>
      </c>
      <c r="M38" s="41" t="s">
        <v>238</v>
      </c>
      <c r="N38" s="8" t="s">
        <v>186</v>
      </c>
      <c r="O38" s="5" t="s">
        <v>154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s="5" customFormat="1" ht="15.5">
      <c r="A39" s="75" t="s">
        <v>680</v>
      </c>
      <c r="B39" s="8" t="s">
        <v>673</v>
      </c>
      <c r="C39" s="6">
        <v>1942</v>
      </c>
      <c r="D39" s="6" t="s">
        <v>623</v>
      </c>
      <c r="E39" s="5" t="s">
        <v>674</v>
      </c>
      <c r="F39" s="6">
        <v>240623</v>
      </c>
      <c r="G39" s="147" t="s">
        <v>0</v>
      </c>
      <c r="H39" s="299" t="s">
        <v>0</v>
      </c>
      <c r="I39" s="39"/>
      <c r="J39" s="6">
        <v>389</v>
      </c>
      <c r="K39" s="3" t="s">
        <v>150</v>
      </c>
      <c r="L39" s="41" t="s">
        <v>166</v>
      </c>
      <c r="M39" s="41" t="s">
        <v>238</v>
      </c>
      <c r="N39" s="8" t="s">
        <v>186</v>
      </c>
      <c r="O39" s="5" t="s">
        <v>154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s="5" customFormat="1">
      <c r="A40" s="6">
        <v>1.55</v>
      </c>
      <c r="B40" s="5" t="s">
        <v>159</v>
      </c>
      <c r="C40" s="6">
        <v>2009</v>
      </c>
      <c r="D40" s="75" t="s">
        <v>558</v>
      </c>
      <c r="E40" s="5" t="s">
        <v>422</v>
      </c>
      <c r="F40" s="6">
        <v>240513</v>
      </c>
      <c r="G40" s="9"/>
      <c r="H40" s="6">
        <v>825</v>
      </c>
      <c r="I40" s="6">
        <v>408</v>
      </c>
      <c r="J40" s="273"/>
      <c r="K40" s="5" t="s">
        <v>150</v>
      </c>
      <c r="L40" s="263" t="s">
        <v>218</v>
      </c>
      <c r="M40" s="5" t="s">
        <v>152</v>
      </c>
      <c r="N40" s="85" t="s">
        <v>106</v>
      </c>
      <c r="O40" s="5" t="s">
        <v>154</v>
      </c>
      <c r="P40" s="264"/>
      <c r="Q40" s="264"/>
    </row>
    <row r="41" spans="1:256" s="5" customFormat="1">
      <c r="A41" s="75">
        <v>7.92</v>
      </c>
      <c r="B41" s="5" t="s">
        <v>159</v>
      </c>
      <c r="C41" s="6">
        <v>2009</v>
      </c>
      <c r="D41" s="5" t="s">
        <v>236</v>
      </c>
      <c r="E41" s="5" t="s">
        <v>293</v>
      </c>
      <c r="F41" s="6">
        <v>240309</v>
      </c>
      <c r="G41" s="9"/>
      <c r="H41" s="6">
        <v>900</v>
      </c>
      <c r="I41" s="6">
        <v>520</v>
      </c>
      <c r="J41" s="6"/>
      <c r="K41" s="5" t="s">
        <v>150</v>
      </c>
      <c r="L41" s="263" t="s">
        <v>218</v>
      </c>
      <c r="M41" s="5" t="s">
        <v>238</v>
      </c>
      <c r="N41" s="85" t="s">
        <v>106</v>
      </c>
      <c r="O41" s="5" t="s">
        <v>154</v>
      </c>
      <c r="P41" s="264"/>
      <c r="Q41" s="264"/>
    </row>
    <row r="42" spans="1:256" s="5" customFormat="1">
      <c r="A42" s="75">
        <v>1.3</v>
      </c>
      <c r="B42" s="5" t="s">
        <v>159</v>
      </c>
      <c r="C42" s="6">
        <v>2009</v>
      </c>
      <c r="D42" s="5" t="s">
        <v>104</v>
      </c>
      <c r="E42" s="5" t="s">
        <v>197</v>
      </c>
      <c r="F42" s="6">
        <v>240115</v>
      </c>
      <c r="G42" s="9"/>
      <c r="H42" s="6">
        <v>881</v>
      </c>
      <c r="I42" s="6">
        <v>440</v>
      </c>
      <c r="J42" s="6"/>
      <c r="K42" s="5" t="s">
        <v>150</v>
      </c>
      <c r="L42" s="263" t="s">
        <v>218</v>
      </c>
      <c r="M42" s="5" t="s">
        <v>152</v>
      </c>
      <c r="N42" s="85" t="s">
        <v>106</v>
      </c>
      <c r="O42" s="5" t="s">
        <v>154</v>
      </c>
      <c r="P42" s="264"/>
      <c r="Q42" s="264"/>
    </row>
    <row r="43" spans="1:256" s="5" customFormat="1">
      <c r="A43" s="75">
        <v>1.5</v>
      </c>
      <c r="B43" s="5" t="s">
        <v>159</v>
      </c>
      <c r="C43" s="6">
        <v>2009</v>
      </c>
      <c r="D43" s="5" t="s">
        <v>231</v>
      </c>
      <c r="E43" s="5" t="s">
        <v>124</v>
      </c>
      <c r="F43" s="6">
        <v>240120</v>
      </c>
      <c r="G43" s="9"/>
      <c r="H43" s="6">
        <v>790</v>
      </c>
      <c r="I43" s="6">
        <v>353</v>
      </c>
      <c r="J43" s="6"/>
      <c r="K43" s="5" t="s">
        <v>150</v>
      </c>
      <c r="L43" s="263" t="s">
        <v>218</v>
      </c>
      <c r="M43" s="5" t="s">
        <v>152</v>
      </c>
      <c r="N43" s="85" t="s">
        <v>106</v>
      </c>
      <c r="O43" s="5" t="s">
        <v>154</v>
      </c>
      <c r="P43" s="264"/>
      <c r="Q43" s="264"/>
    </row>
    <row r="44" spans="1:256" s="5" customFormat="1">
      <c r="A44" s="75">
        <v>7.76</v>
      </c>
      <c r="B44" s="5" t="s">
        <v>159</v>
      </c>
      <c r="C44" s="6">
        <v>2009</v>
      </c>
      <c r="D44" s="168" t="s">
        <v>234</v>
      </c>
      <c r="E44" s="5" t="s">
        <v>124</v>
      </c>
      <c r="F44" s="6">
        <v>240120</v>
      </c>
      <c r="H44" s="6">
        <v>278</v>
      </c>
      <c r="I44" s="6"/>
      <c r="J44" s="6"/>
      <c r="K44" s="5" t="s">
        <v>150</v>
      </c>
      <c r="L44" s="263" t="s">
        <v>218</v>
      </c>
      <c r="M44" s="5" t="s">
        <v>235</v>
      </c>
      <c r="N44" s="85" t="s">
        <v>106</v>
      </c>
      <c r="O44" s="5" t="s">
        <v>154</v>
      </c>
      <c r="P44" s="264"/>
      <c r="Q44" s="264"/>
    </row>
    <row r="45" spans="1:256" s="5" customFormat="1">
      <c r="A45" s="75">
        <v>5.46</v>
      </c>
      <c r="B45" s="5" t="s">
        <v>159</v>
      </c>
      <c r="C45" s="6">
        <v>2009</v>
      </c>
      <c r="D45" s="5" t="s">
        <v>239</v>
      </c>
      <c r="E45" s="5" t="s">
        <v>124</v>
      </c>
      <c r="F45" s="6">
        <v>240121</v>
      </c>
      <c r="G45" s="9"/>
      <c r="H45" s="6">
        <v>862</v>
      </c>
      <c r="I45" s="6">
        <v>481</v>
      </c>
      <c r="J45" s="6"/>
      <c r="K45" s="5" t="s">
        <v>150</v>
      </c>
      <c r="L45" s="263" t="s">
        <v>218</v>
      </c>
      <c r="M45" s="5" t="s">
        <v>152</v>
      </c>
      <c r="N45" s="85" t="s">
        <v>106</v>
      </c>
      <c r="O45" s="5" t="s">
        <v>154</v>
      </c>
      <c r="P45" s="264"/>
      <c r="Q45" s="264"/>
    </row>
    <row r="46" spans="1:256" s="5" customFormat="1">
      <c r="A46" s="6">
        <v>2.5499999999999998</v>
      </c>
      <c r="B46" s="5" t="s">
        <v>159</v>
      </c>
      <c r="C46" s="6">
        <v>2009</v>
      </c>
      <c r="D46" s="5" t="s">
        <v>37</v>
      </c>
      <c r="E46" s="5" t="s">
        <v>197</v>
      </c>
      <c r="F46" s="6">
        <v>240115</v>
      </c>
      <c r="G46" s="7"/>
      <c r="H46" s="6">
        <v>835</v>
      </c>
      <c r="I46" s="6">
        <v>405</v>
      </c>
      <c r="J46" s="6"/>
      <c r="K46" s="5" t="s">
        <v>150</v>
      </c>
      <c r="L46" s="263" t="s">
        <v>218</v>
      </c>
      <c r="M46" s="5" t="s">
        <v>152</v>
      </c>
      <c r="N46" s="85" t="s">
        <v>106</v>
      </c>
      <c r="O46" s="5" t="s">
        <v>154</v>
      </c>
      <c r="P46" s="264"/>
      <c r="Q46" s="264"/>
    </row>
    <row r="47" spans="1:256" s="5" customFormat="1">
      <c r="A47" s="6">
        <v>31.13</v>
      </c>
      <c r="B47" s="5" t="s">
        <v>159</v>
      </c>
      <c r="C47" s="6">
        <v>2009</v>
      </c>
      <c r="D47" s="5" t="s">
        <v>488</v>
      </c>
      <c r="E47" s="5" t="s">
        <v>481</v>
      </c>
      <c r="F47" s="6">
        <v>240504</v>
      </c>
      <c r="G47" s="7"/>
      <c r="H47" s="6">
        <v>373</v>
      </c>
      <c r="I47" s="6"/>
      <c r="J47" s="6"/>
      <c r="K47" s="5" t="s">
        <v>150</v>
      </c>
      <c r="L47" s="263" t="s">
        <v>218</v>
      </c>
      <c r="M47" s="5" t="s">
        <v>235</v>
      </c>
      <c r="N47" s="85" t="s">
        <v>106</v>
      </c>
      <c r="O47" s="5" t="s">
        <v>154</v>
      </c>
      <c r="P47" s="264"/>
      <c r="Q47" s="264"/>
    </row>
    <row r="48" spans="1:256" s="5" customFormat="1">
      <c r="A48" s="6">
        <v>7.63</v>
      </c>
      <c r="B48" s="5" t="s">
        <v>159</v>
      </c>
      <c r="C48" s="6">
        <v>2009</v>
      </c>
      <c r="D48" s="5" t="s">
        <v>489</v>
      </c>
      <c r="E48" s="5" t="s">
        <v>481</v>
      </c>
      <c r="F48" s="6">
        <v>240504</v>
      </c>
      <c r="G48" s="7"/>
      <c r="H48" s="6">
        <v>263</v>
      </c>
      <c r="I48" s="6"/>
      <c r="J48" s="6"/>
      <c r="K48" s="5" t="s">
        <v>150</v>
      </c>
      <c r="L48" s="263" t="s">
        <v>218</v>
      </c>
      <c r="M48" s="5" t="s">
        <v>235</v>
      </c>
      <c r="N48" s="85" t="s">
        <v>106</v>
      </c>
      <c r="O48" s="5" t="s">
        <v>154</v>
      </c>
      <c r="P48" s="264"/>
      <c r="Q48" s="264"/>
    </row>
    <row r="49" spans="1:256" s="5" customFormat="1">
      <c r="A49" s="6">
        <v>24.04</v>
      </c>
      <c r="B49" s="5" t="s">
        <v>159</v>
      </c>
      <c r="C49" s="6">
        <v>2009</v>
      </c>
      <c r="D49" s="5" t="s">
        <v>490</v>
      </c>
      <c r="E49" s="5" t="s">
        <v>481</v>
      </c>
      <c r="F49" s="6">
        <v>240504</v>
      </c>
      <c r="G49" s="7"/>
      <c r="H49" s="6">
        <v>0</v>
      </c>
      <c r="I49" s="6"/>
      <c r="J49" s="6"/>
      <c r="K49" s="5" t="s">
        <v>150</v>
      </c>
      <c r="L49" s="263" t="s">
        <v>218</v>
      </c>
      <c r="M49" s="5" t="s">
        <v>235</v>
      </c>
      <c r="N49" s="85" t="s">
        <v>106</v>
      </c>
      <c r="O49" s="5" t="s">
        <v>154</v>
      </c>
      <c r="P49" s="264"/>
      <c r="Q49" s="264"/>
    </row>
    <row r="50" spans="1:256" s="5" customFormat="1" ht="15.5">
      <c r="A50" s="39">
        <v>12.53</v>
      </c>
      <c r="B50" s="41" t="s">
        <v>159</v>
      </c>
      <c r="C50" s="39">
        <v>2009</v>
      </c>
      <c r="D50" s="41" t="s">
        <v>551</v>
      </c>
      <c r="E50" s="170" t="s">
        <v>422</v>
      </c>
      <c r="F50" s="39">
        <v>240619</v>
      </c>
      <c r="G50" s="300" t="s">
        <v>660</v>
      </c>
      <c r="H50" s="39">
        <v>901</v>
      </c>
      <c r="I50" s="39">
        <v>505</v>
      </c>
      <c r="J50" s="39"/>
      <c r="K50" s="14" t="s">
        <v>150</v>
      </c>
      <c r="L50" s="263" t="s">
        <v>218</v>
      </c>
      <c r="M50" s="5" t="s">
        <v>238</v>
      </c>
      <c r="N50" s="41" t="s">
        <v>106</v>
      </c>
      <c r="O50" s="5" t="s">
        <v>154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</row>
    <row r="51" spans="1:256" s="5" customFormat="1" ht="15.5">
      <c r="A51" s="39">
        <v>5.42</v>
      </c>
      <c r="B51" s="41" t="s">
        <v>159</v>
      </c>
      <c r="C51" s="39">
        <v>2009</v>
      </c>
      <c r="D51" s="41" t="s">
        <v>559</v>
      </c>
      <c r="E51" s="170" t="s">
        <v>422</v>
      </c>
      <c r="F51" s="39">
        <v>240619</v>
      </c>
      <c r="G51" s="300" t="s">
        <v>668</v>
      </c>
      <c r="H51" s="313">
        <v>854</v>
      </c>
      <c r="I51" s="39">
        <v>472</v>
      </c>
      <c r="J51" s="41"/>
      <c r="K51" s="5" t="s">
        <v>150</v>
      </c>
      <c r="L51" s="263" t="s">
        <v>218</v>
      </c>
      <c r="M51" s="5" t="s">
        <v>152</v>
      </c>
      <c r="N51" s="41" t="s">
        <v>106</v>
      </c>
      <c r="O51" s="41" t="s">
        <v>348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</row>
    <row r="52" spans="1:256" s="5" customFormat="1">
      <c r="A52" s="76" t="s">
        <v>352</v>
      </c>
      <c r="B52" s="76" t="s">
        <v>351</v>
      </c>
      <c r="C52" s="42">
        <v>2012</v>
      </c>
      <c r="D52" s="8" t="s">
        <v>420</v>
      </c>
      <c r="E52" s="170" t="s">
        <v>422</v>
      </c>
      <c r="F52" s="6">
        <v>240425</v>
      </c>
      <c r="G52" s="9"/>
      <c r="H52" s="172"/>
      <c r="I52" s="172"/>
      <c r="J52" s="172"/>
      <c r="K52" s="8" t="s">
        <v>151</v>
      </c>
      <c r="L52" s="11" t="s">
        <v>166</v>
      </c>
      <c r="M52" s="10" t="s">
        <v>238</v>
      </c>
      <c r="N52" s="6" t="s">
        <v>201</v>
      </c>
      <c r="O52" s="76" t="s">
        <v>425</v>
      </c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56" s="5" customFormat="1" ht="13.5" thickBot="1">
      <c r="A53" s="6">
        <v>12.18</v>
      </c>
      <c r="B53" s="5" t="s">
        <v>556</v>
      </c>
      <c r="C53" s="8">
        <v>2015</v>
      </c>
      <c r="D53" s="6" t="s">
        <v>497</v>
      </c>
      <c r="E53" s="5" t="s">
        <v>422</v>
      </c>
      <c r="F53" s="6">
        <v>240513</v>
      </c>
      <c r="G53" s="6">
        <v>-2.6</v>
      </c>
      <c r="H53" s="6">
        <v>195</v>
      </c>
      <c r="I53" s="6"/>
      <c r="J53" s="273"/>
      <c r="K53" s="41" t="s">
        <v>150</v>
      </c>
      <c r="L53" s="298" t="s">
        <v>166</v>
      </c>
      <c r="M53" s="5" t="s">
        <v>238</v>
      </c>
      <c r="N53" s="6" t="s">
        <v>368</v>
      </c>
      <c r="O53" s="8" t="s">
        <v>348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</row>
    <row r="54" spans="1:256" s="5" customFormat="1" ht="13.5" thickBot="1">
      <c r="A54" s="75">
        <v>0.9</v>
      </c>
      <c r="B54" s="5" t="s">
        <v>556</v>
      </c>
      <c r="C54" s="8">
        <v>2015</v>
      </c>
      <c r="D54" s="6" t="s">
        <v>558</v>
      </c>
      <c r="E54" s="5" t="s">
        <v>422</v>
      </c>
      <c r="F54" s="6">
        <v>240513</v>
      </c>
      <c r="G54" s="6" t="s">
        <v>0</v>
      </c>
      <c r="H54" s="6">
        <v>755</v>
      </c>
      <c r="I54" s="6"/>
      <c r="J54" s="273"/>
      <c r="K54" s="41" t="s">
        <v>150</v>
      </c>
      <c r="L54" s="298" t="s">
        <v>166</v>
      </c>
      <c r="M54" s="5" t="s">
        <v>152</v>
      </c>
      <c r="N54" s="6" t="s">
        <v>368</v>
      </c>
      <c r="O54" s="8" t="s">
        <v>348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6" s="5" customFormat="1" ht="13.5" thickBot="1">
      <c r="A55" s="6">
        <v>2.44</v>
      </c>
      <c r="B55" s="5" t="s">
        <v>556</v>
      </c>
      <c r="C55" s="6">
        <v>2015</v>
      </c>
      <c r="D55" s="6" t="s">
        <v>560</v>
      </c>
      <c r="E55" s="5" t="s">
        <v>422</v>
      </c>
      <c r="F55" s="6">
        <v>240513</v>
      </c>
      <c r="G55" s="6">
        <v>0.9</v>
      </c>
      <c r="H55" s="6">
        <v>658</v>
      </c>
      <c r="I55" s="6"/>
      <c r="J55" s="273"/>
      <c r="K55" s="41" t="s">
        <v>150</v>
      </c>
      <c r="L55" s="298" t="s">
        <v>166</v>
      </c>
      <c r="M55" s="5" t="s">
        <v>152</v>
      </c>
      <c r="N55" s="6" t="s">
        <v>368</v>
      </c>
      <c r="O55" s="8" t="s">
        <v>348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6" s="5" customFormat="1" ht="13.5" thickBot="1">
      <c r="A56" s="75">
        <v>4.8</v>
      </c>
      <c r="B56" s="5" t="s">
        <v>556</v>
      </c>
      <c r="C56" s="8">
        <v>2015</v>
      </c>
      <c r="D56" s="75" t="s">
        <v>500</v>
      </c>
      <c r="E56" s="41" t="s">
        <v>422</v>
      </c>
      <c r="F56" s="39">
        <v>240527</v>
      </c>
      <c r="G56" s="41"/>
      <c r="H56" s="6">
        <v>658</v>
      </c>
      <c r="I56" s="6"/>
      <c r="J56" s="68"/>
      <c r="K56" s="41" t="s">
        <v>150</v>
      </c>
      <c r="L56" s="298" t="s">
        <v>166</v>
      </c>
      <c r="M56" s="41" t="s">
        <v>235</v>
      </c>
      <c r="N56" s="6" t="s">
        <v>368</v>
      </c>
      <c r="O56" s="8" t="s">
        <v>348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</row>
    <row r="57" spans="1:256" s="5" customFormat="1" ht="13.5" thickBot="1">
      <c r="A57" s="6">
        <v>4.0599999999999996</v>
      </c>
      <c r="B57" s="5" t="s">
        <v>127</v>
      </c>
      <c r="C57" s="6">
        <v>2006</v>
      </c>
      <c r="D57" s="6" t="s">
        <v>559</v>
      </c>
      <c r="E57" s="5" t="s">
        <v>422</v>
      </c>
      <c r="F57" s="6">
        <v>240513</v>
      </c>
      <c r="G57" s="6">
        <v>0.6</v>
      </c>
      <c r="H57" s="6">
        <v>452</v>
      </c>
      <c r="I57" s="6">
        <v>135</v>
      </c>
      <c r="J57" s="273"/>
      <c r="K57" s="41" t="s">
        <v>150</v>
      </c>
      <c r="L57" s="285" t="s">
        <v>650</v>
      </c>
      <c r="M57" s="5" t="s">
        <v>152</v>
      </c>
      <c r="N57" s="6" t="s">
        <v>103</v>
      </c>
      <c r="O57" s="5" t="s">
        <v>154</v>
      </c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6" s="5" customFormat="1">
      <c r="A58" s="6">
        <v>1.05</v>
      </c>
      <c r="B58" s="8" t="s">
        <v>127</v>
      </c>
      <c r="C58" s="6">
        <v>2006</v>
      </c>
      <c r="D58" s="8" t="s">
        <v>104</v>
      </c>
      <c r="E58" s="170" t="s">
        <v>197</v>
      </c>
      <c r="F58" s="6">
        <v>240219</v>
      </c>
      <c r="G58" s="9"/>
      <c r="H58" s="172">
        <v>541</v>
      </c>
      <c r="I58" s="172"/>
      <c r="J58" s="172"/>
      <c r="K58" s="8" t="s">
        <v>150</v>
      </c>
      <c r="L58" s="289" t="s">
        <v>650</v>
      </c>
      <c r="M58" s="10" t="s">
        <v>152</v>
      </c>
      <c r="N58" s="6" t="s">
        <v>103</v>
      </c>
      <c r="O58" s="5" t="s">
        <v>154</v>
      </c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1:256">
      <c r="A59" s="6">
        <v>2.52</v>
      </c>
      <c r="B59" s="8" t="s">
        <v>127</v>
      </c>
      <c r="C59" s="6">
        <v>2006</v>
      </c>
      <c r="D59" s="8" t="s">
        <v>37</v>
      </c>
      <c r="E59" s="170" t="s">
        <v>197</v>
      </c>
      <c r="F59" s="6">
        <v>240219</v>
      </c>
      <c r="H59" s="172">
        <v>710</v>
      </c>
      <c r="I59" s="172">
        <v>382</v>
      </c>
      <c r="K59" s="8" t="s">
        <v>150</v>
      </c>
      <c r="L59" s="289" t="s">
        <v>650</v>
      </c>
      <c r="M59" s="10" t="s">
        <v>152</v>
      </c>
      <c r="N59" s="6" t="s">
        <v>103</v>
      </c>
      <c r="O59" s="5" t="s">
        <v>154</v>
      </c>
      <c r="IP59" s="5"/>
      <c r="IQ59" s="5"/>
      <c r="IR59" s="5"/>
      <c r="IS59" s="5"/>
      <c r="IT59" s="5"/>
      <c r="IU59" s="5"/>
      <c r="IV59" s="5"/>
    </row>
    <row r="60" spans="1:256">
      <c r="A60" s="6">
        <v>6.21</v>
      </c>
      <c r="B60" s="8" t="s">
        <v>127</v>
      </c>
      <c r="C60" s="6">
        <v>2006</v>
      </c>
      <c r="D60" s="8" t="s">
        <v>162</v>
      </c>
      <c r="E60" s="170" t="s">
        <v>197</v>
      </c>
      <c r="F60" s="6">
        <v>240219</v>
      </c>
      <c r="K60" s="8" t="s">
        <v>150</v>
      </c>
      <c r="L60" s="289" t="s">
        <v>650</v>
      </c>
      <c r="M60" s="10" t="s">
        <v>152</v>
      </c>
      <c r="N60" s="6" t="s">
        <v>103</v>
      </c>
      <c r="O60" s="5" t="s">
        <v>154</v>
      </c>
      <c r="IP60" s="5"/>
      <c r="IQ60" s="5"/>
      <c r="IR60" s="5"/>
      <c r="IS60" s="5"/>
      <c r="IT60" s="5"/>
      <c r="IU60" s="5"/>
      <c r="IV60" s="5"/>
    </row>
    <row r="61" spans="1:256">
      <c r="A61" s="6" t="s">
        <v>573</v>
      </c>
      <c r="B61" s="5" t="s">
        <v>127</v>
      </c>
      <c r="C61" s="8">
        <v>2006</v>
      </c>
      <c r="D61" s="6" t="s">
        <v>498</v>
      </c>
      <c r="E61" s="170" t="s">
        <v>549</v>
      </c>
      <c r="F61" s="6">
        <v>240508</v>
      </c>
      <c r="G61" s="6">
        <v>-1.8</v>
      </c>
      <c r="H61" s="6">
        <v>703</v>
      </c>
      <c r="I61" s="6"/>
      <c r="K61" s="8" t="s">
        <v>150</v>
      </c>
      <c r="L61" s="289" t="s">
        <v>650</v>
      </c>
      <c r="M61" s="10" t="s">
        <v>238</v>
      </c>
      <c r="N61" s="6" t="s">
        <v>103</v>
      </c>
      <c r="O61" s="5" t="s">
        <v>154</v>
      </c>
      <c r="IP61" s="5"/>
      <c r="IQ61" s="5"/>
      <c r="IR61" s="5"/>
      <c r="IS61" s="5"/>
      <c r="IT61" s="5"/>
      <c r="IU61" s="5"/>
      <c r="IV61" s="5"/>
    </row>
    <row r="62" spans="1:256" s="5" customFormat="1" ht="15.5">
      <c r="A62" s="39" t="s">
        <v>661</v>
      </c>
      <c r="B62" s="41" t="s">
        <v>127</v>
      </c>
      <c r="C62" s="39">
        <v>2006</v>
      </c>
      <c r="D62" s="41" t="s">
        <v>649</v>
      </c>
      <c r="E62" s="170" t="s">
        <v>422</v>
      </c>
      <c r="F62" s="39">
        <v>240619</v>
      </c>
      <c r="G62" s="294"/>
      <c r="H62" s="39">
        <v>751</v>
      </c>
      <c r="I62" s="39">
        <v>414</v>
      </c>
      <c r="J62" s="41"/>
      <c r="K62" s="8" t="s">
        <v>150</v>
      </c>
      <c r="L62" s="263" t="s">
        <v>650</v>
      </c>
      <c r="M62" s="10" t="s">
        <v>238</v>
      </c>
      <c r="N62" s="41" t="s">
        <v>103</v>
      </c>
      <c r="O62" s="5" t="s">
        <v>154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  <c r="IR62" s="147"/>
      <c r="IS62" s="147"/>
      <c r="IT62" s="147"/>
      <c r="IU62" s="147"/>
      <c r="IV62" s="147"/>
    </row>
    <row r="63" spans="1:256" s="5" customFormat="1" ht="15.5">
      <c r="A63" s="39" t="s">
        <v>666</v>
      </c>
      <c r="B63" s="41" t="s">
        <v>127</v>
      </c>
      <c r="C63" s="39">
        <v>2006</v>
      </c>
      <c r="D63" s="41" t="s">
        <v>656</v>
      </c>
      <c r="E63" s="170" t="s">
        <v>422</v>
      </c>
      <c r="F63" s="39">
        <v>240619</v>
      </c>
      <c r="G63" s="294"/>
      <c r="H63" s="39">
        <v>0</v>
      </c>
      <c r="I63" s="39">
        <v>0</v>
      </c>
      <c r="J63" s="41"/>
      <c r="K63" s="8" t="s">
        <v>150</v>
      </c>
      <c r="L63" s="263" t="s">
        <v>650</v>
      </c>
      <c r="M63" s="10" t="s">
        <v>238</v>
      </c>
      <c r="N63" s="41" t="s">
        <v>103</v>
      </c>
      <c r="O63" s="5" t="s">
        <v>154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  <c r="IR63" s="147"/>
      <c r="IS63" s="147"/>
      <c r="IT63" s="147"/>
      <c r="IU63" s="147"/>
      <c r="IV63" s="147"/>
    </row>
    <row r="64" spans="1:256" s="5" customFormat="1">
      <c r="A64" s="6">
        <v>34.29</v>
      </c>
      <c r="B64" s="263" t="s">
        <v>295</v>
      </c>
      <c r="C64" s="6">
        <v>1996</v>
      </c>
      <c r="D64" s="8" t="s">
        <v>299</v>
      </c>
      <c r="E64" s="170" t="s">
        <v>297</v>
      </c>
      <c r="F64" s="8" t="s">
        <v>298</v>
      </c>
      <c r="G64" s="9"/>
      <c r="H64" s="172"/>
      <c r="I64" s="172"/>
      <c r="J64" s="172"/>
      <c r="K64" s="8" t="s">
        <v>150</v>
      </c>
      <c r="L64" s="6" t="s">
        <v>294</v>
      </c>
      <c r="M64" s="10" t="s">
        <v>269</v>
      </c>
      <c r="N64" s="8" t="s">
        <v>301</v>
      </c>
      <c r="O64" s="5" t="s">
        <v>154</v>
      </c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</row>
    <row r="65" spans="1:256" s="5" customFormat="1">
      <c r="A65" s="76" t="s">
        <v>402</v>
      </c>
      <c r="B65" s="263" t="s">
        <v>295</v>
      </c>
      <c r="C65" s="42">
        <v>1996</v>
      </c>
      <c r="D65" s="8" t="s">
        <v>421</v>
      </c>
      <c r="E65" s="170" t="s">
        <v>422</v>
      </c>
      <c r="F65" s="6">
        <v>240425</v>
      </c>
      <c r="G65" s="9"/>
      <c r="H65" s="172"/>
      <c r="I65" s="172">
        <v>373</v>
      </c>
      <c r="J65" s="172"/>
      <c r="K65" s="8" t="s">
        <v>150</v>
      </c>
      <c r="L65" s="6" t="s">
        <v>294</v>
      </c>
      <c r="M65" s="10" t="s">
        <v>238</v>
      </c>
      <c r="N65" s="6" t="s">
        <v>105</v>
      </c>
      <c r="O65" s="5" t="s">
        <v>154</v>
      </c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V65" s="8"/>
    </row>
    <row r="66" spans="1:256" s="5" customFormat="1" ht="15.5" customHeight="1">
      <c r="A66" s="76" t="s">
        <v>648</v>
      </c>
      <c r="B66" s="263" t="s">
        <v>295</v>
      </c>
      <c r="C66" s="42">
        <v>1996</v>
      </c>
      <c r="D66" s="8" t="s">
        <v>649</v>
      </c>
      <c r="E66" s="170" t="s">
        <v>335</v>
      </c>
      <c r="F66" s="6">
        <v>240605</v>
      </c>
      <c r="G66" s="9"/>
      <c r="H66" s="172"/>
      <c r="I66" s="172">
        <v>533</v>
      </c>
      <c r="J66" s="172"/>
      <c r="K66" s="8" t="s">
        <v>150</v>
      </c>
      <c r="L66" s="6" t="s">
        <v>294</v>
      </c>
      <c r="M66" s="10" t="s">
        <v>238</v>
      </c>
      <c r="N66" s="6" t="s">
        <v>105</v>
      </c>
      <c r="O66" s="5" t="s">
        <v>154</v>
      </c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V66" s="8"/>
    </row>
    <row r="67" spans="1:256" s="5" customFormat="1">
      <c r="A67" s="6" t="s">
        <v>429</v>
      </c>
      <c r="B67" s="263" t="s">
        <v>295</v>
      </c>
      <c r="C67" s="6">
        <v>1996</v>
      </c>
      <c r="D67" s="8" t="s">
        <v>313</v>
      </c>
      <c r="E67" s="170" t="s">
        <v>430</v>
      </c>
      <c r="F67" s="8" t="s">
        <v>431</v>
      </c>
      <c r="G67" s="9"/>
      <c r="H67" s="172"/>
      <c r="I67" s="172"/>
      <c r="J67" s="172"/>
      <c r="K67" s="8" t="s">
        <v>150</v>
      </c>
      <c r="L67" s="6" t="s">
        <v>294</v>
      </c>
      <c r="M67" s="10" t="s">
        <v>269</v>
      </c>
      <c r="N67" s="8" t="s">
        <v>301</v>
      </c>
      <c r="O67" s="5" t="s">
        <v>154</v>
      </c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V67" s="8"/>
    </row>
    <row r="68" spans="1:256" s="5" customFormat="1">
      <c r="A68" s="6">
        <v>16.43</v>
      </c>
      <c r="B68" s="263" t="s">
        <v>295</v>
      </c>
      <c r="C68" s="6">
        <v>1996</v>
      </c>
      <c r="D68" s="8" t="s">
        <v>300</v>
      </c>
      <c r="E68" s="170" t="s">
        <v>550</v>
      </c>
      <c r="F68" s="8" t="s">
        <v>431</v>
      </c>
      <c r="G68" s="9"/>
      <c r="H68" s="172"/>
      <c r="I68" s="172"/>
      <c r="J68" s="172"/>
      <c r="K68" s="8" t="s">
        <v>150</v>
      </c>
      <c r="L68" s="6" t="s">
        <v>294</v>
      </c>
      <c r="M68" s="10" t="s">
        <v>269</v>
      </c>
      <c r="N68" s="8" t="s">
        <v>301</v>
      </c>
      <c r="O68" s="5" t="s">
        <v>154</v>
      </c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56" s="5" customFormat="1">
      <c r="A69" s="75">
        <v>0.6</v>
      </c>
      <c r="B69" s="6" t="s">
        <v>209</v>
      </c>
      <c r="C69" s="6">
        <v>2016</v>
      </c>
      <c r="D69" s="6" t="s">
        <v>104</v>
      </c>
      <c r="E69" s="5" t="s">
        <v>197</v>
      </c>
      <c r="F69" s="6">
        <v>240115</v>
      </c>
      <c r="G69" s="7"/>
      <c r="H69" s="6">
        <v>660</v>
      </c>
      <c r="I69" s="6"/>
      <c r="J69" s="6"/>
      <c r="K69" s="5" t="s">
        <v>150</v>
      </c>
      <c r="L69" s="6" t="s">
        <v>166</v>
      </c>
      <c r="M69" s="5" t="s">
        <v>152</v>
      </c>
      <c r="N69" s="6" t="s">
        <v>205</v>
      </c>
      <c r="O69" s="5" t="s">
        <v>154</v>
      </c>
      <c r="P69" s="264"/>
      <c r="Q69" s="264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</row>
    <row r="70" spans="1:256" s="5" customFormat="1">
      <c r="A70" s="6">
        <v>1.28</v>
      </c>
      <c r="B70" s="6" t="s">
        <v>209</v>
      </c>
      <c r="C70" s="6">
        <v>2016</v>
      </c>
      <c r="D70" s="8" t="s">
        <v>37</v>
      </c>
      <c r="E70" s="170" t="s">
        <v>197</v>
      </c>
      <c r="F70" s="6">
        <v>240219</v>
      </c>
      <c r="G70" s="9"/>
      <c r="H70" s="172">
        <v>590</v>
      </c>
      <c r="I70" s="172"/>
      <c r="J70" s="172"/>
      <c r="K70" s="8" t="s">
        <v>150</v>
      </c>
      <c r="L70" s="11" t="s">
        <v>166</v>
      </c>
      <c r="M70" s="10" t="s">
        <v>152</v>
      </c>
      <c r="N70" s="6" t="s">
        <v>205</v>
      </c>
      <c r="O70" s="5" t="s">
        <v>154</v>
      </c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U70" s="8"/>
    </row>
    <row r="71" spans="1:256">
      <c r="A71" s="85">
        <v>8.81</v>
      </c>
      <c r="B71" s="5" t="s">
        <v>147</v>
      </c>
      <c r="C71" s="85">
        <v>2007</v>
      </c>
      <c r="D71" s="168" t="s">
        <v>232</v>
      </c>
      <c r="E71" s="5" t="s">
        <v>124</v>
      </c>
      <c r="F71" s="6">
        <v>240120</v>
      </c>
      <c r="G71" s="110"/>
      <c r="H71" s="85" t="s">
        <v>16</v>
      </c>
      <c r="I71" s="85"/>
      <c r="J71" s="85"/>
      <c r="K71" s="168" t="s">
        <v>150</v>
      </c>
      <c r="L71" s="263" t="s">
        <v>211</v>
      </c>
      <c r="M71" s="5" t="s">
        <v>233</v>
      </c>
      <c r="N71" s="6" t="s">
        <v>137</v>
      </c>
      <c r="O71" s="5" t="s">
        <v>154</v>
      </c>
      <c r="P71" s="264"/>
      <c r="Q71" s="264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FB71" s="168"/>
      <c r="FC71" s="168"/>
      <c r="FD71" s="168"/>
      <c r="FE71" s="168"/>
      <c r="FF71" s="168"/>
      <c r="FG71" s="168"/>
      <c r="FH71" s="168"/>
      <c r="FI71" s="168"/>
      <c r="FJ71" s="168"/>
      <c r="FK71" s="168"/>
      <c r="FL71" s="168"/>
      <c r="FM71" s="168"/>
      <c r="FN71" s="168"/>
      <c r="FO71" s="168"/>
      <c r="FP71" s="168"/>
      <c r="FQ71" s="168"/>
      <c r="FR71" s="168"/>
      <c r="FS71" s="168"/>
      <c r="FT71" s="168"/>
      <c r="FU71" s="168"/>
      <c r="FV71" s="168"/>
      <c r="FW71" s="168"/>
      <c r="FX71" s="168"/>
      <c r="FY71" s="168"/>
      <c r="FZ71" s="168"/>
      <c r="GA71" s="168"/>
      <c r="GB71" s="168"/>
      <c r="GC71" s="168"/>
      <c r="GD71" s="168"/>
      <c r="GE71" s="168"/>
      <c r="GF71" s="168"/>
      <c r="GG71" s="168"/>
      <c r="GH71" s="168"/>
      <c r="GI71" s="168"/>
      <c r="GJ71" s="168"/>
      <c r="GK71" s="168"/>
      <c r="GL71" s="168"/>
      <c r="GM71" s="168"/>
      <c r="GN71" s="168"/>
      <c r="GO71" s="168"/>
      <c r="GP71" s="168"/>
      <c r="GQ71" s="168"/>
      <c r="GR71" s="168"/>
      <c r="GS71" s="168"/>
      <c r="GT71" s="168"/>
      <c r="GU71" s="168"/>
      <c r="GV71" s="168"/>
      <c r="GW71" s="168"/>
      <c r="GX71" s="168"/>
      <c r="GY71" s="168"/>
      <c r="GZ71" s="168"/>
      <c r="HA71" s="168"/>
      <c r="HB71" s="168"/>
      <c r="HC71" s="168"/>
      <c r="HD71" s="168"/>
      <c r="HE71" s="168"/>
      <c r="HF71" s="168"/>
      <c r="HG71" s="168"/>
      <c r="HH71" s="168"/>
      <c r="HI71" s="168"/>
      <c r="HJ71" s="168"/>
      <c r="HK71" s="168"/>
      <c r="HL71" s="168"/>
      <c r="HM71" s="168"/>
      <c r="HN71" s="168"/>
      <c r="HO71" s="168"/>
      <c r="HP71" s="168"/>
      <c r="HQ71" s="168"/>
      <c r="HR71" s="168"/>
      <c r="HS71" s="168"/>
      <c r="HT71" s="168"/>
      <c r="HU71" s="168"/>
      <c r="HV71" s="168"/>
      <c r="HW71" s="168"/>
      <c r="HX71" s="168"/>
      <c r="HY71" s="168"/>
      <c r="HZ71" s="168"/>
      <c r="IA71" s="168"/>
      <c r="IB71" s="168"/>
      <c r="IC71" s="168"/>
      <c r="ID71" s="168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V71" s="5"/>
    </row>
    <row r="72" spans="1:256" s="5" customFormat="1">
      <c r="A72" s="85">
        <v>7.58</v>
      </c>
      <c r="B72" s="5" t="s">
        <v>147</v>
      </c>
      <c r="C72" s="85">
        <v>2007</v>
      </c>
      <c r="D72" s="168" t="s">
        <v>236</v>
      </c>
      <c r="E72" s="5" t="s">
        <v>124</v>
      </c>
      <c r="F72" s="6">
        <v>240121</v>
      </c>
      <c r="G72" s="110"/>
      <c r="H72" s="85">
        <v>924</v>
      </c>
      <c r="I72" s="85">
        <v>632</v>
      </c>
      <c r="J72" s="85"/>
      <c r="K72" s="168" t="s">
        <v>150</v>
      </c>
      <c r="L72" s="263" t="s">
        <v>211</v>
      </c>
      <c r="M72" s="5" t="s">
        <v>238</v>
      </c>
      <c r="N72" s="6" t="s">
        <v>137</v>
      </c>
      <c r="O72" s="5" t="s">
        <v>154</v>
      </c>
      <c r="P72" s="264"/>
      <c r="Q72" s="264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68"/>
      <c r="EJ72" s="168"/>
      <c r="EK72" s="168"/>
      <c r="EL72" s="168"/>
      <c r="EM72" s="168"/>
      <c r="EN72" s="168"/>
      <c r="EO72" s="168"/>
      <c r="EP72" s="168"/>
      <c r="EQ72" s="168"/>
      <c r="ER72" s="168"/>
      <c r="ES72" s="168"/>
      <c r="ET72" s="168"/>
      <c r="EU72" s="168"/>
      <c r="EV72" s="168"/>
      <c r="EW72" s="168"/>
      <c r="EX72" s="168"/>
      <c r="EY72" s="168"/>
      <c r="EZ72" s="168"/>
      <c r="FA72" s="168"/>
      <c r="FB72" s="168"/>
      <c r="FC72" s="168"/>
      <c r="FD72" s="168"/>
      <c r="FE72" s="168"/>
      <c r="FF72" s="168"/>
      <c r="FG72" s="168"/>
      <c r="FH72" s="168"/>
      <c r="FI72" s="168"/>
      <c r="FJ72" s="168"/>
      <c r="FK72" s="168"/>
      <c r="FL72" s="168"/>
      <c r="FM72" s="168"/>
      <c r="FN72" s="168"/>
      <c r="FO72" s="168"/>
      <c r="FP72" s="168"/>
      <c r="FQ72" s="168"/>
      <c r="FR72" s="168"/>
      <c r="FS72" s="168"/>
      <c r="FT72" s="168"/>
      <c r="FU72" s="168"/>
      <c r="FV72" s="168"/>
      <c r="FW72" s="168"/>
      <c r="FX72" s="168"/>
      <c r="FY72" s="168"/>
      <c r="FZ72" s="168"/>
      <c r="GA72" s="168"/>
      <c r="GB72" s="168"/>
      <c r="GC72" s="168"/>
      <c r="GD72" s="168"/>
      <c r="GE72" s="168"/>
      <c r="GF72" s="168"/>
      <c r="GG72" s="168"/>
      <c r="GH72" s="168"/>
      <c r="GI72" s="168"/>
      <c r="GJ72" s="168"/>
      <c r="GK72" s="168"/>
      <c r="GL72" s="168"/>
      <c r="GM72" s="168"/>
      <c r="GN72" s="168"/>
      <c r="GO72" s="168"/>
      <c r="GP72" s="168"/>
      <c r="GQ72" s="168"/>
      <c r="GR72" s="168"/>
      <c r="GS72" s="168"/>
      <c r="GT72" s="168"/>
      <c r="GU72" s="168"/>
      <c r="GV72" s="168"/>
      <c r="GW72" s="168"/>
      <c r="GX72" s="168"/>
      <c r="GY72" s="168"/>
      <c r="GZ72" s="168"/>
      <c r="HA72" s="168"/>
      <c r="HB72" s="168"/>
      <c r="HC72" s="168"/>
      <c r="HD72" s="168"/>
      <c r="HE72" s="168"/>
      <c r="HF72" s="168"/>
      <c r="HG72" s="168"/>
      <c r="HH72" s="168"/>
      <c r="HI72" s="168"/>
      <c r="HJ72" s="168"/>
      <c r="HK72" s="168"/>
      <c r="HL72" s="168"/>
      <c r="HM72" s="168"/>
      <c r="HN72" s="168"/>
      <c r="HO72" s="168"/>
      <c r="HP72" s="168"/>
      <c r="HQ72" s="168"/>
      <c r="HR72" s="168"/>
      <c r="HS72" s="168"/>
      <c r="HT72" s="168"/>
      <c r="HU72" s="168"/>
      <c r="HV72" s="168"/>
      <c r="HW72" s="168"/>
      <c r="HX72" s="168"/>
      <c r="HY72" s="168"/>
      <c r="HZ72" s="168"/>
      <c r="IA72" s="168"/>
      <c r="IB72" s="168"/>
      <c r="IC72" s="168"/>
      <c r="ID72" s="168"/>
    </row>
    <row r="73" spans="1:256" s="5" customFormat="1">
      <c r="A73" s="85">
        <v>1.79</v>
      </c>
      <c r="B73" s="5" t="s">
        <v>147</v>
      </c>
      <c r="C73" s="85">
        <v>2007</v>
      </c>
      <c r="D73" s="168" t="s">
        <v>231</v>
      </c>
      <c r="E73" s="5" t="s">
        <v>293</v>
      </c>
      <c r="F73" s="6">
        <v>240309</v>
      </c>
      <c r="G73" s="110"/>
      <c r="H73" s="85">
        <v>902</v>
      </c>
      <c r="I73" s="85">
        <v>643</v>
      </c>
      <c r="J73" s="85"/>
      <c r="K73" s="168" t="s">
        <v>150</v>
      </c>
      <c r="L73" s="263" t="s">
        <v>211</v>
      </c>
      <c r="M73" s="5" t="s">
        <v>152</v>
      </c>
      <c r="N73" s="6" t="s">
        <v>137</v>
      </c>
      <c r="O73" s="5" t="s">
        <v>154</v>
      </c>
      <c r="P73" s="264"/>
      <c r="Q73" s="264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8"/>
      <c r="EC73" s="168"/>
      <c r="ED73" s="168"/>
      <c r="EE73" s="168"/>
      <c r="EF73" s="168"/>
      <c r="EG73" s="168"/>
      <c r="EH73" s="168"/>
      <c r="EI73" s="168"/>
      <c r="EJ73" s="168"/>
      <c r="EK73" s="168"/>
      <c r="EL73" s="168"/>
      <c r="EM73" s="16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8"/>
      <c r="EX73" s="168"/>
      <c r="EY73" s="168"/>
      <c r="EZ73" s="168"/>
      <c r="FA73" s="168"/>
      <c r="FB73" s="168"/>
      <c r="FC73" s="168"/>
      <c r="FD73" s="168"/>
      <c r="FE73" s="168"/>
      <c r="FF73" s="168"/>
      <c r="FG73" s="168"/>
      <c r="FH73" s="168"/>
      <c r="FI73" s="168"/>
      <c r="FJ73" s="168"/>
      <c r="FK73" s="168"/>
      <c r="FL73" s="168"/>
      <c r="FM73" s="168"/>
      <c r="FN73" s="168"/>
      <c r="FO73" s="168"/>
      <c r="FP73" s="168"/>
      <c r="FQ73" s="168"/>
      <c r="FR73" s="168"/>
      <c r="FS73" s="168"/>
      <c r="FT73" s="168"/>
      <c r="FU73" s="168"/>
      <c r="FV73" s="168"/>
      <c r="FW73" s="168"/>
      <c r="FX73" s="168"/>
      <c r="FY73" s="168"/>
      <c r="FZ73" s="168"/>
      <c r="GA73" s="168"/>
      <c r="GB73" s="168"/>
      <c r="GC73" s="168"/>
      <c r="GD73" s="168"/>
      <c r="GE73" s="168"/>
      <c r="GF73" s="168"/>
      <c r="GG73" s="168"/>
      <c r="GH73" s="168"/>
      <c r="GI73" s="168"/>
      <c r="GJ73" s="168"/>
      <c r="GK73" s="168"/>
      <c r="GL73" s="168"/>
      <c r="GM73" s="168"/>
      <c r="GN73" s="168"/>
      <c r="GO73" s="168"/>
      <c r="GP73" s="168"/>
      <c r="GQ73" s="168"/>
      <c r="GR73" s="168"/>
      <c r="GS73" s="168"/>
      <c r="GT73" s="168"/>
      <c r="GU73" s="168"/>
      <c r="GV73" s="168"/>
      <c r="GW73" s="168"/>
      <c r="GX73" s="168"/>
      <c r="GY73" s="168"/>
      <c r="GZ73" s="168"/>
      <c r="HA73" s="168"/>
      <c r="HB73" s="168"/>
      <c r="HC73" s="168"/>
      <c r="HD73" s="168"/>
      <c r="HE73" s="168"/>
      <c r="HF73" s="168"/>
      <c r="HG73" s="168"/>
      <c r="HH73" s="168"/>
      <c r="HI73" s="168"/>
      <c r="HJ73" s="168"/>
      <c r="HK73" s="168"/>
      <c r="HL73" s="168"/>
      <c r="HM73" s="168"/>
      <c r="HN73" s="168"/>
      <c r="HO73" s="168"/>
      <c r="HP73" s="168"/>
      <c r="HQ73" s="168"/>
      <c r="HR73" s="168"/>
      <c r="HS73" s="168"/>
      <c r="HT73" s="168"/>
      <c r="HU73" s="168"/>
      <c r="HV73" s="168"/>
      <c r="HW73" s="168"/>
      <c r="HX73" s="168"/>
      <c r="HY73" s="168"/>
      <c r="HZ73" s="168"/>
      <c r="IA73" s="168"/>
      <c r="IB73" s="168"/>
      <c r="IC73" s="168"/>
      <c r="ID73" s="168"/>
    </row>
    <row r="74" spans="1:256" s="5" customFormat="1">
      <c r="A74" s="85">
        <v>6.07</v>
      </c>
      <c r="B74" s="5" t="s">
        <v>147</v>
      </c>
      <c r="C74" s="85">
        <v>2007</v>
      </c>
      <c r="D74" s="168" t="s">
        <v>239</v>
      </c>
      <c r="E74" s="5" t="s">
        <v>124</v>
      </c>
      <c r="F74" s="6">
        <v>240121</v>
      </c>
      <c r="G74" s="110"/>
      <c r="H74" s="85">
        <v>894</v>
      </c>
      <c r="I74" s="85">
        <v>622</v>
      </c>
      <c r="J74" s="85"/>
      <c r="K74" s="168" t="s">
        <v>150</v>
      </c>
      <c r="L74" s="263" t="s">
        <v>211</v>
      </c>
      <c r="M74" s="5" t="s">
        <v>152</v>
      </c>
      <c r="N74" s="6" t="s">
        <v>137</v>
      </c>
      <c r="O74" s="5" t="s">
        <v>154</v>
      </c>
      <c r="P74" s="264"/>
      <c r="Q74" s="264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168"/>
      <c r="FK74" s="168"/>
      <c r="FL74" s="168"/>
      <c r="FM74" s="168"/>
      <c r="FN74" s="168"/>
      <c r="FO74" s="168"/>
      <c r="FP74" s="168"/>
      <c r="FQ74" s="168"/>
      <c r="FR74" s="168"/>
      <c r="FS74" s="168"/>
      <c r="FT74" s="168"/>
      <c r="FU74" s="168"/>
      <c r="FV74" s="168"/>
      <c r="FW74" s="168"/>
      <c r="FX74" s="168"/>
      <c r="FY74" s="168"/>
      <c r="FZ74" s="168"/>
      <c r="GA74" s="168"/>
      <c r="GB74" s="168"/>
      <c r="GC74" s="168"/>
      <c r="GD74" s="168"/>
      <c r="GE74" s="168"/>
      <c r="GF74" s="168"/>
      <c r="GG74" s="168"/>
      <c r="GH74" s="168"/>
      <c r="GI74" s="168"/>
      <c r="GJ74" s="168"/>
      <c r="GK74" s="168"/>
      <c r="GL74" s="168"/>
      <c r="GM74" s="168"/>
      <c r="GN74" s="168"/>
      <c r="GO74" s="168"/>
      <c r="GP74" s="168"/>
      <c r="GQ74" s="168"/>
      <c r="GR74" s="168"/>
      <c r="GS74" s="168"/>
      <c r="GT74" s="168"/>
      <c r="GU74" s="168"/>
      <c r="GV74" s="168"/>
      <c r="GW74" s="168"/>
      <c r="GX74" s="168"/>
      <c r="GY74" s="168"/>
      <c r="GZ74" s="168"/>
      <c r="HA74" s="168"/>
      <c r="HB74" s="168"/>
      <c r="HC74" s="168"/>
      <c r="HD74" s="168"/>
      <c r="HE74" s="168"/>
      <c r="HF74" s="168"/>
      <c r="HG74" s="168"/>
      <c r="HH74" s="168"/>
      <c r="HI74" s="168"/>
      <c r="HJ74" s="168"/>
      <c r="HK74" s="168"/>
      <c r="HL74" s="168"/>
      <c r="HM74" s="168"/>
      <c r="HN74" s="168"/>
      <c r="HO74" s="168"/>
      <c r="HP74" s="168"/>
      <c r="HQ74" s="168"/>
      <c r="HR74" s="168"/>
      <c r="HS74" s="168"/>
      <c r="HT74" s="168"/>
      <c r="HU74" s="168"/>
      <c r="HV74" s="168"/>
      <c r="HW74" s="168"/>
      <c r="HX74" s="168"/>
      <c r="HY74" s="168"/>
      <c r="HZ74" s="168"/>
      <c r="IA74" s="168"/>
      <c r="IB74" s="168"/>
      <c r="IC74" s="168"/>
      <c r="ID74" s="168"/>
    </row>
    <row r="75" spans="1:256" s="5" customFormat="1">
      <c r="A75" s="85">
        <v>6.25</v>
      </c>
      <c r="B75" s="5" t="s">
        <v>147</v>
      </c>
      <c r="C75" s="85">
        <v>2007</v>
      </c>
      <c r="D75" s="168" t="s">
        <v>559</v>
      </c>
      <c r="E75" s="5" t="s">
        <v>654</v>
      </c>
      <c r="F75" s="6">
        <v>240616</v>
      </c>
      <c r="G75" s="292" t="s">
        <v>657</v>
      </c>
      <c r="H75" s="85">
        <v>930</v>
      </c>
      <c r="I75" s="85">
        <v>663</v>
      </c>
      <c r="J75" s="85"/>
      <c r="K75" s="168" t="s">
        <v>150</v>
      </c>
      <c r="L75" s="263" t="s">
        <v>211</v>
      </c>
      <c r="M75" s="5" t="s">
        <v>152</v>
      </c>
      <c r="N75" s="6" t="s">
        <v>137</v>
      </c>
      <c r="O75" s="5" t="s">
        <v>154</v>
      </c>
      <c r="P75" s="264"/>
      <c r="Q75" s="264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  <c r="GD75" s="168"/>
      <c r="GE75" s="168"/>
      <c r="GF75" s="168"/>
      <c r="GG75" s="168"/>
      <c r="GH75" s="168"/>
      <c r="GI75" s="168"/>
      <c r="GJ75" s="168"/>
      <c r="GK75" s="168"/>
      <c r="GL75" s="168"/>
      <c r="GM75" s="168"/>
      <c r="GN75" s="168"/>
      <c r="GO75" s="168"/>
      <c r="GP75" s="168"/>
      <c r="GQ75" s="168"/>
      <c r="GR75" s="168"/>
      <c r="GS75" s="168"/>
      <c r="GT75" s="168"/>
      <c r="GU75" s="168"/>
      <c r="GV75" s="168"/>
      <c r="GW75" s="168"/>
      <c r="GX75" s="168"/>
      <c r="GY75" s="168"/>
      <c r="GZ75" s="168"/>
      <c r="HA75" s="168"/>
      <c r="HB75" s="168"/>
      <c r="HC75" s="168"/>
      <c r="HD75" s="168"/>
      <c r="HE75" s="168"/>
      <c r="HF75" s="168"/>
      <c r="HG75" s="168"/>
      <c r="HH75" s="168"/>
      <c r="HI75" s="168"/>
      <c r="HJ75" s="168"/>
      <c r="HK75" s="168"/>
      <c r="HL75" s="168"/>
      <c r="HM75" s="168"/>
      <c r="HN75" s="168"/>
      <c r="HO75" s="168"/>
      <c r="HP75" s="168"/>
      <c r="HQ75" s="168"/>
      <c r="HR75" s="168"/>
      <c r="HS75" s="168"/>
      <c r="HT75" s="168"/>
      <c r="HU75" s="168"/>
      <c r="HV75" s="168"/>
      <c r="HW75" s="168"/>
      <c r="HX75" s="168"/>
      <c r="HY75" s="168"/>
      <c r="HZ75" s="168"/>
      <c r="IA75" s="168"/>
      <c r="IB75" s="168"/>
      <c r="IC75" s="168"/>
      <c r="ID75" s="168"/>
    </row>
    <row r="76" spans="1:256">
      <c r="A76" s="173">
        <v>6.5</v>
      </c>
      <c r="B76" s="5" t="s">
        <v>147</v>
      </c>
      <c r="C76" s="85">
        <v>2007</v>
      </c>
      <c r="D76" s="168" t="s">
        <v>559</v>
      </c>
      <c r="E76" s="5" t="s">
        <v>654</v>
      </c>
      <c r="F76" s="6">
        <v>240616</v>
      </c>
      <c r="G76" s="293" t="s">
        <v>658</v>
      </c>
      <c r="H76" s="85" t="s">
        <v>0</v>
      </c>
      <c r="I76" s="85" t="s">
        <v>0</v>
      </c>
      <c r="J76" s="85"/>
      <c r="K76" s="168" t="s">
        <v>150</v>
      </c>
      <c r="L76" s="263" t="s">
        <v>211</v>
      </c>
      <c r="M76" s="5" t="s">
        <v>152</v>
      </c>
      <c r="N76" s="6" t="s">
        <v>137</v>
      </c>
      <c r="O76" s="5" t="s">
        <v>154</v>
      </c>
      <c r="P76" s="264"/>
      <c r="Q76" s="264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  <c r="FL76" s="168"/>
      <c r="FM76" s="168"/>
      <c r="FN76" s="168"/>
      <c r="FO76" s="168"/>
      <c r="FP76" s="168"/>
      <c r="FQ76" s="168"/>
      <c r="FR76" s="168"/>
      <c r="FS76" s="168"/>
      <c r="FT76" s="168"/>
      <c r="FU76" s="168"/>
      <c r="FV76" s="168"/>
      <c r="FW76" s="168"/>
      <c r="FX76" s="168"/>
      <c r="FY76" s="168"/>
      <c r="FZ76" s="168"/>
      <c r="GA76" s="168"/>
      <c r="GB76" s="168"/>
      <c r="GC76" s="168"/>
      <c r="GD76" s="168"/>
      <c r="GE76" s="168"/>
      <c r="GF76" s="168"/>
      <c r="GG76" s="168"/>
      <c r="GH76" s="168"/>
      <c r="GI76" s="168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  <c r="GV76" s="168"/>
      <c r="GW76" s="168"/>
      <c r="GX76" s="168"/>
      <c r="GY76" s="168"/>
      <c r="GZ76" s="168"/>
      <c r="HA76" s="168"/>
      <c r="HB76" s="168"/>
      <c r="HC76" s="168"/>
      <c r="HD76" s="168"/>
      <c r="HE76" s="168"/>
      <c r="HF76" s="168"/>
      <c r="HG76" s="168"/>
      <c r="HH76" s="168"/>
      <c r="HI76" s="168"/>
      <c r="HJ76" s="168"/>
      <c r="HK76" s="168"/>
      <c r="HL76" s="168"/>
      <c r="HM76" s="168"/>
      <c r="HN76" s="168"/>
      <c r="HO76" s="168"/>
      <c r="HP76" s="168"/>
      <c r="HQ76" s="168"/>
      <c r="HR76" s="168"/>
      <c r="HS76" s="168"/>
      <c r="HT76" s="168"/>
      <c r="HU76" s="168"/>
      <c r="HV76" s="168"/>
      <c r="HW76" s="168"/>
      <c r="HX76" s="168"/>
      <c r="HY76" s="168"/>
      <c r="HZ76" s="168"/>
      <c r="IA76" s="168"/>
      <c r="IB76" s="168"/>
      <c r="IC76" s="168"/>
      <c r="ID76" s="168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>
      <c r="A77" s="6">
        <v>2.65</v>
      </c>
      <c r="B77" s="5" t="s">
        <v>147</v>
      </c>
      <c r="C77" s="6">
        <v>2007</v>
      </c>
      <c r="D77" s="6" t="s">
        <v>37</v>
      </c>
      <c r="E77" s="5" t="s">
        <v>197</v>
      </c>
      <c r="F77" s="6">
        <v>240115</v>
      </c>
      <c r="G77" s="7"/>
      <c r="H77" s="6">
        <v>800</v>
      </c>
      <c r="I77" s="6">
        <v>472</v>
      </c>
      <c r="J77" s="6"/>
      <c r="K77" s="5" t="s">
        <v>150</v>
      </c>
      <c r="L77" s="263" t="s">
        <v>211</v>
      </c>
      <c r="M77" s="5" t="s">
        <v>152</v>
      </c>
      <c r="N77" s="6" t="s">
        <v>137</v>
      </c>
      <c r="O77" s="5" t="s">
        <v>154</v>
      </c>
      <c r="P77" s="264"/>
      <c r="Q77" s="264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6">
      <c r="A78" s="85">
        <v>6.99</v>
      </c>
      <c r="B78" s="5" t="s">
        <v>147</v>
      </c>
      <c r="C78" s="85">
        <v>2007</v>
      </c>
      <c r="D78" s="168" t="s">
        <v>162</v>
      </c>
      <c r="E78" s="5" t="s">
        <v>197</v>
      </c>
      <c r="F78" s="6">
        <v>240115</v>
      </c>
      <c r="G78" s="110"/>
      <c r="H78" s="85"/>
      <c r="I78" s="85"/>
      <c r="J78" s="85"/>
      <c r="K78" s="168" t="s">
        <v>150</v>
      </c>
      <c r="L78" s="263" t="s">
        <v>211</v>
      </c>
      <c r="M78" s="5" t="s">
        <v>152</v>
      </c>
      <c r="N78" s="6" t="s">
        <v>137</v>
      </c>
      <c r="O78" s="5" t="s">
        <v>154</v>
      </c>
      <c r="P78" s="264"/>
      <c r="Q78" s="264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8"/>
      <c r="DN78" s="168"/>
      <c r="DO78" s="168"/>
      <c r="DP78" s="168"/>
      <c r="DQ78" s="168"/>
      <c r="DR78" s="168"/>
      <c r="DS78" s="168"/>
      <c r="DT78" s="168"/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8"/>
      <c r="ER78" s="168"/>
      <c r="ES78" s="168"/>
      <c r="ET78" s="168"/>
      <c r="EU78" s="168"/>
      <c r="EV78" s="168"/>
      <c r="EW78" s="168"/>
      <c r="EX78" s="168"/>
      <c r="EY78" s="168"/>
      <c r="EZ78" s="168"/>
      <c r="FA78" s="168"/>
      <c r="FB78" s="168"/>
      <c r="FC78" s="168"/>
      <c r="FD78" s="168"/>
      <c r="FE78" s="168"/>
      <c r="FF78" s="168"/>
      <c r="FG78" s="168"/>
      <c r="FH78" s="168"/>
      <c r="FI78" s="168"/>
      <c r="FJ78" s="168"/>
      <c r="FK78" s="168"/>
      <c r="FL78" s="168"/>
      <c r="FM78" s="168"/>
      <c r="FN78" s="168"/>
      <c r="FO78" s="168"/>
      <c r="FP78" s="168"/>
      <c r="FQ78" s="168"/>
      <c r="FR78" s="168"/>
      <c r="FS78" s="168"/>
      <c r="FT78" s="168"/>
      <c r="FU78" s="168"/>
      <c r="FV78" s="168"/>
      <c r="FW78" s="168"/>
      <c r="FX78" s="168"/>
      <c r="FY78" s="168"/>
      <c r="FZ78" s="168"/>
      <c r="GA78" s="168"/>
      <c r="GB78" s="168"/>
      <c r="GC78" s="168"/>
      <c r="GD78" s="168"/>
      <c r="GE78" s="168"/>
      <c r="GF78" s="168"/>
      <c r="GG78" s="168"/>
      <c r="GH78" s="168"/>
      <c r="GI78" s="168"/>
      <c r="GJ78" s="168"/>
      <c r="GK78" s="168"/>
      <c r="GL78" s="168"/>
      <c r="GM78" s="168"/>
      <c r="GN78" s="168"/>
      <c r="GO78" s="168"/>
      <c r="GP78" s="168"/>
      <c r="GQ78" s="168"/>
      <c r="GR78" s="168"/>
      <c r="GS78" s="168"/>
      <c r="GT78" s="168"/>
      <c r="GU78" s="168"/>
      <c r="GV78" s="168"/>
      <c r="GW78" s="168"/>
      <c r="GX78" s="168"/>
      <c r="GY78" s="168"/>
      <c r="GZ78" s="168"/>
      <c r="HA78" s="168"/>
      <c r="HB78" s="168"/>
      <c r="HC78" s="168"/>
      <c r="HD78" s="168"/>
      <c r="HE78" s="168"/>
      <c r="HF78" s="168"/>
      <c r="HG78" s="168"/>
      <c r="HH78" s="168"/>
      <c r="HI78" s="168"/>
      <c r="HJ78" s="168"/>
      <c r="HK78" s="168"/>
      <c r="HL78" s="168"/>
      <c r="HM78" s="168"/>
      <c r="HN78" s="168"/>
      <c r="HO78" s="168"/>
      <c r="HP78" s="168"/>
      <c r="HQ78" s="168"/>
      <c r="HR78" s="168"/>
      <c r="HS78" s="168"/>
      <c r="HT78" s="168"/>
      <c r="HU78" s="168"/>
      <c r="HV78" s="168"/>
      <c r="HW78" s="168"/>
      <c r="HX78" s="168"/>
      <c r="HY78" s="168"/>
      <c r="HZ78" s="168"/>
      <c r="IA78" s="168"/>
      <c r="IB78" s="168"/>
      <c r="IC78" s="168"/>
      <c r="ID78" s="168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>
      <c r="A79" s="75">
        <v>1.8</v>
      </c>
      <c r="B79" s="5" t="s">
        <v>147</v>
      </c>
      <c r="C79" s="154">
        <v>2007</v>
      </c>
      <c r="D79" s="85" t="s">
        <v>558</v>
      </c>
      <c r="E79" s="5" t="s">
        <v>654</v>
      </c>
      <c r="F79" s="6">
        <v>240614</v>
      </c>
      <c r="G79" s="110"/>
      <c r="H79" s="85">
        <v>909</v>
      </c>
      <c r="I79" s="6">
        <v>652</v>
      </c>
      <c r="J79" s="273"/>
      <c r="K79" s="168" t="s">
        <v>150</v>
      </c>
      <c r="L79" s="263" t="s">
        <v>211</v>
      </c>
      <c r="M79" s="5" t="s">
        <v>152</v>
      </c>
      <c r="N79" s="6" t="s">
        <v>137</v>
      </c>
      <c r="O79" s="5" t="s">
        <v>154</v>
      </c>
      <c r="P79" s="264"/>
      <c r="Q79" s="264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/>
      <c r="DK79" s="168"/>
      <c r="DL79" s="168"/>
      <c r="DM79" s="168"/>
      <c r="DN79" s="168"/>
      <c r="DO79" s="168"/>
      <c r="DP79" s="168"/>
      <c r="DQ79" s="168"/>
      <c r="DR79" s="168"/>
      <c r="DS79" s="168"/>
      <c r="DT79" s="168"/>
      <c r="DU79" s="168"/>
      <c r="DV79" s="168"/>
      <c r="DW79" s="168"/>
      <c r="DX79" s="168"/>
      <c r="DY79" s="168"/>
      <c r="DZ79" s="168"/>
      <c r="EA79" s="168"/>
      <c r="EB79" s="168"/>
      <c r="EC79" s="168"/>
      <c r="ED79" s="168"/>
      <c r="EE79" s="168"/>
      <c r="EF79" s="168"/>
      <c r="EG79" s="168"/>
      <c r="EH79" s="168"/>
      <c r="EI79" s="168"/>
      <c r="EJ79" s="168"/>
      <c r="EK79" s="168"/>
      <c r="EL79" s="168"/>
      <c r="EM79" s="168"/>
      <c r="EN79" s="168"/>
      <c r="EO79" s="168"/>
      <c r="EP79" s="168"/>
      <c r="EQ79" s="168"/>
      <c r="ER79" s="168"/>
      <c r="ES79" s="168"/>
      <c r="ET79" s="168"/>
      <c r="EU79" s="168"/>
      <c r="EV79" s="168"/>
      <c r="EW79" s="168"/>
      <c r="EX79" s="168"/>
      <c r="EY79" s="168"/>
      <c r="EZ79" s="168"/>
      <c r="FA79" s="168"/>
      <c r="FB79" s="168"/>
      <c r="FC79" s="168"/>
      <c r="FD79" s="168"/>
      <c r="FE79" s="168"/>
      <c r="FF79" s="168"/>
      <c r="FG79" s="168"/>
      <c r="FH79" s="168"/>
      <c r="FI79" s="168"/>
      <c r="FJ79" s="168"/>
      <c r="FK79" s="168"/>
      <c r="FL79" s="168"/>
      <c r="FM79" s="168"/>
      <c r="FN79" s="168"/>
      <c r="FO79" s="168"/>
      <c r="FP79" s="168"/>
      <c r="FQ79" s="168"/>
      <c r="FR79" s="168"/>
      <c r="FS79" s="168"/>
      <c r="FT79" s="168"/>
      <c r="FU79" s="168"/>
      <c r="FV79" s="168"/>
      <c r="FW79" s="168"/>
      <c r="FX79" s="168"/>
      <c r="FY79" s="168"/>
      <c r="FZ79" s="168"/>
      <c r="GA79" s="168"/>
      <c r="GB79" s="168"/>
      <c r="GC79" s="168"/>
      <c r="GD79" s="168"/>
      <c r="GE79" s="168"/>
      <c r="GF79" s="168"/>
      <c r="GG79" s="168"/>
      <c r="GH79" s="168"/>
      <c r="GI79" s="168"/>
      <c r="GJ79" s="168"/>
      <c r="GK79" s="168"/>
      <c r="GL79" s="168"/>
      <c r="GM79" s="168"/>
      <c r="GN79" s="168"/>
      <c r="GO79" s="168"/>
      <c r="GP79" s="168"/>
      <c r="GQ79" s="168"/>
      <c r="GR79" s="168"/>
      <c r="GS79" s="168"/>
      <c r="GT79" s="168"/>
      <c r="GU79" s="168"/>
      <c r="GV79" s="168"/>
      <c r="GW79" s="168"/>
      <c r="GX79" s="168"/>
      <c r="GY79" s="168"/>
      <c r="GZ79" s="168"/>
      <c r="HA79" s="168"/>
      <c r="HB79" s="168"/>
      <c r="HC79" s="168"/>
      <c r="HD79" s="168"/>
      <c r="HE79" s="168"/>
      <c r="HF79" s="168"/>
      <c r="HG79" s="168"/>
      <c r="HH79" s="168"/>
      <c r="HI79" s="168"/>
      <c r="HJ79" s="168"/>
      <c r="HK79" s="168"/>
      <c r="HL79" s="168"/>
      <c r="HM79" s="168"/>
      <c r="HN79" s="168"/>
      <c r="HO79" s="168"/>
      <c r="HP79" s="168"/>
      <c r="HQ79" s="168"/>
      <c r="HR79" s="168"/>
      <c r="HS79" s="168"/>
      <c r="HT79" s="168"/>
      <c r="HU79" s="168"/>
      <c r="HV79" s="168"/>
      <c r="HW79" s="168"/>
      <c r="HX79" s="168"/>
      <c r="HY79" s="168"/>
      <c r="HZ79" s="168"/>
      <c r="IA79" s="168"/>
      <c r="IB79" s="168"/>
      <c r="IC79" s="168"/>
      <c r="ID79" s="168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3.5" customHeight="1">
      <c r="A80" s="6">
        <v>8.39</v>
      </c>
      <c r="B80" s="5" t="s">
        <v>147</v>
      </c>
      <c r="C80" s="154">
        <v>2007</v>
      </c>
      <c r="D80" s="75" t="s">
        <v>631</v>
      </c>
      <c r="E80" s="41" t="s">
        <v>422</v>
      </c>
      <c r="F80" s="39">
        <v>240527</v>
      </c>
      <c r="G80" s="41"/>
      <c r="H80" s="85">
        <v>300</v>
      </c>
      <c r="I80" s="85"/>
      <c r="J80" s="68"/>
      <c r="K80" s="41" t="s">
        <v>150</v>
      </c>
      <c r="L80" s="263" t="s">
        <v>211</v>
      </c>
      <c r="M80" s="41" t="s">
        <v>235</v>
      </c>
      <c r="N80" s="6" t="s">
        <v>137</v>
      </c>
      <c r="O80" s="168" t="s">
        <v>348</v>
      </c>
      <c r="P80" s="263"/>
      <c r="Q80" s="263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  <c r="FL80" s="168"/>
      <c r="FM80" s="168"/>
      <c r="FN80" s="168"/>
      <c r="FO80" s="168"/>
      <c r="FP80" s="168"/>
      <c r="FQ80" s="168"/>
      <c r="FR80" s="168"/>
      <c r="FS80" s="168"/>
      <c r="FT80" s="168"/>
      <c r="FU80" s="168"/>
      <c r="FV80" s="168"/>
      <c r="FW80" s="168"/>
      <c r="FX80" s="168"/>
      <c r="FY80" s="168"/>
      <c r="FZ80" s="168"/>
      <c r="GA80" s="168"/>
      <c r="GB80" s="168"/>
      <c r="GC80" s="168"/>
      <c r="GD80" s="168"/>
      <c r="GE80" s="168"/>
      <c r="GF80" s="168"/>
      <c r="GG80" s="168"/>
      <c r="GH80" s="168"/>
      <c r="GI80" s="168"/>
      <c r="GJ80" s="168"/>
      <c r="GK80" s="168"/>
      <c r="GL80" s="168"/>
      <c r="GM80" s="168"/>
      <c r="GN80" s="168"/>
      <c r="GO80" s="168"/>
      <c r="GP80" s="168"/>
      <c r="GQ80" s="168"/>
      <c r="GR80" s="168"/>
      <c r="GS80" s="168"/>
      <c r="GT80" s="168"/>
      <c r="GU80" s="168"/>
      <c r="GV80" s="168"/>
      <c r="GW80" s="168"/>
      <c r="GX80" s="168"/>
      <c r="GY80" s="168"/>
      <c r="GZ80" s="168"/>
      <c r="HA80" s="168"/>
      <c r="HB80" s="168"/>
      <c r="HC80" s="168"/>
      <c r="HD80" s="168"/>
      <c r="HE80" s="168"/>
      <c r="HF80" s="168"/>
      <c r="HG80" s="168"/>
      <c r="HH80" s="168"/>
      <c r="HI80" s="168"/>
      <c r="HJ80" s="168"/>
      <c r="HK80" s="168"/>
      <c r="HL80" s="168"/>
      <c r="HM80" s="168"/>
      <c r="HN80" s="168"/>
      <c r="HO80" s="168"/>
      <c r="HP80" s="168"/>
      <c r="HQ80" s="168"/>
      <c r="HR80" s="168"/>
      <c r="HS80" s="168"/>
      <c r="HT80" s="168"/>
      <c r="HU80" s="168"/>
      <c r="HV80" s="168"/>
      <c r="HW80" s="168"/>
      <c r="HX80" s="168"/>
      <c r="HY80" s="168"/>
      <c r="HZ80" s="168"/>
      <c r="IA80" s="168"/>
      <c r="IB80" s="168"/>
      <c r="IC80" s="168"/>
      <c r="ID80" s="168"/>
      <c r="IE80" s="168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3.5" customHeight="1">
      <c r="A81" s="6">
        <v>17.690000000000001</v>
      </c>
      <c r="B81" s="5" t="s">
        <v>147</v>
      </c>
      <c r="C81" s="154">
        <v>2007</v>
      </c>
      <c r="D81" s="75" t="s">
        <v>637</v>
      </c>
      <c r="E81" s="41" t="s">
        <v>422</v>
      </c>
      <c r="F81" s="39">
        <v>240527</v>
      </c>
      <c r="G81" s="41"/>
      <c r="H81" s="85">
        <v>0</v>
      </c>
      <c r="I81" s="85"/>
      <c r="J81" s="68"/>
      <c r="K81" s="41" t="s">
        <v>150</v>
      </c>
      <c r="L81" s="263" t="s">
        <v>211</v>
      </c>
      <c r="M81" s="41" t="s">
        <v>235</v>
      </c>
      <c r="N81" s="6" t="s">
        <v>137</v>
      </c>
      <c r="O81" s="168" t="s">
        <v>348</v>
      </c>
      <c r="P81" s="263"/>
      <c r="Q81" s="263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8"/>
      <c r="EM81" s="168"/>
      <c r="EN81" s="168"/>
      <c r="EO81" s="168"/>
      <c r="EP81" s="168"/>
      <c r="EQ81" s="168"/>
      <c r="ER81" s="168"/>
      <c r="ES81" s="168"/>
      <c r="ET81" s="168"/>
      <c r="EU81" s="168"/>
      <c r="EV81" s="168"/>
      <c r="EW81" s="168"/>
      <c r="EX81" s="168"/>
      <c r="EY81" s="168"/>
      <c r="EZ81" s="168"/>
      <c r="FA81" s="168"/>
      <c r="FB81" s="168"/>
      <c r="FC81" s="168"/>
      <c r="FD81" s="168"/>
      <c r="FE81" s="168"/>
      <c r="FF81" s="168"/>
      <c r="FG81" s="168"/>
      <c r="FH81" s="168"/>
      <c r="FI81" s="168"/>
      <c r="FJ81" s="168"/>
      <c r="FK81" s="168"/>
      <c r="FL81" s="168"/>
      <c r="FM81" s="168"/>
      <c r="FN81" s="168"/>
      <c r="FO81" s="168"/>
      <c r="FP81" s="168"/>
      <c r="FQ81" s="168"/>
      <c r="FR81" s="168"/>
      <c r="FS81" s="168"/>
      <c r="FT81" s="168"/>
      <c r="FU81" s="168"/>
      <c r="FV81" s="168"/>
      <c r="FW81" s="168"/>
      <c r="FX81" s="168"/>
      <c r="FY81" s="168"/>
      <c r="FZ81" s="168"/>
      <c r="GA81" s="168"/>
      <c r="GB81" s="168"/>
      <c r="GC81" s="168"/>
      <c r="GD81" s="168"/>
      <c r="GE81" s="168"/>
      <c r="GF81" s="168"/>
      <c r="GG81" s="168"/>
      <c r="GH81" s="168"/>
      <c r="GI81" s="168"/>
      <c r="GJ81" s="168"/>
      <c r="GK81" s="168"/>
      <c r="GL81" s="168"/>
      <c r="GM81" s="168"/>
      <c r="GN81" s="168"/>
      <c r="GO81" s="168"/>
      <c r="GP81" s="168"/>
      <c r="GQ81" s="168"/>
      <c r="GR81" s="168"/>
      <c r="GS81" s="168"/>
      <c r="GT81" s="168"/>
      <c r="GU81" s="168"/>
      <c r="GV81" s="168"/>
      <c r="GW81" s="168"/>
      <c r="GX81" s="168"/>
      <c r="GY81" s="168"/>
      <c r="GZ81" s="168"/>
      <c r="HA81" s="168"/>
      <c r="HB81" s="168"/>
      <c r="HC81" s="168"/>
      <c r="HD81" s="168"/>
      <c r="HE81" s="168"/>
      <c r="HF81" s="168"/>
      <c r="HG81" s="168"/>
      <c r="HH81" s="168"/>
      <c r="HI81" s="168"/>
      <c r="HJ81" s="168"/>
      <c r="HK81" s="168"/>
      <c r="HL81" s="168"/>
      <c r="HM81" s="168"/>
      <c r="HN81" s="168"/>
      <c r="HO81" s="168"/>
      <c r="HP81" s="168"/>
      <c r="HQ81" s="168"/>
      <c r="HR81" s="168"/>
      <c r="HS81" s="168"/>
      <c r="HT81" s="168"/>
      <c r="HU81" s="168"/>
      <c r="HV81" s="168"/>
      <c r="HW81" s="168"/>
      <c r="HX81" s="168"/>
      <c r="HY81" s="168"/>
      <c r="HZ81" s="168"/>
      <c r="IA81" s="168"/>
      <c r="IB81" s="168"/>
      <c r="IC81" s="168"/>
      <c r="ID81" s="168"/>
      <c r="IE81" s="168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5" customFormat="1" ht="15.5">
      <c r="A82" s="6">
        <v>11.82</v>
      </c>
      <c r="B82" s="5" t="s">
        <v>147</v>
      </c>
      <c r="C82" s="154">
        <v>2007</v>
      </c>
      <c r="D82" s="75" t="s">
        <v>551</v>
      </c>
      <c r="E82" s="170" t="s">
        <v>422</v>
      </c>
      <c r="F82" s="39">
        <v>240619</v>
      </c>
      <c r="G82" s="1" t="s">
        <v>660</v>
      </c>
      <c r="H82" s="39">
        <v>945</v>
      </c>
      <c r="I82" s="85">
        <v>648</v>
      </c>
      <c r="J82" s="68"/>
      <c r="K82" s="41" t="s">
        <v>150</v>
      </c>
      <c r="L82" s="263" t="s">
        <v>211</v>
      </c>
      <c r="M82" s="41" t="s">
        <v>238</v>
      </c>
      <c r="N82" s="6" t="s">
        <v>137</v>
      </c>
      <c r="O82" s="168" t="s">
        <v>348</v>
      </c>
      <c r="P82" s="65"/>
      <c r="Q82" s="301"/>
      <c r="R82" s="301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/>
      <c r="CM82" s="302"/>
      <c r="CN82" s="302"/>
      <c r="CO82" s="302"/>
      <c r="CP82" s="302"/>
      <c r="CQ82" s="302"/>
      <c r="CR82" s="302"/>
      <c r="CS82" s="302"/>
      <c r="CT82" s="302"/>
      <c r="CU82" s="302"/>
      <c r="CV82" s="302"/>
      <c r="CW82" s="302"/>
      <c r="CX82" s="302"/>
      <c r="CY82" s="302"/>
      <c r="CZ82" s="302"/>
      <c r="DA82" s="302"/>
      <c r="DB82" s="302"/>
      <c r="DC82" s="302"/>
      <c r="DD82" s="302"/>
      <c r="DE82" s="302"/>
      <c r="DF82" s="302"/>
      <c r="DG82" s="302"/>
      <c r="DH82" s="302"/>
      <c r="DI82" s="302"/>
      <c r="DJ82" s="302"/>
      <c r="DK82" s="302"/>
      <c r="DL82" s="302"/>
      <c r="DM82" s="302"/>
      <c r="DN82" s="302"/>
      <c r="DO82" s="302"/>
      <c r="DP82" s="302"/>
      <c r="DQ82" s="302"/>
      <c r="DR82" s="302"/>
      <c r="DS82" s="302"/>
      <c r="DT82" s="302"/>
      <c r="DU82" s="302"/>
      <c r="DV82" s="302"/>
      <c r="DW82" s="302"/>
      <c r="DX82" s="302"/>
      <c r="DY82" s="302"/>
      <c r="DZ82" s="302"/>
      <c r="EA82" s="302"/>
      <c r="EB82" s="302"/>
      <c r="EC82" s="302"/>
      <c r="ED82" s="302"/>
      <c r="EE82" s="302"/>
      <c r="EF82" s="302"/>
      <c r="EG82" s="302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0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E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  <c r="IT82" s="65"/>
      <c r="IU82" s="65"/>
      <c r="IV82" s="65"/>
    </row>
    <row r="83" spans="1:256">
      <c r="A83" s="75">
        <v>9.08</v>
      </c>
      <c r="B83" s="5" t="s">
        <v>512</v>
      </c>
      <c r="C83" s="8">
        <v>2012</v>
      </c>
      <c r="D83" s="6" t="s">
        <v>499</v>
      </c>
      <c r="E83" s="170" t="s">
        <v>549</v>
      </c>
      <c r="F83" s="6">
        <v>240508</v>
      </c>
      <c r="G83" s="39"/>
      <c r="H83" s="39">
        <v>0</v>
      </c>
      <c r="I83" s="39"/>
      <c r="K83" s="8" t="s">
        <v>151</v>
      </c>
      <c r="L83" s="11" t="s">
        <v>166</v>
      </c>
      <c r="M83" s="10" t="s">
        <v>235</v>
      </c>
      <c r="N83" s="39" t="s">
        <v>201</v>
      </c>
      <c r="O83" s="39" t="s">
        <v>348</v>
      </c>
      <c r="IP83" s="5"/>
      <c r="IQ83" s="5"/>
      <c r="IR83" s="5"/>
      <c r="IS83" s="5"/>
      <c r="IT83" s="5"/>
      <c r="IU83" s="5"/>
    </row>
    <row r="84" spans="1:256">
      <c r="A84" s="75">
        <v>4</v>
      </c>
      <c r="B84" s="5" t="s">
        <v>512</v>
      </c>
      <c r="C84" s="8">
        <v>2012</v>
      </c>
      <c r="D84" s="6" t="s">
        <v>500</v>
      </c>
      <c r="E84" s="170" t="s">
        <v>549</v>
      </c>
      <c r="F84" s="6">
        <v>240508</v>
      </c>
      <c r="G84" s="39"/>
      <c r="H84" s="39">
        <v>378</v>
      </c>
      <c r="I84" s="39"/>
      <c r="K84" s="8" t="s">
        <v>151</v>
      </c>
      <c r="L84" s="11" t="s">
        <v>166</v>
      </c>
      <c r="M84" s="10" t="s">
        <v>235</v>
      </c>
      <c r="N84" s="39" t="s">
        <v>201</v>
      </c>
      <c r="O84" s="39" t="s">
        <v>348</v>
      </c>
      <c r="IP84" s="5"/>
      <c r="IQ84" s="5"/>
      <c r="IR84" s="5"/>
      <c r="IS84" s="5"/>
      <c r="IT84" s="5"/>
    </row>
    <row r="85" spans="1:256">
      <c r="A85" s="271">
        <v>2.3199999999999998</v>
      </c>
      <c r="B85" s="5" t="s">
        <v>512</v>
      </c>
      <c r="C85" s="8">
        <v>2012</v>
      </c>
      <c r="D85" s="39" t="s">
        <v>501</v>
      </c>
      <c r="E85" s="170" t="s">
        <v>549</v>
      </c>
      <c r="F85" s="6">
        <v>240508</v>
      </c>
      <c r="G85" s="39">
        <v>0</v>
      </c>
      <c r="H85" s="39">
        <v>500</v>
      </c>
      <c r="I85" s="39"/>
      <c r="K85" s="8" t="s">
        <v>151</v>
      </c>
      <c r="L85" s="11" t="s">
        <v>166</v>
      </c>
      <c r="M85" s="10" t="s">
        <v>152</v>
      </c>
      <c r="N85" s="39" t="s">
        <v>201</v>
      </c>
      <c r="O85" s="39" t="s">
        <v>348</v>
      </c>
      <c r="IP85" s="5"/>
      <c r="IQ85" s="5"/>
      <c r="IR85" s="5"/>
      <c r="IS85" s="5"/>
      <c r="IT85" s="5"/>
      <c r="IU85" s="5"/>
    </row>
    <row r="86" spans="1:256">
      <c r="A86" s="6">
        <v>15.19</v>
      </c>
      <c r="B86" s="168" t="s">
        <v>157</v>
      </c>
      <c r="C86" s="6">
        <v>2009</v>
      </c>
      <c r="D86" s="85" t="s">
        <v>551</v>
      </c>
      <c r="E86" s="5" t="s">
        <v>422</v>
      </c>
      <c r="F86" s="6">
        <v>240513</v>
      </c>
      <c r="G86" s="85">
        <v>-0.9</v>
      </c>
      <c r="H86" s="85">
        <v>449</v>
      </c>
      <c r="I86" s="6">
        <v>103</v>
      </c>
      <c r="J86" s="273"/>
      <c r="K86" s="5" t="s">
        <v>150</v>
      </c>
      <c r="L86" s="263" t="s">
        <v>216</v>
      </c>
      <c r="M86" s="5" t="s">
        <v>238</v>
      </c>
      <c r="N86" s="85" t="s">
        <v>106</v>
      </c>
      <c r="O86" s="5" t="s">
        <v>154</v>
      </c>
      <c r="P86" s="264"/>
      <c r="Q86" s="264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8"/>
      <c r="EG86" s="168"/>
      <c r="EH86" s="168"/>
      <c r="EI86" s="168"/>
      <c r="EJ86" s="168"/>
      <c r="EK86" s="168"/>
      <c r="EL86" s="168"/>
      <c r="EM86" s="168"/>
      <c r="EN86" s="168"/>
      <c r="EO86" s="168"/>
      <c r="EP86" s="168"/>
      <c r="EQ86" s="168"/>
      <c r="ER86" s="168"/>
      <c r="ES86" s="168"/>
      <c r="ET86" s="168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  <c r="FF86" s="168"/>
      <c r="FG86" s="168"/>
      <c r="FH86" s="168"/>
      <c r="FI86" s="168"/>
      <c r="FJ86" s="168"/>
      <c r="FK86" s="168"/>
      <c r="FL86" s="168"/>
      <c r="FM86" s="168"/>
      <c r="FN86" s="168"/>
      <c r="FO86" s="168"/>
      <c r="FP86" s="168"/>
      <c r="FQ86" s="168"/>
      <c r="FR86" s="168"/>
      <c r="FS86" s="168"/>
      <c r="FT86" s="168"/>
      <c r="FU86" s="168"/>
      <c r="FV86" s="168"/>
      <c r="FW86" s="168"/>
      <c r="FX86" s="168"/>
      <c r="FY86" s="168"/>
      <c r="FZ86" s="168"/>
      <c r="GA86" s="168"/>
      <c r="GB86" s="168"/>
      <c r="GC86" s="168"/>
      <c r="GD86" s="168"/>
      <c r="GE86" s="168"/>
      <c r="GF86" s="168"/>
      <c r="GG86" s="168"/>
      <c r="GH86" s="168"/>
      <c r="GI86" s="168"/>
      <c r="GJ86" s="168"/>
      <c r="GK86" s="168"/>
      <c r="GL86" s="168"/>
      <c r="GM86" s="168"/>
      <c r="GN86" s="168"/>
      <c r="GO86" s="168"/>
      <c r="GP86" s="168"/>
      <c r="GQ86" s="168"/>
      <c r="GR86" s="168"/>
      <c r="GS86" s="168"/>
      <c r="GT86" s="168"/>
      <c r="GU86" s="168"/>
      <c r="GV86" s="168"/>
      <c r="GW86" s="168"/>
      <c r="GX86" s="168"/>
      <c r="GY86" s="168"/>
      <c r="GZ86" s="168"/>
      <c r="HA86" s="168"/>
      <c r="HB86" s="168"/>
      <c r="HC86" s="168"/>
      <c r="HD86" s="168"/>
      <c r="HE86" s="168"/>
      <c r="HF86" s="168"/>
      <c r="HG86" s="168"/>
      <c r="HH86" s="168"/>
      <c r="HI86" s="168"/>
      <c r="HJ86" s="168"/>
      <c r="HK86" s="168"/>
      <c r="HL86" s="168"/>
      <c r="HM86" s="168"/>
      <c r="HN86" s="168"/>
      <c r="HO86" s="168"/>
      <c r="HP86" s="168"/>
      <c r="HQ86" s="168"/>
      <c r="HR86" s="168"/>
      <c r="HS86" s="168"/>
      <c r="HT86" s="168"/>
      <c r="HU86" s="168"/>
      <c r="HV86" s="168"/>
      <c r="HW86" s="168"/>
      <c r="HX86" s="168"/>
      <c r="HY86" s="168"/>
      <c r="HZ86" s="168"/>
      <c r="IA86" s="168"/>
      <c r="IB86" s="168"/>
      <c r="IC86" s="168"/>
      <c r="ID86" s="168"/>
      <c r="IP86" s="5"/>
      <c r="IQ86" s="5"/>
      <c r="IR86" s="5"/>
      <c r="IS86" s="5"/>
      <c r="IT86" s="5"/>
      <c r="IU86" s="5"/>
    </row>
    <row r="87" spans="1:256">
      <c r="A87" s="6">
        <v>9.6300000000000008</v>
      </c>
      <c r="B87" s="168" t="s">
        <v>157</v>
      </c>
      <c r="C87" s="6">
        <v>2009</v>
      </c>
      <c r="D87" s="85" t="s">
        <v>497</v>
      </c>
      <c r="E87" s="5" t="s">
        <v>422</v>
      </c>
      <c r="F87" s="6">
        <v>240513</v>
      </c>
      <c r="G87" s="85">
        <v>0.7</v>
      </c>
      <c r="H87" s="85">
        <v>438</v>
      </c>
      <c r="I87" s="6">
        <v>87</v>
      </c>
      <c r="J87" s="273"/>
      <c r="K87" s="5" t="s">
        <v>150</v>
      </c>
      <c r="L87" s="263" t="s">
        <v>216</v>
      </c>
      <c r="M87" s="5" t="s">
        <v>238</v>
      </c>
      <c r="N87" s="85" t="s">
        <v>106</v>
      </c>
      <c r="O87" s="5" t="s">
        <v>154</v>
      </c>
      <c r="P87" s="264"/>
      <c r="Q87" s="264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  <c r="DU87" s="168"/>
      <c r="DV87" s="168"/>
      <c r="DW87" s="168"/>
      <c r="DX87" s="168"/>
      <c r="DY87" s="168"/>
      <c r="DZ87" s="168"/>
      <c r="EA87" s="168"/>
      <c r="EB87" s="168"/>
      <c r="EC87" s="168"/>
      <c r="ED87" s="168"/>
      <c r="EE87" s="168"/>
      <c r="EF87" s="168"/>
      <c r="EG87" s="168"/>
      <c r="EH87" s="168"/>
      <c r="EI87" s="168"/>
      <c r="EJ87" s="168"/>
      <c r="EK87" s="168"/>
      <c r="EL87" s="168"/>
      <c r="EM87" s="168"/>
      <c r="EN87" s="168"/>
      <c r="EO87" s="168"/>
      <c r="EP87" s="168"/>
      <c r="EQ87" s="168"/>
      <c r="ER87" s="168"/>
      <c r="ES87" s="168"/>
      <c r="ET87" s="168"/>
      <c r="EU87" s="168"/>
      <c r="EV87" s="168"/>
      <c r="EW87" s="168"/>
      <c r="EX87" s="168"/>
      <c r="EY87" s="168"/>
      <c r="EZ87" s="168"/>
      <c r="FA87" s="168"/>
      <c r="FB87" s="168"/>
      <c r="FC87" s="168"/>
      <c r="FD87" s="168"/>
      <c r="FE87" s="168"/>
      <c r="FF87" s="168"/>
      <c r="FG87" s="168"/>
      <c r="FH87" s="168"/>
      <c r="FI87" s="168"/>
      <c r="FJ87" s="168"/>
      <c r="FK87" s="168"/>
      <c r="FL87" s="168"/>
      <c r="FM87" s="168"/>
      <c r="FN87" s="168"/>
      <c r="FO87" s="168"/>
      <c r="FP87" s="168"/>
      <c r="FQ87" s="168"/>
      <c r="FR87" s="168"/>
      <c r="FS87" s="168"/>
      <c r="FT87" s="168"/>
      <c r="FU87" s="168"/>
      <c r="FV87" s="168"/>
      <c r="FW87" s="168"/>
      <c r="FX87" s="168"/>
      <c r="FY87" s="168"/>
      <c r="FZ87" s="168"/>
      <c r="GA87" s="168"/>
      <c r="GB87" s="168"/>
      <c r="GC87" s="168"/>
      <c r="GD87" s="168"/>
      <c r="GE87" s="168"/>
      <c r="GF87" s="168"/>
      <c r="GG87" s="168"/>
      <c r="GH87" s="168"/>
      <c r="GI87" s="168"/>
      <c r="GJ87" s="168"/>
      <c r="GK87" s="168"/>
      <c r="GL87" s="168"/>
      <c r="GM87" s="168"/>
      <c r="GN87" s="168"/>
      <c r="GO87" s="168"/>
      <c r="GP87" s="168"/>
      <c r="GQ87" s="168"/>
      <c r="GR87" s="168"/>
      <c r="GS87" s="168"/>
      <c r="GT87" s="168"/>
      <c r="GU87" s="168"/>
      <c r="GV87" s="168"/>
      <c r="GW87" s="168"/>
      <c r="GX87" s="168"/>
      <c r="GY87" s="168"/>
      <c r="GZ87" s="168"/>
      <c r="HA87" s="168"/>
      <c r="HB87" s="168"/>
      <c r="HC87" s="168"/>
      <c r="HD87" s="168"/>
      <c r="HE87" s="168"/>
      <c r="HF87" s="168"/>
      <c r="HG87" s="168"/>
      <c r="HH87" s="168"/>
      <c r="HI87" s="168"/>
      <c r="HJ87" s="168"/>
      <c r="HK87" s="168"/>
      <c r="HL87" s="168"/>
      <c r="HM87" s="168"/>
      <c r="HN87" s="168"/>
      <c r="HO87" s="168"/>
      <c r="HP87" s="168"/>
      <c r="HQ87" s="168"/>
      <c r="HR87" s="168"/>
      <c r="HS87" s="168"/>
      <c r="HT87" s="168"/>
      <c r="HU87" s="168"/>
      <c r="HV87" s="168"/>
      <c r="HW87" s="168"/>
      <c r="HX87" s="168"/>
      <c r="HY87" s="168"/>
      <c r="HZ87" s="168"/>
      <c r="IA87" s="168"/>
      <c r="IB87" s="168"/>
      <c r="IC87" s="168"/>
      <c r="ID87" s="168"/>
      <c r="IP87" s="5"/>
      <c r="IQ87" s="5"/>
      <c r="IR87" s="5"/>
      <c r="IS87" s="5"/>
      <c r="IT87" s="5"/>
      <c r="IU87" s="5"/>
    </row>
    <row r="88" spans="1:256" ht="13.5" customHeight="1">
      <c r="A88" s="75">
        <v>1.1499999999999999</v>
      </c>
      <c r="B88" s="168" t="s">
        <v>157</v>
      </c>
      <c r="C88" s="6">
        <v>2009</v>
      </c>
      <c r="D88" s="6" t="s">
        <v>104</v>
      </c>
      <c r="E88" s="5" t="s">
        <v>197</v>
      </c>
      <c r="F88" s="6">
        <v>240115</v>
      </c>
      <c r="G88" s="7"/>
      <c r="H88" s="6">
        <v>753</v>
      </c>
      <c r="I88" s="6">
        <v>180</v>
      </c>
      <c r="J88" s="6"/>
      <c r="K88" s="5" t="s">
        <v>150</v>
      </c>
      <c r="L88" s="263" t="s">
        <v>216</v>
      </c>
      <c r="M88" s="5" t="s">
        <v>152</v>
      </c>
      <c r="N88" s="85" t="s">
        <v>106</v>
      </c>
      <c r="O88" s="5" t="s">
        <v>154</v>
      </c>
      <c r="P88" s="264"/>
      <c r="Q88" s="264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P88" s="5"/>
      <c r="IQ88" s="5"/>
      <c r="IR88" s="5"/>
      <c r="IS88" s="5"/>
      <c r="IT88" s="5"/>
      <c r="IU88" s="5"/>
    </row>
    <row r="89" spans="1:256">
      <c r="A89" s="75">
        <v>9.4600000000000009</v>
      </c>
      <c r="B89" s="168" t="s">
        <v>157</v>
      </c>
      <c r="C89" s="6">
        <v>2009</v>
      </c>
      <c r="D89" s="168" t="s">
        <v>234</v>
      </c>
      <c r="E89" s="5" t="s">
        <v>293</v>
      </c>
      <c r="F89" s="6">
        <v>249319</v>
      </c>
      <c r="G89" s="7"/>
      <c r="H89" s="6">
        <v>482</v>
      </c>
      <c r="I89" s="6" t="s">
        <v>0</v>
      </c>
      <c r="J89" s="6"/>
      <c r="K89" s="5" t="s">
        <v>150</v>
      </c>
      <c r="L89" s="263" t="s">
        <v>216</v>
      </c>
      <c r="M89" s="5" t="s">
        <v>235</v>
      </c>
      <c r="N89" s="85" t="s">
        <v>106</v>
      </c>
      <c r="O89" s="5" t="s">
        <v>154</v>
      </c>
      <c r="P89" s="264"/>
      <c r="Q89" s="264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P89" s="5"/>
      <c r="IQ89" s="5"/>
      <c r="IR89" s="5"/>
      <c r="IS89" s="5"/>
      <c r="IT89" s="5"/>
      <c r="IV89" s="5"/>
    </row>
    <row r="90" spans="1:256">
      <c r="A90" s="85">
        <v>2.04</v>
      </c>
      <c r="B90" s="168" t="s">
        <v>157</v>
      </c>
      <c r="C90" s="85">
        <v>2009</v>
      </c>
      <c r="D90" s="168" t="s">
        <v>37</v>
      </c>
      <c r="E90" s="5" t="s">
        <v>197</v>
      </c>
      <c r="F90" s="6">
        <v>240115</v>
      </c>
      <c r="G90" s="110"/>
      <c r="H90" s="85">
        <v>580</v>
      </c>
      <c r="I90" s="85"/>
      <c r="J90" s="85"/>
      <c r="K90" s="168" t="s">
        <v>150</v>
      </c>
      <c r="L90" s="263" t="s">
        <v>216</v>
      </c>
      <c r="M90" s="5" t="s">
        <v>152</v>
      </c>
      <c r="N90" s="85" t="s">
        <v>106</v>
      </c>
      <c r="O90" s="5" t="s">
        <v>154</v>
      </c>
      <c r="P90" s="264"/>
      <c r="Q90" s="264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68"/>
      <c r="DJ90" s="168"/>
      <c r="DK90" s="168"/>
      <c r="DL90" s="168"/>
      <c r="DM90" s="168"/>
      <c r="DN90" s="168"/>
      <c r="DO90" s="168"/>
      <c r="DP90" s="168"/>
      <c r="DQ90" s="168"/>
      <c r="DR90" s="168"/>
      <c r="DS90" s="168"/>
      <c r="DT90" s="168"/>
      <c r="DU90" s="168"/>
      <c r="DV90" s="168"/>
      <c r="DW90" s="168"/>
      <c r="DX90" s="168"/>
      <c r="DY90" s="168"/>
      <c r="DZ90" s="168"/>
      <c r="EA90" s="168"/>
      <c r="EB90" s="168"/>
      <c r="EC90" s="168"/>
      <c r="ED90" s="168"/>
      <c r="EE90" s="168"/>
      <c r="EF90" s="168"/>
      <c r="EG90" s="168"/>
      <c r="EH90" s="168"/>
      <c r="EI90" s="168"/>
      <c r="EJ90" s="168"/>
      <c r="EK90" s="168"/>
      <c r="EL90" s="168"/>
      <c r="EM90" s="168"/>
      <c r="EN90" s="168"/>
      <c r="EO90" s="168"/>
      <c r="EP90" s="168"/>
      <c r="EQ90" s="168"/>
      <c r="ER90" s="168"/>
      <c r="ES90" s="168"/>
      <c r="ET90" s="168"/>
      <c r="EU90" s="168"/>
      <c r="EV90" s="168"/>
      <c r="EW90" s="168"/>
      <c r="EX90" s="168"/>
      <c r="EY90" s="168"/>
      <c r="EZ90" s="168"/>
      <c r="FA90" s="168"/>
      <c r="FB90" s="168"/>
      <c r="FC90" s="168"/>
      <c r="FD90" s="168"/>
      <c r="FE90" s="168"/>
      <c r="FF90" s="168"/>
      <c r="FG90" s="168"/>
      <c r="FH90" s="168"/>
      <c r="FI90" s="168"/>
      <c r="FJ90" s="168"/>
      <c r="FK90" s="168"/>
      <c r="FL90" s="168"/>
      <c r="FM90" s="168"/>
      <c r="FN90" s="168"/>
      <c r="FO90" s="168"/>
      <c r="FP90" s="168"/>
      <c r="FQ90" s="168"/>
      <c r="FR90" s="168"/>
      <c r="FS90" s="168"/>
      <c r="FT90" s="168"/>
      <c r="FU90" s="168"/>
      <c r="FV90" s="168"/>
      <c r="FW90" s="168"/>
      <c r="FX90" s="168"/>
      <c r="FY90" s="168"/>
      <c r="FZ90" s="168"/>
      <c r="GA90" s="168"/>
      <c r="GB90" s="168"/>
      <c r="GC90" s="168"/>
      <c r="GD90" s="168"/>
      <c r="GE90" s="168"/>
      <c r="GF90" s="168"/>
      <c r="GG90" s="168"/>
      <c r="GH90" s="168"/>
      <c r="GI90" s="168"/>
      <c r="GJ90" s="168"/>
      <c r="GK90" s="168"/>
      <c r="GL90" s="168"/>
      <c r="GM90" s="168"/>
      <c r="GN90" s="168"/>
      <c r="GO90" s="168"/>
      <c r="GP90" s="168"/>
      <c r="GQ90" s="168"/>
      <c r="GR90" s="168"/>
      <c r="GS90" s="168"/>
      <c r="GT90" s="168"/>
      <c r="GU90" s="168"/>
      <c r="GV90" s="168"/>
      <c r="GW90" s="168"/>
      <c r="GX90" s="168"/>
      <c r="GY90" s="168"/>
      <c r="GZ90" s="168"/>
      <c r="HA90" s="168"/>
      <c r="HB90" s="168"/>
      <c r="HC90" s="168"/>
      <c r="HD90" s="168"/>
      <c r="HE90" s="168"/>
      <c r="HF90" s="168"/>
      <c r="HG90" s="168"/>
      <c r="HH90" s="168"/>
      <c r="HI90" s="168"/>
      <c r="HJ90" s="168"/>
      <c r="HK90" s="168"/>
      <c r="HL90" s="168"/>
      <c r="HM90" s="168"/>
      <c r="HN90" s="168"/>
      <c r="HO90" s="168"/>
      <c r="HP90" s="168"/>
      <c r="HQ90" s="168"/>
      <c r="HR90" s="168"/>
      <c r="HS90" s="168"/>
      <c r="HT90" s="168"/>
      <c r="HU90" s="168"/>
      <c r="HV90" s="168"/>
      <c r="HW90" s="168"/>
      <c r="HX90" s="168"/>
      <c r="HY90" s="168"/>
      <c r="HZ90" s="168"/>
      <c r="IA90" s="168"/>
      <c r="IB90" s="168"/>
      <c r="IC90" s="168"/>
      <c r="ID90" s="168"/>
      <c r="IP90" s="5"/>
      <c r="IQ90" s="5"/>
      <c r="IR90" s="5"/>
      <c r="IS90" s="5"/>
      <c r="IT90" s="5"/>
    </row>
    <row r="91" spans="1:256">
      <c r="A91" s="173">
        <v>30.5</v>
      </c>
      <c r="B91" s="168" t="s">
        <v>157</v>
      </c>
      <c r="C91" s="6">
        <v>2009</v>
      </c>
      <c r="D91" s="168" t="s">
        <v>488</v>
      </c>
      <c r="E91" s="5" t="s">
        <v>481</v>
      </c>
      <c r="F91" s="6">
        <v>240504</v>
      </c>
      <c r="G91" s="110"/>
      <c r="H91" s="85">
        <v>348</v>
      </c>
      <c r="I91" s="85"/>
      <c r="J91" s="85"/>
      <c r="K91" s="5" t="s">
        <v>150</v>
      </c>
      <c r="L91" s="263" t="s">
        <v>216</v>
      </c>
      <c r="M91" s="5" t="s">
        <v>235</v>
      </c>
      <c r="N91" s="85" t="s">
        <v>106</v>
      </c>
      <c r="O91" s="5" t="s">
        <v>154</v>
      </c>
      <c r="P91" s="264"/>
      <c r="Q91" s="264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8"/>
      <c r="DZ91" s="168"/>
      <c r="EA91" s="168"/>
      <c r="EB91" s="168"/>
      <c r="EC91" s="168"/>
      <c r="ED91" s="168"/>
      <c r="EE91" s="168"/>
      <c r="EF91" s="168"/>
      <c r="EG91" s="168"/>
      <c r="EH91" s="168"/>
      <c r="EI91" s="168"/>
      <c r="EJ91" s="168"/>
      <c r="EK91" s="168"/>
      <c r="EL91" s="168"/>
      <c r="EM91" s="168"/>
      <c r="EN91" s="168"/>
      <c r="EO91" s="168"/>
      <c r="EP91" s="168"/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  <c r="GE91" s="168"/>
      <c r="GF91" s="168"/>
      <c r="GG91" s="168"/>
      <c r="GH91" s="168"/>
      <c r="GI91" s="168"/>
      <c r="GJ91" s="168"/>
      <c r="GK91" s="168"/>
      <c r="GL91" s="168"/>
      <c r="GM91" s="168"/>
      <c r="GN91" s="168"/>
      <c r="GO91" s="168"/>
      <c r="GP91" s="168"/>
      <c r="GQ91" s="168"/>
      <c r="GR91" s="168"/>
      <c r="GS91" s="168"/>
      <c r="GT91" s="168"/>
      <c r="GU91" s="168"/>
      <c r="GV91" s="168"/>
      <c r="GW91" s="168"/>
      <c r="GX91" s="168"/>
      <c r="GY91" s="168"/>
      <c r="GZ91" s="168"/>
      <c r="HA91" s="168"/>
      <c r="HB91" s="168"/>
      <c r="HC91" s="168"/>
      <c r="HD91" s="168"/>
      <c r="HE91" s="168"/>
      <c r="HF91" s="168"/>
      <c r="HG91" s="168"/>
      <c r="HH91" s="168"/>
      <c r="HI91" s="168"/>
      <c r="HJ91" s="168"/>
      <c r="HK91" s="168"/>
      <c r="HL91" s="168"/>
      <c r="HM91" s="168"/>
      <c r="HN91" s="168"/>
      <c r="HO91" s="168"/>
      <c r="HP91" s="168"/>
      <c r="HQ91" s="168"/>
      <c r="HR91" s="168"/>
      <c r="HS91" s="168"/>
      <c r="HT91" s="168"/>
      <c r="HU91" s="168"/>
      <c r="HV91" s="168"/>
      <c r="HW91" s="168"/>
      <c r="HX91" s="168"/>
      <c r="HY91" s="168"/>
      <c r="HZ91" s="168"/>
      <c r="IA91" s="168"/>
      <c r="IB91" s="168"/>
      <c r="IC91" s="168"/>
      <c r="ID91" s="168"/>
      <c r="IP91" s="5"/>
      <c r="IQ91" s="5"/>
      <c r="IR91" s="5"/>
      <c r="IS91" s="5"/>
      <c r="IT91" s="5"/>
    </row>
    <row r="92" spans="1:256">
      <c r="A92" s="85">
        <v>30.42</v>
      </c>
      <c r="B92" s="168" t="s">
        <v>157</v>
      </c>
      <c r="C92" s="85">
        <v>2009</v>
      </c>
      <c r="D92" s="5" t="s">
        <v>488</v>
      </c>
      <c r="E92" s="5" t="s">
        <v>481</v>
      </c>
      <c r="F92" s="6">
        <v>240504</v>
      </c>
      <c r="G92" s="85" t="s">
        <v>569</v>
      </c>
      <c r="H92" s="85"/>
      <c r="I92" s="85"/>
      <c r="J92" s="85"/>
      <c r="K92" s="168" t="s">
        <v>150</v>
      </c>
      <c r="L92" s="263" t="s">
        <v>216</v>
      </c>
      <c r="M92" s="5" t="s">
        <v>235</v>
      </c>
      <c r="N92" s="85" t="s">
        <v>106</v>
      </c>
      <c r="O92" s="5" t="s">
        <v>154</v>
      </c>
      <c r="P92" s="264"/>
      <c r="Q92" s="264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68"/>
      <c r="DN92" s="168"/>
      <c r="DO92" s="168"/>
      <c r="DP92" s="168"/>
      <c r="DQ92" s="168"/>
      <c r="DR92" s="168"/>
      <c r="DS92" s="168"/>
      <c r="DT92" s="168"/>
      <c r="DU92" s="168"/>
      <c r="DV92" s="168"/>
      <c r="DW92" s="168"/>
      <c r="DX92" s="168"/>
      <c r="DY92" s="168"/>
      <c r="DZ92" s="168"/>
      <c r="EA92" s="168"/>
      <c r="EB92" s="168"/>
      <c r="EC92" s="168"/>
      <c r="ED92" s="168"/>
      <c r="EE92" s="168"/>
      <c r="EF92" s="168"/>
      <c r="EG92" s="168"/>
      <c r="EH92" s="168"/>
      <c r="EI92" s="168"/>
      <c r="EJ92" s="168"/>
      <c r="EK92" s="168"/>
      <c r="EL92" s="168"/>
      <c r="EM92" s="168"/>
      <c r="EN92" s="168"/>
      <c r="EO92" s="168"/>
      <c r="EP92" s="168"/>
      <c r="EQ92" s="168"/>
      <c r="ER92" s="168"/>
      <c r="ES92" s="168"/>
      <c r="ET92" s="168"/>
      <c r="EU92" s="168"/>
      <c r="EV92" s="168"/>
      <c r="EW92" s="168"/>
      <c r="EX92" s="168"/>
      <c r="EY92" s="168"/>
      <c r="EZ92" s="168"/>
      <c r="FA92" s="168"/>
      <c r="FB92" s="168"/>
      <c r="FC92" s="168"/>
      <c r="FD92" s="168"/>
      <c r="FE92" s="168"/>
      <c r="FF92" s="168"/>
      <c r="FG92" s="168"/>
      <c r="FH92" s="168"/>
      <c r="FI92" s="168"/>
      <c r="FJ92" s="168"/>
      <c r="FK92" s="168"/>
      <c r="FL92" s="168"/>
      <c r="FM92" s="168"/>
      <c r="FN92" s="168"/>
      <c r="FO92" s="168"/>
      <c r="FP92" s="168"/>
      <c r="FQ92" s="168"/>
      <c r="FR92" s="168"/>
      <c r="FS92" s="168"/>
      <c r="FT92" s="168"/>
      <c r="FU92" s="168"/>
      <c r="FV92" s="168"/>
      <c r="FW92" s="168"/>
      <c r="FX92" s="168"/>
      <c r="FY92" s="168"/>
      <c r="FZ92" s="168"/>
      <c r="GA92" s="168"/>
      <c r="GB92" s="168"/>
      <c r="GC92" s="168"/>
      <c r="GD92" s="168"/>
      <c r="GE92" s="168"/>
      <c r="GF92" s="168"/>
      <c r="GG92" s="168"/>
      <c r="GH92" s="168"/>
      <c r="GI92" s="168"/>
      <c r="GJ92" s="168"/>
      <c r="GK92" s="168"/>
      <c r="GL92" s="168"/>
      <c r="GM92" s="168"/>
      <c r="GN92" s="168"/>
      <c r="GO92" s="168"/>
      <c r="GP92" s="168"/>
      <c r="GQ92" s="168"/>
      <c r="GR92" s="168"/>
      <c r="GS92" s="168"/>
      <c r="GT92" s="168"/>
      <c r="GU92" s="168"/>
      <c r="GV92" s="168"/>
      <c r="GW92" s="168"/>
      <c r="GX92" s="168"/>
      <c r="GY92" s="168"/>
      <c r="GZ92" s="168"/>
      <c r="HA92" s="168"/>
      <c r="HB92" s="168"/>
      <c r="HC92" s="168"/>
      <c r="HD92" s="168"/>
      <c r="HE92" s="168"/>
      <c r="HF92" s="168"/>
      <c r="HG92" s="168"/>
      <c r="HH92" s="168"/>
      <c r="HI92" s="168"/>
      <c r="HJ92" s="168"/>
      <c r="HK92" s="168"/>
      <c r="HL92" s="168"/>
      <c r="HM92" s="168"/>
      <c r="HN92" s="168"/>
      <c r="HO92" s="168"/>
      <c r="HP92" s="168"/>
      <c r="HQ92" s="168"/>
      <c r="HR92" s="168"/>
      <c r="HS92" s="168"/>
      <c r="HT92" s="168"/>
      <c r="HU92" s="168"/>
      <c r="HV92" s="168"/>
      <c r="HW92" s="168"/>
      <c r="HX92" s="168"/>
      <c r="HY92" s="168"/>
      <c r="HZ92" s="168"/>
      <c r="IA92" s="168"/>
      <c r="IB92" s="168"/>
      <c r="IC92" s="168"/>
      <c r="ID92" s="168"/>
    </row>
    <row r="93" spans="1:256">
      <c r="A93" s="85">
        <v>9.7200000000000006</v>
      </c>
      <c r="B93" s="168" t="s">
        <v>157</v>
      </c>
      <c r="C93" s="6">
        <v>2009</v>
      </c>
      <c r="D93" s="168" t="s">
        <v>489</v>
      </c>
      <c r="E93" s="5" t="s">
        <v>481</v>
      </c>
      <c r="F93" s="6">
        <v>240504</v>
      </c>
      <c r="G93" s="85" t="s">
        <v>569</v>
      </c>
      <c r="H93" s="85">
        <v>514</v>
      </c>
      <c r="I93" s="85"/>
      <c r="J93" s="85"/>
      <c r="K93" s="5" t="s">
        <v>150</v>
      </c>
      <c r="L93" s="263" t="s">
        <v>216</v>
      </c>
      <c r="M93" s="5" t="s">
        <v>235</v>
      </c>
      <c r="N93" s="85" t="s">
        <v>106</v>
      </c>
      <c r="O93" s="5" t="s">
        <v>154</v>
      </c>
      <c r="P93" s="264"/>
      <c r="Q93" s="264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8"/>
      <c r="FH93" s="168"/>
      <c r="FI93" s="168"/>
      <c r="FJ93" s="168"/>
      <c r="FK93" s="168"/>
      <c r="FL93" s="168"/>
      <c r="FM93" s="168"/>
      <c r="FN93" s="168"/>
      <c r="FO93" s="168"/>
      <c r="FP93" s="168"/>
      <c r="FQ93" s="168"/>
      <c r="FR93" s="168"/>
      <c r="FS93" s="168"/>
      <c r="FT93" s="168"/>
      <c r="FU93" s="168"/>
      <c r="FV93" s="168"/>
      <c r="FW93" s="168"/>
      <c r="FX93" s="168"/>
      <c r="FY93" s="168"/>
      <c r="FZ93" s="168"/>
      <c r="GA93" s="168"/>
      <c r="GB93" s="168"/>
      <c r="GC93" s="168"/>
      <c r="GD93" s="168"/>
      <c r="GE93" s="168"/>
      <c r="GF93" s="168"/>
      <c r="GG93" s="168"/>
      <c r="GH93" s="168"/>
      <c r="GI93" s="168"/>
      <c r="GJ93" s="168"/>
      <c r="GK93" s="168"/>
      <c r="GL93" s="168"/>
      <c r="GM93" s="168"/>
      <c r="GN93" s="168"/>
      <c r="GO93" s="168"/>
      <c r="GP93" s="168"/>
      <c r="GQ93" s="168"/>
      <c r="GR93" s="168"/>
      <c r="GS93" s="168"/>
      <c r="GT93" s="168"/>
      <c r="GU93" s="168"/>
      <c r="GV93" s="168"/>
      <c r="GW93" s="168"/>
      <c r="GX93" s="168"/>
      <c r="GY93" s="168"/>
      <c r="GZ93" s="168"/>
      <c r="HA93" s="168"/>
      <c r="HB93" s="168"/>
      <c r="HC93" s="168"/>
      <c r="HD93" s="168"/>
      <c r="HE93" s="168"/>
      <c r="HF93" s="168"/>
      <c r="HG93" s="168"/>
      <c r="HH93" s="168"/>
      <c r="HI93" s="168"/>
      <c r="HJ93" s="168"/>
      <c r="HK93" s="168"/>
      <c r="HL93" s="168"/>
      <c r="HM93" s="168"/>
      <c r="HN93" s="168"/>
      <c r="HO93" s="168"/>
      <c r="HP93" s="168"/>
      <c r="HQ93" s="168"/>
      <c r="HR93" s="168"/>
      <c r="HS93" s="168"/>
      <c r="HT93" s="168"/>
      <c r="HU93" s="168"/>
      <c r="HV93" s="168"/>
      <c r="HW93" s="168"/>
      <c r="HX93" s="168"/>
      <c r="HY93" s="168"/>
      <c r="HZ93" s="168"/>
      <c r="IA93" s="168"/>
      <c r="IB93" s="168"/>
      <c r="IC93" s="168"/>
      <c r="ID93" s="168"/>
    </row>
    <row r="94" spans="1:256">
      <c r="A94" s="85">
        <v>26.18</v>
      </c>
      <c r="B94" s="168" t="s">
        <v>157</v>
      </c>
      <c r="C94" s="85">
        <v>2009</v>
      </c>
      <c r="D94" s="168" t="s">
        <v>490</v>
      </c>
      <c r="E94" s="5" t="s">
        <v>481</v>
      </c>
      <c r="F94" s="6">
        <v>240504</v>
      </c>
      <c r="G94" s="85" t="s">
        <v>569</v>
      </c>
      <c r="H94" s="85">
        <v>14</v>
      </c>
      <c r="I94" s="85"/>
      <c r="J94" s="85"/>
      <c r="K94" s="168" t="s">
        <v>150</v>
      </c>
      <c r="L94" s="263" t="s">
        <v>216</v>
      </c>
      <c r="M94" s="5" t="s">
        <v>235</v>
      </c>
      <c r="N94" s="85" t="s">
        <v>106</v>
      </c>
      <c r="O94" s="5" t="s">
        <v>154</v>
      </c>
      <c r="P94" s="264"/>
      <c r="Q94" s="264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  <c r="HE94" s="168"/>
      <c r="HF94" s="168"/>
      <c r="HG94" s="168"/>
      <c r="HH94" s="168"/>
      <c r="HI94" s="168"/>
      <c r="HJ94" s="168"/>
      <c r="HK94" s="168"/>
      <c r="HL94" s="168"/>
      <c r="HM94" s="168"/>
      <c r="HN94" s="168"/>
      <c r="HO94" s="168"/>
      <c r="HP94" s="168"/>
      <c r="HQ94" s="168"/>
      <c r="HR94" s="168"/>
      <c r="HS94" s="168"/>
      <c r="HT94" s="168"/>
      <c r="HU94" s="168"/>
      <c r="HV94" s="168"/>
      <c r="HW94" s="168"/>
      <c r="HX94" s="168"/>
      <c r="HY94" s="168"/>
      <c r="HZ94" s="168"/>
      <c r="IA94" s="168"/>
      <c r="IB94" s="168"/>
      <c r="IC94" s="168"/>
      <c r="ID94" s="168"/>
      <c r="IP94" s="5"/>
      <c r="IQ94" s="5"/>
      <c r="IR94" s="5"/>
      <c r="IS94" s="5"/>
      <c r="IT94" s="5"/>
    </row>
    <row r="95" spans="1:256">
      <c r="A95" s="85">
        <v>20.45</v>
      </c>
      <c r="B95" s="168" t="s">
        <v>157</v>
      </c>
      <c r="C95" s="6">
        <v>2009</v>
      </c>
      <c r="D95" s="168" t="s">
        <v>491</v>
      </c>
      <c r="E95" s="5" t="s">
        <v>481</v>
      </c>
      <c r="F95" s="6">
        <v>240504</v>
      </c>
      <c r="G95" s="85" t="s">
        <v>569</v>
      </c>
      <c r="H95" s="85"/>
      <c r="I95" s="85"/>
      <c r="J95" s="85"/>
      <c r="K95" s="5" t="s">
        <v>150</v>
      </c>
      <c r="L95" s="263" t="s">
        <v>216</v>
      </c>
      <c r="M95" s="5" t="s">
        <v>235</v>
      </c>
      <c r="N95" s="85" t="s">
        <v>106</v>
      </c>
      <c r="O95" s="5" t="s">
        <v>154</v>
      </c>
      <c r="P95" s="264"/>
      <c r="Q95" s="264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68"/>
      <c r="DN95" s="168"/>
      <c r="DO95" s="168"/>
      <c r="DP95" s="168"/>
      <c r="DQ95" s="168"/>
      <c r="DR95" s="168"/>
      <c r="DS95" s="168"/>
      <c r="DT95" s="168"/>
      <c r="DU95" s="168"/>
      <c r="DV95" s="168"/>
      <c r="DW95" s="168"/>
      <c r="DX95" s="168"/>
      <c r="DY95" s="168"/>
      <c r="DZ95" s="168"/>
      <c r="EA95" s="168"/>
      <c r="EB95" s="168"/>
      <c r="EC95" s="168"/>
      <c r="ED95" s="168"/>
      <c r="EE95" s="168"/>
      <c r="EF95" s="168"/>
      <c r="EG95" s="168"/>
      <c r="EH95" s="168"/>
      <c r="EI95" s="168"/>
      <c r="EJ95" s="168"/>
      <c r="EK95" s="168"/>
      <c r="EL95" s="168"/>
      <c r="EM95" s="168"/>
      <c r="EN95" s="168"/>
      <c r="EO95" s="168"/>
      <c r="EP95" s="168"/>
      <c r="EQ95" s="168"/>
      <c r="ER95" s="168"/>
      <c r="ES95" s="168"/>
      <c r="ET95" s="168"/>
      <c r="EU95" s="168"/>
      <c r="EV95" s="168"/>
      <c r="EW95" s="168"/>
      <c r="EX95" s="168"/>
      <c r="EY95" s="168"/>
      <c r="EZ95" s="168"/>
      <c r="FA95" s="168"/>
      <c r="FB95" s="168"/>
      <c r="FC95" s="168"/>
      <c r="FD95" s="168"/>
      <c r="FE95" s="168"/>
      <c r="FF95" s="168"/>
      <c r="FG95" s="168"/>
      <c r="FH95" s="168"/>
      <c r="FI95" s="168"/>
      <c r="FJ95" s="168"/>
      <c r="FK95" s="168"/>
      <c r="FL95" s="168"/>
      <c r="FM95" s="168"/>
      <c r="FN95" s="168"/>
      <c r="FO95" s="168"/>
      <c r="FP95" s="168"/>
      <c r="FQ95" s="168"/>
      <c r="FR95" s="168"/>
      <c r="FS95" s="168"/>
      <c r="FT95" s="168"/>
      <c r="FU95" s="168"/>
      <c r="FV95" s="168"/>
      <c r="FW95" s="168"/>
      <c r="FX95" s="168"/>
      <c r="FY95" s="168"/>
      <c r="FZ95" s="168"/>
      <c r="GA95" s="168"/>
      <c r="GB95" s="168"/>
      <c r="GC95" s="168"/>
      <c r="GD95" s="168"/>
      <c r="GE95" s="168"/>
      <c r="GF95" s="168"/>
      <c r="GG95" s="168"/>
      <c r="GH95" s="168"/>
      <c r="GI95" s="168"/>
      <c r="GJ95" s="168"/>
      <c r="GK95" s="168"/>
      <c r="GL95" s="168"/>
      <c r="GM95" s="168"/>
      <c r="GN95" s="168"/>
      <c r="GO95" s="168"/>
      <c r="GP95" s="168"/>
      <c r="GQ95" s="168"/>
      <c r="GR95" s="168"/>
      <c r="GS95" s="168"/>
      <c r="GT95" s="168"/>
      <c r="GU95" s="168"/>
      <c r="GV95" s="168"/>
      <c r="GW95" s="168"/>
      <c r="GX95" s="168"/>
      <c r="GY95" s="168"/>
      <c r="GZ95" s="168"/>
      <c r="HA95" s="168"/>
      <c r="HB95" s="168"/>
      <c r="HC95" s="168"/>
      <c r="HD95" s="168"/>
      <c r="HE95" s="168"/>
      <c r="HF95" s="168"/>
      <c r="HG95" s="168"/>
      <c r="HH95" s="168"/>
      <c r="HI95" s="168"/>
      <c r="HJ95" s="168"/>
      <c r="HK95" s="168"/>
      <c r="HL95" s="168"/>
      <c r="HM95" s="168"/>
      <c r="HN95" s="168"/>
      <c r="HO95" s="168"/>
      <c r="HP95" s="168"/>
      <c r="HQ95" s="168"/>
      <c r="HR95" s="168"/>
      <c r="HS95" s="168"/>
      <c r="HT95" s="168"/>
      <c r="HU95" s="168"/>
      <c r="HV95" s="168"/>
      <c r="HW95" s="168"/>
      <c r="HX95" s="168"/>
      <c r="HY95" s="168"/>
      <c r="HZ95" s="168"/>
      <c r="IA95" s="168"/>
      <c r="IB95" s="168"/>
      <c r="IC95" s="168"/>
      <c r="ID95" s="168"/>
      <c r="IP95" s="5"/>
      <c r="IQ95" s="5"/>
      <c r="IR95" s="5"/>
      <c r="IS95" s="5"/>
      <c r="IT95" s="5"/>
      <c r="IU95" s="5"/>
    </row>
    <row r="96" spans="1:256">
      <c r="A96" s="173">
        <v>25.1</v>
      </c>
      <c r="B96" s="168" t="s">
        <v>157</v>
      </c>
      <c r="C96" s="85">
        <v>2009</v>
      </c>
      <c r="D96" s="168" t="s">
        <v>491</v>
      </c>
      <c r="E96" s="5" t="s">
        <v>481</v>
      </c>
      <c r="F96" s="6">
        <v>240504</v>
      </c>
      <c r="G96" s="110"/>
      <c r="H96" s="85">
        <v>204</v>
      </c>
      <c r="I96" s="85"/>
      <c r="J96" s="85"/>
      <c r="K96" s="168" t="s">
        <v>150</v>
      </c>
      <c r="L96" s="263" t="s">
        <v>216</v>
      </c>
      <c r="M96" s="5" t="s">
        <v>235</v>
      </c>
      <c r="N96" s="85" t="s">
        <v>106</v>
      </c>
      <c r="O96" s="5" t="s">
        <v>154</v>
      </c>
      <c r="P96" s="264"/>
      <c r="Q96" s="264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  <c r="DV96" s="168"/>
      <c r="DW96" s="168"/>
      <c r="DX96" s="168"/>
      <c r="DY96" s="168"/>
      <c r="DZ96" s="168"/>
      <c r="EA96" s="168"/>
      <c r="EB96" s="168"/>
      <c r="EC96" s="168"/>
      <c r="ED96" s="168"/>
      <c r="EE96" s="168"/>
      <c r="EF96" s="168"/>
      <c r="EG96" s="168"/>
      <c r="EH96" s="168"/>
      <c r="EI96" s="168"/>
      <c r="EJ96" s="168"/>
      <c r="EK96" s="168"/>
      <c r="EL96" s="168"/>
      <c r="EM96" s="168"/>
      <c r="EN96" s="168"/>
      <c r="EO96" s="168"/>
      <c r="EP96" s="168"/>
      <c r="EQ96" s="168"/>
      <c r="ER96" s="168"/>
      <c r="ES96" s="168"/>
      <c r="ET96" s="168"/>
      <c r="EU96" s="168"/>
      <c r="EV96" s="168"/>
      <c r="EW96" s="168"/>
      <c r="EX96" s="168"/>
      <c r="EY96" s="168"/>
      <c r="EZ96" s="168"/>
      <c r="FA96" s="168"/>
      <c r="FB96" s="168"/>
      <c r="FC96" s="168"/>
      <c r="FD96" s="168"/>
      <c r="FE96" s="168"/>
      <c r="FF96" s="168"/>
      <c r="FG96" s="168"/>
      <c r="FH96" s="168"/>
      <c r="FI96" s="168"/>
      <c r="FJ96" s="168"/>
      <c r="FK96" s="168"/>
      <c r="FL96" s="168"/>
      <c r="FM96" s="168"/>
      <c r="FN96" s="168"/>
      <c r="FO96" s="168"/>
      <c r="FP96" s="168"/>
      <c r="FQ96" s="168"/>
      <c r="FR96" s="168"/>
      <c r="FS96" s="168"/>
      <c r="FT96" s="168"/>
      <c r="FU96" s="168"/>
      <c r="FV96" s="168"/>
      <c r="FW96" s="168"/>
      <c r="FX96" s="168"/>
      <c r="FY96" s="168"/>
      <c r="FZ96" s="168"/>
      <c r="GA96" s="168"/>
      <c r="GB96" s="168"/>
      <c r="GC96" s="168"/>
      <c r="GD96" s="168"/>
      <c r="GE96" s="168"/>
      <c r="GF96" s="168"/>
      <c r="GG96" s="168"/>
      <c r="GH96" s="168"/>
      <c r="GI96" s="168"/>
      <c r="GJ96" s="168"/>
      <c r="GK96" s="168"/>
      <c r="GL96" s="168"/>
      <c r="GM96" s="168"/>
      <c r="GN96" s="168"/>
      <c r="GO96" s="168"/>
      <c r="GP96" s="168"/>
      <c r="GQ96" s="168"/>
      <c r="GR96" s="168"/>
      <c r="GS96" s="168"/>
      <c r="GT96" s="168"/>
      <c r="GU96" s="168"/>
      <c r="GV96" s="168"/>
      <c r="GW96" s="168"/>
      <c r="GX96" s="168"/>
      <c r="GY96" s="168"/>
      <c r="GZ96" s="168"/>
      <c r="HA96" s="168"/>
      <c r="HB96" s="168"/>
      <c r="HC96" s="168"/>
      <c r="HD96" s="168"/>
      <c r="HE96" s="168"/>
      <c r="HF96" s="168"/>
      <c r="HG96" s="168"/>
      <c r="HH96" s="168"/>
      <c r="HI96" s="168"/>
      <c r="HJ96" s="168"/>
      <c r="HK96" s="168"/>
      <c r="HL96" s="168"/>
      <c r="HM96" s="168"/>
      <c r="HN96" s="168"/>
      <c r="HO96" s="168"/>
      <c r="HP96" s="168"/>
      <c r="HQ96" s="168"/>
      <c r="HR96" s="168"/>
      <c r="HS96" s="168"/>
      <c r="HT96" s="168"/>
      <c r="HU96" s="168"/>
      <c r="HV96" s="168"/>
      <c r="HW96" s="168"/>
      <c r="HX96" s="168"/>
      <c r="HY96" s="168"/>
      <c r="HZ96" s="168"/>
      <c r="IA96" s="168"/>
      <c r="IB96" s="168"/>
      <c r="IC96" s="168"/>
      <c r="ID96" s="168"/>
      <c r="IP96" s="5"/>
      <c r="IQ96" s="5"/>
      <c r="IR96" s="5"/>
      <c r="IS96" s="5"/>
      <c r="IT96" s="5"/>
    </row>
    <row r="97" spans="1:256">
      <c r="A97" s="85">
        <v>6.29</v>
      </c>
      <c r="B97" s="168" t="s">
        <v>157</v>
      </c>
      <c r="C97" s="6">
        <v>2009</v>
      </c>
      <c r="D97" s="168" t="s">
        <v>492</v>
      </c>
      <c r="E97" s="5" t="s">
        <v>481</v>
      </c>
      <c r="F97" s="6">
        <v>240504</v>
      </c>
      <c r="G97" s="110"/>
      <c r="H97" s="85"/>
      <c r="I97" s="85"/>
      <c r="J97" s="85"/>
      <c r="K97" s="5" t="s">
        <v>150</v>
      </c>
      <c r="L97" s="263" t="s">
        <v>216</v>
      </c>
      <c r="M97" s="5" t="s">
        <v>235</v>
      </c>
      <c r="N97" s="85" t="s">
        <v>106</v>
      </c>
      <c r="O97" s="5" t="s">
        <v>154</v>
      </c>
      <c r="P97" s="264"/>
      <c r="Q97" s="264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8"/>
      <c r="FT97" s="168"/>
      <c r="FU97" s="168"/>
      <c r="FV97" s="168"/>
      <c r="FW97" s="168"/>
      <c r="FX97" s="168"/>
      <c r="FY97" s="168"/>
      <c r="FZ97" s="168"/>
      <c r="GA97" s="168"/>
      <c r="GB97" s="168"/>
      <c r="GC97" s="168"/>
      <c r="GD97" s="168"/>
      <c r="GE97" s="168"/>
      <c r="GF97" s="168"/>
      <c r="GG97" s="168"/>
      <c r="GH97" s="168"/>
      <c r="GI97" s="168"/>
      <c r="GJ97" s="168"/>
      <c r="GK97" s="168"/>
      <c r="GL97" s="168"/>
      <c r="GM97" s="168"/>
      <c r="GN97" s="168"/>
      <c r="GO97" s="168"/>
      <c r="GP97" s="168"/>
      <c r="GQ97" s="168"/>
      <c r="GR97" s="168"/>
      <c r="GS97" s="168"/>
      <c r="GT97" s="168"/>
      <c r="GU97" s="168"/>
      <c r="GV97" s="168"/>
      <c r="GW97" s="168"/>
      <c r="GX97" s="168"/>
      <c r="GY97" s="168"/>
      <c r="GZ97" s="168"/>
      <c r="HA97" s="168"/>
      <c r="HB97" s="168"/>
      <c r="HC97" s="168"/>
      <c r="HD97" s="168"/>
      <c r="HE97" s="168"/>
      <c r="HF97" s="168"/>
      <c r="HG97" s="168"/>
      <c r="HH97" s="168"/>
      <c r="HI97" s="168"/>
      <c r="HJ97" s="168"/>
      <c r="HK97" s="168"/>
      <c r="HL97" s="168"/>
      <c r="HM97" s="168"/>
      <c r="HN97" s="168"/>
      <c r="HO97" s="168"/>
      <c r="HP97" s="168"/>
      <c r="HQ97" s="168"/>
      <c r="HR97" s="168"/>
      <c r="HS97" s="168"/>
      <c r="HT97" s="168"/>
      <c r="HU97" s="168"/>
      <c r="HV97" s="168"/>
      <c r="HW97" s="168"/>
      <c r="HX97" s="168"/>
      <c r="HY97" s="168"/>
      <c r="HZ97" s="168"/>
      <c r="IA97" s="168"/>
      <c r="IB97" s="168"/>
      <c r="IC97" s="168"/>
      <c r="ID97" s="168"/>
      <c r="IP97" s="5"/>
      <c r="IQ97" s="5"/>
      <c r="IR97" s="5"/>
      <c r="IS97" s="5"/>
      <c r="IT97" s="5"/>
    </row>
    <row r="98" spans="1:256" ht="15.5">
      <c r="A98" s="75">
        <v>1.3</v>
      </c>
      <c r="B98" s="168" t="s">
        <v>157</v>
      </c>
      <c r="C98" s="6">
        <v>2009</v>
      </c>
      <c r="D98" s="85" t="s">
        <v>558</v>
      </c>
      <c r="E98" s="170" t="s">
        <v>422</v>
      </c>
      <c r="F98" s="39">
        <v>240619</v>
      </c>
      <c r="G98" s="43"/>
      <c r="H98" s="39">
        <v>650</v>
      </c>
      <c r="I98" s="85">
        <v>96</v>
      </c>
      <c r="J98" s="273"/>
      <c r="K98" s="5" t="s">
        <v>150</v>
      </c>
      <c r="L98" s="263" t="s">
        <v>216</v>
      </c>
      <c r="M98" s="5" t="s">
        <v>152</v>
      </c>
      <c r="N98" s="85" t="s">
        <v>106</v>
      </c>
      <c r="O98" s="5" t="s">
        <v>154</v>
      </c>
      <c r="P98" s="65"/>
      <c r="Q98" s="314"/>
      <c r="R98" s="314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2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2"/>
      <c r="DJ98" s="302"/>
      <c r="DK98" s="302"/>
      <c r="DL98" s="302"/>
      <c r="DM98" s="302"/>
      <c r="DN98" s="302"/>
      <c r="DO98" s="302"/>
      <c r="DP98" s="302"/>
      <c r="DQ98" s="302"/>
      <c r="DR98" s="302"/>
      <c r="DS98" s="302"/>
      <c r="DT98" s="302"/>
      <c r="DU98" s="302"/>
      <c r="DV98" s="302"/>
      <c r="DW98" s="302"/>
      <c r="DX98" s="302"/>
      <c r="DY98" s="302"/>
      <c r="DZ98" s="302"/>
      <c r="EA98" s="302"/>
      <c r="EB98" s="302"/>
      <c r="EC98" s="302"/>
      <c r="ED98" s="302"/>
      <c r="EE98" s="302"/>
      <c r="EF98" s="302"/>
      <c r="EG98" s="302"/>
      <c r="EH98" s="302"/>
      <c r="EI98" s="302"/>
      <c r="EJ98" s="302"/>
      <c r="EK98" s="302"/>
      <c r="EL98" s="302"/>
      <c r="EM98" s="302"/>
      <c r="EN98" s="302"/>
      <c r="EO98" s="302"/>
      <c r="EP98" s="302"/>
      <c r="EQ98" s="302"/>
      <c r="ER98" s="302"/>
      <c r="ES98" s="302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0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E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65"/>
      <c r="IS98" s="65"/>
      <c r="IT98" s="65"/>
      <c r="IU98" s="65"/>
      <c r="IV98" s="65"/>
    </row>
    <row r="99" spans="1:256">
      <c r="A99" s="6">
        <v>11.02</v>
      </c>
      <c r="B99" s="5" t="s">
        <v>276</v>
      </c>
      <c r="C99" s="6">
        <v>2015</v>
      </c>
      <c r="D99" s="6" t="s">
        <v>497</v>
      </c>
      <c r="E99" s="5" t="s">
        <v>422</v>
      </c>
      <c r="F99" s="6">
        <v>240513</v>
      </c>
      <c r="G99" s="6">
        <v>-2.6</v>
      </c>
      <c r="H99" s="6">
        <v>508</v>
      </c>
      <c r="I99" s="6"/>
      <c r="J99" s="273"/>
      <c r="K99" s="41" t="s">
        <v>150</v>
      </c>
      <c r="L99" s="41" t="s">
        <v>166</v>
      </c>
      <c r="M99" s="5" t="s">
        <v>238</v>
      </c>
      <c r="N99" s="6" t="s">
        <v>368</v>
      </c>
      <c r="O99" s="168" t="s">
        <v>348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</row>
    <row r="100" spans="1:256">
      <c r="A100" s="252">
        <v>2.83</v>
      </c>
      <c r="B100" s="5" t="s">
        <v>276</v>
      </c>
      <c r="C100" s="6">
        <v>2015</v>
      </c>
      <c r="D100" s="6" t="s">
        <v>560</v>
      </c>
      <c r="E100" s="5" t="s">
        <v>422</v>
      </c>
      <c r="F100" s="6">
        <v>240513</v>
      </c>
      <c r="G100" s="85">
        <v>0.1</v>
      </c>
      <c r="H100" s="6">
        <v>736</v>
      </c>
      <c r="I100" s="6"/>
      <c r="J100" s="273"/>
      <c r="K100" s="41" t="s">
        <v>150</v>
      </c>
      <c r="L100" s="41" t="s">
        <v>166</v>
      </c>
      <c r="M100" s="5" t="s">
        <v>152</v>
      </c>
      <c r="N100" s="6" t="s">
        <v>368</v>
      </c>
      <c r="O100" s="168" t="s">
        <v>348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</row>
    <row r="101" spans="1:256">
      <c r="A101" s="75">
        <v>0.8</v>
      </c>
      <c r="B101" s="5" t="s">
        <v>276</v>
      </c>
      <c r="C101" s="6">
        <v>2015</v>
      </c>
      <c r="D101" s="6" t="s">
        <v>558</v>
      </c>
      <c r="E101" s="5" t="s">
        <v>422</v>
      </c>
      <c r="F101" s="6">
        <v>240513</v>
      </c>
      <c r="G101" s="6"/>
      <c r="H101" s="6">
        <v>685</v>
      </c>
      <c r="I101" s="6"/>
      <c r="J101" s="273"/>
      <c r="K101" s="41" t="s">
        <v>150</v>
      </c>
      <c r="L101" s="41" t="s">
        <v>166</v>
      </c>
      <c r="M101" s="5" t="s">
        <v>152</v>
      </c>
      <c r="N101" s="6" t="s">
        <v>368</v>
      </c>
      <c r="O101" s="168" t="s">
        <v>348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</row>
    <row r="102" spans="1:256">
      <c r="A102" s="75">
        <v>0.8</v>
      </c>
      <c r="B102" s="5" t="s">
        <v>276</v>
      </c>
      <c r="C102" s="6">
        <v>2015</v>
      </c>
      <c r="D102" s="8" t="s">
        <v>104</v>
      </c>
      <c r="E102" s="170" t="s">
        <v>197</v>
      </c>
      <c r="F102" s="6">
        <v>240219</v>
      </c>
      <c r="H102" s="172">
        <v>830</v>
      </c>
      <c r="K102" s="8" t="s">
        <v>150</v>
      </c>
      <c r="L102" s="11" t="s">
        <v>166</v>
      </c>
      <c r="M102" s="10" t="s">
        <v>152</v>
      </c>
      <c r="N102" s="6" t="s">
        <v>205</v>
      </c>
      <c r="O102" s="6" t="s">
        <v>348</v>
      </c>
      <c r="IP102" s="5"/>
      <c r="IQ102" s="5"/>
      <c r="IR102" s="5"/>
      <c r="IS102" s="5"/>
      <c r="IT102" s="5"/>
    </row>
    <row r="103" spans="1:256">
      <c r="A103" s="75">
        <v>1.51</v>
      </c>
      <c r="B103" s="5" t="s">
        <v>276</v>
      </c>
      <c r="C103" s="6">
        <v>2015</v>
      </c>
      <c r="D103" s="8" t="s">
        <v>37</v>
      </c>
      <c r="E103" s="170" t="s">
        <v>197</v>
      </c>
      <c r="F103" s="6">
        <v>240219</v>
      </c>
      <c r="H103" s="172">
        <v>705</v>
      </c>
      <c r="K103" s="8" t="s">
        <v>150</v>
      </c>
      <c r="L103" s="11" t="s">
        <v>166</v>
      </c>
      <c r="M103" s="10" t="s">
        <v>152</v>
      </c>
      <c r="N103" s="6" t="s">
        <v>205</v>
      </c>
      <c r="O103" s="6" t="s">
        <v>348</v>
      </c>
      <c r="IP103" s="5"/>
      <c r="IQ103" s="5"/>
      <c r="IR103" s="5"/>
      <c r="IS103" s="5"/>
      <c r="IT103" s="5"/>
    </row>
    <row r="104" spans="1:256">
      <c r="A104" s="252">
        <v>2.86</v>
      </c>
      <c r="B104" s="5" t="s">
        <v>276</v>
      </c>
      <c r="C104" s="6">
        <v>2015</v>
      </c>
      <c r="D104" s="6" t="s">
        <v>560</v>
      </c>
      <c r="E104" s="5" t="s">
        <v>422</v>
      </c>
      <c r="F104" s="6">
        <v>240513</v>
      </c>
      <c r="G104" s="275">
        <v>2.2999999999999998</v>
      </c>
      <c r="H104" s="6"/>
      <c r="I104" s="6"/>
      <c r="J104" s="273"/>
      <c r="K104" s="41" t="s">
        <v>150</v>
      </c>
      <c r="L104" s="41" t="s">
        <v>166</v>
      </c>
      <c r="M104" s="5" t="s">
        <v>152</v>
      </c>
      <c r="N104" s="6" t="s">
        <v>368</v>
      </c>
      <c r="O104" s="168" t="s">
        <v>348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</row>
    <row r="105" spans="1:256" ht="15.5">
      <c r="A105" s="39" t="s">
        <v>665</v>
      </c>
      <c r="B105" s="41" t="s">
        <v>664</v>
      </c>
      <c r="C105" s="39">
        <v>1970</v>
      </c>
      <c r="D105" s="41" t="s">
        <v>649</v>
      </c>
      <c r="E105" s="170" t="s">
        <v>422</v>
      </c>
      <c r="F105" s="39">
        <v>240619</v>
      </c>
      <c r="G105" s="294"/>
      <c r="H105" s="39"/>
      <c r="I105" s="39">
        <v>326</v>
      </c>
      <c r="J105" s="41">
        <v>431</v>
      </c>
      <c r="K105" s="14" t="s">
        <v>150</v>
      </c>
      <c r="L105" s="14" t="s">
        <v>153</v>
      </c>
      <c r="M105" s="14" t="s">
        <v>238</v>
      </c>
      <c r="N105" s="41" t="s">
        <v>634</v>
      </c>
      <c r="O105" s="41" t="s">
        <v>348</v>
      </c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>
      <c r="A106" s="75">
        <v>9.77</v>
      </c>
      <c r="B106" s="5" t="s">
        <v>243</v>
      </c>
      <c r="C106" s="6">
        <v>1972</v>
      </c>
      <c r="D106" s="8" t="s">
        <v>309</v>
      </c>
      <c r="E106" s="170" t="s">
        <v>124</v>
      </c>
      <c r="F106" s="6">
        <v>240222</v>
      </c>
      <c r="J106" s="172">
        <v>599</v>
      </c>
      <c r="K106" s="8" t="s">
        <v>151</v>
      </c>
      <c r="L106" s="11" t="s">
        <v>242</v>
      </c>
      <c r="M106" s="10" t="s">
        <v>235</v>
      </c>
      <c r="N106" s="6" t="s">
        <v>310</v>
      </c>
      <c r="O106" s="168" t="s">
        <v>154</v>
      </c>
      <c r="IP106" s="5"/>
      <c r="IQ106" s="5"/>
      <c r="IR106" s="5"/>
      <c r="IS106" s="5"/>
      <c r="IT106" s="5"/>
    </row>
    <row r="107" spans="1:256">
      <c r="A107" s="39">
        <v>9.3699999999999992</v>
      </c>
      <c r="B107" s="41" t="s">
        <v>243</v>
      </c>
      <c r="C107" s="39">
        <v>1972</v>
      </c>
      <c r="D107" s="41" t="s">
        <v>515</v>
      </c>
      <c r="E107" s="41" t="s">
        <v>422</v>
      </c>
      <c r="F107" s="39">
        <v>240527</v>
      </c>
      <c r="G107" s="41"/>
      <c r="H107" s="39"/>
      <c r="I107" s="39"/>
      <c r="J107" s="39">
        <v>569</v>
      </c>
      <c r="K107" s="41" t="s">
        <v>151</v>
      </c>
      <c r="L107" s="11" t="s">
        <v>242</v>
      </c>
      <c r="M107" s="41" t="s">
        <v>235</v>
      </c>
      <c r="N107" s="41" t="s">
        <v>626</v>
      </c>
      <c r="O107" s="39" t="s">
        <v>348</v>
      </c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</row>
    <row r="108" spans="1:256">
      <c r="A108" s="174">
        <v>7.7</v>
      </c>
      <c r="B108" s="41" t="s">
        <v>243</v>
      </c>
      <c r="C108" s="39">
        <v>1972</v>
      </c>
      <c r="D108" s="41" t="s">
        <v>484</v>
      </c>
      <c r="E108" s="41" t="s">
        <v>422</v>
      </c>
      <c r="F108" s="39">
        <v>240527</v>
      </c>
      <c r="G108" s="41"/>
      <c r="H108" s="39"/>
      <c r="I108" s="39">
        <v>404</v>
      </c>
      <c r="J108" s="39"/>
      <c r="K108" s="41" t="s">
        <v>151</v>
      </c>
      <c r="L108" s="11" t="s">
        <v>242</v>
      </c>
      <c r="M108" s="41" t="s">
        <v>235</v>
      </c>
      <c r="N108" s="41" t="s">
        <v>628</v>
      </c>
      <c r="O108" s="39" t="s">
        <v>348</v>
      </c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</row>
    <row r="109" spans="1:256">
      <c r="A109" s="270" t="s">
        <v>619</v>
      </c>
      <c r="B109" s="5" t="s">
        <v>437</v>
      </c>
      <c r="C109" s="6">
        <v>1981</v>
      </c>
      <c r="D109" s="6" t="s">
        <v>497</v>
      </c>
      <c r="E109" s="170" t="s">
        <v>549</v>
      </c>
      <c r="F109" s="6">
        <v>240508</v>
      </c>
      <c r="G109" s="6">
        <v>-0.8</v>
      </c>
      <c r="H109" s="6"/>
      <c r="I109" s="6"/>
      <c r="J109" s="172">
        <v>306</v>
      </c>
      <c r="K109" s="8" t="s">
        <v>150</v>
      </c>
      <c r="L109" s="11" t="s">
        <v>153</v>
      </c>
      <c r="M109" s="10" t="s">
        <v>238</v>
      </c>
      <c r="N109" s="6" t="s">
        <v>289</v>
      </c>
      <c r="O109" s="6" t="s">
        <v>348</v>
      </c>
    </row>
    <row r="110" spans="1:256">
      <c r="A110" s="6">
        <v>39.229999999999997</v>
      </c>
      <c r="B110" s="8" t="s">
        <v>296</v>
      </c>
      <c r="C110" s="6">
        <v>1996</v>
      </c>
      <c r="D110" s="8" t="s">
        <v>299</v>
      </c>
      <c r="E110" s="170" t="s">
        <v>297</v>
      </c>
      <c r="F110" s="8" t="s">
        <v>298</v>
      </c>
      <c r="K110" s="8" t="s">
        <v>150</v>
      </c>
      <c r="L110" s="11" t="s">
        <v>271</v>
      </c>
      <c r="M110" s="10" t="s">
        <v>269</v>
      </c>
      <c r="N110" s="8" t="s">
        <v>301</v>
      </c>
      <c r="O110" s="5" t="s">
        <v>154</v>
      </c>
      <c r="IP110" s="5"/>
      <c r="IQ110" s="5"/>
      <c r="IR110" s="5"/>
      <c r="IS110" s="5"/>
      <c r="IT110" s="5"/>
    </row>
    <row r="111" spans="1:256">
      <c r="A111" s="6" t="s">
        <v>315</v>
      </c>
      <c r="B111" s="41" t="s">
        <v>296</v>
      </c>
      <c r="C111" s="39">
        <v>1996</v>
      </c>
      <c r="D111" s="6" t="s">
        <v>267</v>
      </c>
      <c r="E111" s="5" t="s">
        <v>314</v>
      </c>
      <c r="F111" s="6">
        <v>240406</v>
      </c>
      <c r="G111" s="7"/>
      <c r="H111" s="6"/>
      <c r="I111" s="6"/>
      <c r="J111" s="6"/>
      <c r="K111" s="5" t="s">
        <v>150</v>
      </c>
      <c r="L111" s="6" t="s">
        <v>271</v>
      </c>
      <c r="M111" s="5" t="s">
        <v>269</v>
      </c>
      <c r="N111" s="6" t="s">
        <v>105</v>
      </c>
      <c r="O111" s="5" t="s">
        <v>154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P111" s="5"/>
      <c r="IQ111" s="5"/>
      <c r="IR111" s="5"/>
      <c r="IS111" s="5"/>
      <c r="IT111" s="5"/>
    </row>
    <row r="112" spans="1:256">
      <c r="A112" s="76" t="s">
        <v>404</v>
      </c>
      <c r="B112" s="266" t="s">
        <v>403</v>
      </c>
      <c r="C112" s="42">
        <v>1977</v>
      </c>
      <c r="D112" s="8" t="s">
        <v>421</v>
      </c>
      <c r="E112" s="170" t="s">
        <v>422</v>
      </c>
      <c r="F112" s="6">
        <v>240425</v>
      </c>
      <c r="I112" s="172">
        <v>346</v>
      </c>
      <c r="J112" s="172">
        <v>425</v>
      </c>
      <c r="K112" s="8" t="s">
        <v>150</v>
      </c>
      <c r="L112" s="263" t="s">
        <v>215</v>
      </c>
      <c r="M112" s="10" t="s">
        <v>238</v>
      </c>
      <c r="N112" s="6" t="s">
        <v>386</v>
      </c>
      <c r="O112" s="76" t="s">
        <v>348</v>
      </c>
      <c r="IP112" s="5"/>
      <c r="IQ112" s="5"/>
      <c r="IR112" s="5"/>
      <c r="IS112" s="5"/>
      <c r="IT112" s="5"/>
    </row>
    <row r="113" spans="1:256" ht="15.5">
      <c r="A113" s="39" t="s">
        <v>663</v>
      </c>
      <c r="B113" s="41" t="s">
        <v>662</v>
      </c>
      <c r="C113" s="39">
        <v>1977</v>
      </c>
      <c r="D113" s="41" t="s">
        <v>649</v>
      </c>
      <c r="E113" s="170" t="s">
        <v>422</v>
      </c>
      <c r="F113" s="39">
        <v>240619</v>
      </c>
      <c r="G113" s="294"/>
      <c r="H113" s="39"/>
      <c r="I113" s="39">
        <v>399</v>
      </c>
      <c r="J113" s="39">
        <v>439</v>
      </c>
      <c r="K113" s="14" t="s">
        <v>150</v>
      </c>
      <c r="L113" s="263" t="s">
        <v>215</v>
      </c>
      <c r="M113" s="10" t="s">
        <v>238</v>
      </c>
      <c r="N113" s="6" t="s">
        <v>386</v>
      </c>
      <c r="O113" s="76" t="s">
        <v>348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>
      <c r="A114" s="76" t="s">
        <v>358</v>
      </c>
      <c r="B114" s="76" t="s">
        <v>357</v>
      </c>
      <c r="C114" s="42">
        <v>2010</v>
      </c>
      <c r="D114" s="8" t="s">
        <v>420</v>
      </c>
      <c r="E114" s="170" t="s">
        <v>422</v>
      </c>
      <c r="F114" s="6">
        <v>240425</v>
      </c>
      <c r="H114" s="172">
        <v>172</v>
      </c>
      <c r="K114" s="8" t="s">
        <v>151</v>
      </c>
      <c r="L114" s="11" t="s">
        <v>153</v>
      </c>
      <c r="M114" s="10" t="s">
        <v>238</v>
      </c>
      <c r="N114" s="6" t="s">
        <v>359</v>
      </c>
      <c r="O114" s="76" t="s">
        <v>425</v>
      </c>
      <c r="IP114" s="5"/>
      <c r="IQ114" s="5"/>
      <c r="IR114" s="5"/>
      <c r="IS114" s="5"/>
      <c r="IT114" s="5"/>
    </row>
    <row r="115" spans="1:256" ht="18.5" customHeight="1">
      <c r="A115" s="76" t="s">
        <v>361</v>
      </c>
      <c r="B115" s="76" t="s">
        <v>360</v>
      </c>
      <c r="C115" s="42">
        <v>2017</v>
      </c>
      <c r="D115" s="8" t="s">
        <v>420</v>
      </c>
      <c r="E115" s="170" t="s">
        <v>422</v>
      </c>
      <c r="F115" s="6">
        <v>240425</v>
      </c>
      <c r="K115" s="8" t="s">
        <v>151</v>
      </c>
      <c r="L115" s="11" t="s">
        <v>166</v>
      </c>
      <c r="M115" s="10" t="s">
        <v>238</v>
      </c>
      <c r="N115" s="6" t="s">
        <v>350</v>
      </c>
      <c r="O115" s="76" t="s">
        <v>427</v>
      </c>
    </row>
    <row r="116" spans="1:256" ht="18.5" customHeight="1">
      <c r="A116" s="75">
        <v>0.7</v>
      </c>
      <c r="B116" s="5" t="s">
        <v>283</v>
      </c>
      <c r="C116" s="6">
        <v>2016</v>
      </c>
      <c r="D116" s="5" t="s">
        <v>104</v>
      </c>
      <c r="E116" s="5" t="s">
        <v>197</v>
      </c>
      <c r="F116" s="6">
        <v>240115</v>
      </c>
      <c r="H116" s="6">
        <v>745</v>
      </c>
      <c r="I116" s="6"/>
      <c r="J116" s="6"/>
      <c r="K116" s="5" t="s">
        <v>150</v>
      </c>
      <c r="L116" s="6" t="s">
        <v>166</v>
      </c>
      <c r="M116" s="5" t="s">
        <v>152</v>
      </c>
      <c r="N116" s="6" t="s">
        <v>205</v>
      </c>
      <c r="O116" s="5" t="s">
        <v>154</v>
      </c>
      <c r="P116" s="264"/>
      <c r="Q116" s="26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</row>
    <row r="117" spans="1:256" ht="18.5" customHeight="1">
      <c r="A117" s="75">
        <v>1.42</v>
      </c>
      <c r="B117" s="5" t="s">
        <v>283</v>
      </c>
      <c r="C117" s="6">
        <v>2016</v>
      </c>
      <c r="D117" s="8" t="s">
        <v>37</v>
      </c>
      <c r="E117" s="170" t="s">
        <v>197</v>
      </c>
      <c r="F117" s="6">
        <v>240219</v>
      </c>
      <c r="H117" s="172">
        <v>660</v>
      </c>
      <c r="K117" s="8" t="s">
        <v>150</v>
      </c>
      <c r="L117" s="11" t="s">
        <v>166</v>
      </c>
      <c r="M117" s="10" t="s">
        <v>152</v>
      </c>
      <c r="N117" s="6" t="s">
        <v>205</v>
      </c>
      <c r="O117" s="5" t="s">
        <v>154</v>
      </c>
    </row>
    <row r="118" spans="1:256" ht="18.5" customHeight="1">
      <c r="A118" s="6">
        <v>11.45</v>
      </c>
      <c r="B118" s="8" t="s">
        <v>172</v>
      </c>
      <c r="C118" s="6">
        <v>1944</v>
      </c>
      <c r="D118" s="75" t="s">
        <v>497</v>
      </c>
      <c r="E118" s="5" t="s">
        <v>422</v>
      </c>
      <c r="F118" s="6">
        <v>240513</v>
      </c>
      <c r="G118" s="6">
        <v>0.7</v>
      </c>
      <c r="H118" s="85"/>
      <c r="I118" s="6">
        <v>0</v>
      </c>
      <c r="J118" s="273">
        <v>357</v>
      </c>
      <c r="K118" s="8" t="s">
        <v>150</v>
      </c>
      <c r="L118" s="263" t="s">
        <v>219</v>
      </c>
      <c r="M118" s="5" t="s">
        <v>238</v>
      </c>
      <c r="N118" s="8" t="s">
        <v>186</v>
      </c>
      <c r="O118" s="5" t="s">
        <v>154</v>
      </c>
      <c r="P118" s="264"/>
      <c r="Q118" s="264"/>
      <c r="IP118" s="5"/>
      <c r="IQ118" s="5"/>
      <c r="IR118" s="5"/>
      <c r="IS118" s="5"/>
      <c r="IT118" s="5"/>
    </row>
    <row r="119" spans="1:256" ht="18.5" customHeight="1">
      <c r="A119" s="6">
        <v>3.18</v>
      </c>
      <c r="B119" s="8" t="s">
        <v>172</v>
      </c>
      <c r="C119" s="6">
        <v>1944</v>
      </c>
      <c r="D119" s="75" t="s">
        <v>559</v>
      </c>
      <c r="E119" s="5" t="s">
        <v>422</v>
      </c>
      <c r="F119" s="6">
        <v>240513</v>
      </c>
      <c r="G119" s="6">
        <v>1.5</v>
      </c>
      <c r="H119" s="8"/>
      <c r="I119" s="6">
        <v>0</v>
      </c>
      <c r="J119" s="273">
        <v>556</v>
      </c>
      <c r="K119" s="8" t="s">
        <v>150</v>
      </c>
      <c r="L119" s="263" t="s">
        <v>219</v>
      </c>
      <c r="M119" s="5" t="s">
        <v>152</v>
      </c>
      <c r="N119" s="8" t="s">
        <v>186</v>
      </c>
      <c r="O119" s="5" t="s">
        <v>154</v>
      </c>
      <c r="P119" s="264"/>
      <c r="Q119" s="264"/>
      <c r="IP119" s="5"/>
      <c r="IQ119" s="5"/>
      <c r="IR119" s="5"/>
      <c r="IS119" s="5"/>
      <c r="IT119" s="5"/>
    </row>
    <row r="120" spans="1:256" ht="18.5" customHeight="1">
      <c r="A120" s="75">
        <v>1.95</v>
      </c>
      <c r="B120" s="8" t="s">
        <v>172</v>
      </c>
      <c r="C120" s="6">
        <v>1944</v>
      </c>
      <c r="D120" s="11" t="s">
        <v>37</v>
      </c>
      <c r="E120" s="5" t="s">
        <v>197</v>
      </c>
      <c r="F120" s="6">
        <v>240115</v>
      </c>
      <c r="G120" s="7"/>
      <c r="H120" s="8"/>
      <c r="J120" s="172">
        <v>559</v>
      </c>
      <c r="K120" s="8" t="s">
        <v>150</v>
      </c>
      <c r="L120" s="263" t="s">
        <v>219</v>
      </c>
      <c r="M120" s="5" t="s">
        <v>152</v>
      </c>
      <c r="N120" s="8" t="s">
        <v>186</v>
      </c>
      <c r="O120" s="5" t="s">
        <v>154</v>
      </c>
      <c r="P120" s="264"/>
      <c r="Q120" s="264"/>
    </row>
    <row r="121" spans="1:256" ht="18.5" customHeight="1">
      <c r="A121" s="6">
        <v>5.81</v>
      </c>
      <c r="B121" s="8" t="s">
        <v>172</v>
      </c>
      <c r="C121" s="6">
        <v>1944</v>
      </c>
      <c r="D121" s="8" t="s">
        <v>162</v>
      </c>
      <c r="E121" s="170" t="s">
        <v>197</v>
      </c>
      <c r="F121" s="6">
        <v>240219</v>
      </c>
      <c r="J121" s="172">
        <v>765</v>
      </c>
      <c r="K121" s="8" t="s">
        <v>150</v>
      </c>
      <c r="L121" s="263" t="s">
        <v>219</v>
      </c>
      <c r="M121" s="10" t="s">
        <v>152</v>
      </c>
      <c r="N121" s="8" t="s">
        <v>186</v>
      </c>
      <c r="O121" s="5" t="s">
        <v>154</v>
      </c>
    </row>
    <row r="122" spans="1:256" ht="18.5" customHeight="1">
      <c r="A122" s="6">
        <v>8.25</v>
      </c>
      <c r="B122" s="8" t="s">
        <v>172</v>
      </c>
      <c r="C122" s="6">
        <v>1944</v>
      </c>
      <c r="D122" s="75" t="s">
        <v>515</v>
      </c>
      <c r="E122" s="41" t="s">
        <v>422</v>
      </c>
      <c r="F122" s="39">
        <v>240527</v>
      </c>
      <c r="G122" s="41"/>
      <c r="H122" s="6"/>
      <c r="I122" s="8"/>
      <c r="J122" s="6">
        <v>573</v>
      </c>
      <c r="K122" s="41" t="s">
        <v>150</v>
      </c>
      <c r="L122" s="263" t="s">
        <v>219</v>
      </c>
      <c r="M122" s="41" t="s">
        <v>235</v>
      </c>
      <c r="N122" s="8" t="s">
        <v>627</v>
      </c>
      <c r="O122" s="5" t="s">
        <v>154</v>
      </c>
      <c r="P122" s="263"/>
      <c r="Q122" s="263"/>
      <c r="IQ122" s="5"/>
      <c r="IR122" s="5"/>
      <c r="IS122" s="5"/>
      <c r="IT122" s="5"/>
      <c r="IU122" s="5"/>
    </row>
    <row r="123" spans="1:256" ht="18.5" customHeight="1">
      <c r="A123" s="39">
        <v>20.94</v>
      </c>
      <c r="B123" s="41" t="s">
        <v>172</v>
      </c>
      <c r="C123" s="39">
        <v>1944</v>
      </c>
      <c r="D123" s="41" t="s">
        <v>636</v>
      </c>
      <c r="E123" s="41" t="s">
        <v>422</v>
      </c>
      <c r="F123" s="39">
        <v>240527</v>
      </c>
      <c r="G123" s="41"/>
      <c r="H123" s="39"/>
      <c r="I123" s="39"/>
      <c r="J123" s="39">
        <v>421</v>
      </c>
      <c r="K123" s="41" t="s">
        <v>150</v>
      </c>
      <c r="L123" s="263" t="s">
        <v>219</v>
      </c>
      <c r="M123" s="41" t="s">
        <v>235</v>
      </c>
      <c r="N123" s="41" t="s">
        <v>627</v>
      </c>
      <c r="O123" s="5" t="s">
        <v>154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</row>
    <row r="124" spans="1:256" ht="18.5" customHeight="1">
      <c r="A124" s="39" t="s">
        <v>667</v>
      </c>
      <c r="B124" s="41" t="s">
        <v>172</v>
      </c>
      <c r="C124" s="39">
        <v>1944</v>
      </c>
      <c r="D124" s="41" t="s">
        <v>656</v>
      </c>
      <c r="E124" s="170" t="s">
        <v>422</v>
      </c>
      <c r="F124" s="39">
        <v>240619</v>
      </c>
      <c r="G124" s="43"/>
      <c r="H124" s="39"/>
      <c r="I124" s="39"/>
      <c r="J124" s="39">
        <v>434</v>
      </c>
      <c r="K124" s="14" t="s">
        <v>150</v>
      </c>
      <c r="L124" s="263" t="s">
        <v>219</v>
      </c>
      <c r="M124" s="14" t="s">
        <v>238</v>
      </c>
      <c r="N124" s="41" t="s">
        <v>627</v>
      </c>
      <c r="O124" s="5" t="s">
        <v>154</v>
      </c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8.5" customHeight="1">
      <c r="A125" s="75">
        <v>32</v>
      </c>
      <c r="B125" s="5" t="s">
        <v>266</v>
      </c>
      <c r="C125" s="172">
        <v>1998</v>
      </c>
      <c r="D125" s="6" t="s">
        <v>299</v>
      </c>
      <c r="E125" s="5" t="s">
        <v>316</v>
      </c>
      <c r="F125" s="6">
        <v>240407</v>
      </c>
      <c r="G125" s="7"/>
      <c r="H125" s="6"/>
      <c r="I125" s="6"/>
      <c r="J125" s="6"/>
      <c r="K125" s="5" t="s">
        <v>150</v>
      </c>
      <c r="L125" s="6" t="s">
        <v>340</v>
      </c>
      <c r="M125" s="5" t="s">
        <v>269</v>
      </c>
      <c r="N125" s="6" t="s">
        <v>105</v>
      </c>
      <c r="O125" s="5" t="s">
        <v>154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</row>
    <row r="126" spans="1:256" ht="18.5" customHeight="1">
      <c r="A126" s="76" t="s">
        <v>561</v>
      </c>
      <c r="B126" s="266" t="s">
        <v>266</v>
      </c>
      <c r="C126" s="42">
        <v>1998</v>
      </c>
      <c r="D126" s="8" t="s">
        <v>421</v>
      </c>
      <c r="E126" s="170" t="s">
        <v>562</v>
      </c>
      <c r="F126" s="6">
        <v>240515</v>
      </c>
      <c r="I126" s="172">
        <v>743</v>
      </c>
      <c r="K126" s="8" t="s">
        <v>150</v>
      </c>
      <c r="L126" s="6" t="s">
        <v>340</v>
      </c>
      <c r="M126" s="10" t="s">
        <v>238</v>
      </c>
      <c r="N126" s="6" t="s">
        <v>105</v>
      </c>
      <c r="O126" s="5" t="s">
        <v>154</v>
      </c>
      <c r="IP126" s="5"/>
      <c r="IQ126" s="5"/>
      <c r="IR126" s="5"/>
      <c r="IS126" s="5"/>
      <c r="IT126" s="5"/>
    </row>
    <row r="127" spans="1:256" ht="18.5" customHeight="1">
      <c r="A127" s="75" t="s">
        <v>341</v>
      </c>
      <c r="B127" s="5" t="s">
        <v>266</v>
      </c>
      <c r="C127" s="172">
        <v>1998</v>
      </c>
      <c r="D127" s="6" t="s">
        <v>300</v>
      </c>
      <c r="E127" s="5" t="s">
        <v>342</v>
      </c>
      <c r="F127" s="6">
        <v>240417</v>
      </c>
      <c r="G127" s="7"/>
      <c r="H127" s="6"/>
      <c r="I127" s="6"/>
      <c r="J127" s="6"/>
      <c r="K127" s="5" t="s">
        <v>150</v>
      </c>
      <c r="L127" s="6" t="s">
        <v>340</v>
      </c>
      <c r="M127" s="5" t="s">
        <v>269</v>
      </c>
      <c r="N127" s="6" t="s">
        <v>105</v>
      </c>
      <c r="O127" s="5" t="s">
        <v>154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</row>
    <row r="128" spans="1:256" ht="18.5" customHeight="1">
      <c r="A128" s="6" t="s">
        <v>270</v>
      </c>
      <c r="B128" s="5" t="s">
        <v>266</v>
      </c>
      <c r="C128" s="172">
        <v>1998</v>
      </c>
      <c r="D128" s="6" t="s">
        <v>267</v>
      </c>
      <c r="E128" s="5" t="s">
        <v>268</v>
      </c>
      <c r="F128" s="6">
        <v>240217</v>
      </c>
      <c r="G128" s="7"/>
      <c r="H128" s="6"/>
      <c r="I128" s="6"/>
      <c r="J128" s="6"/>
      <c r="K128" s="5" t="s">
        <v>150</v>
      </c>
      <c r="L128" s="6" t="s">
        <v>340</v>
      </c>
      <c r="M128" s="5" t="s">
        <v>269</v>
      </c>
      <c r="N128" s="6" t="s">
        <v>105</v>
      </c>
      <c r="O128" s="5" t="s">
        <v>154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</row>
    <row r="129" spans="1:255" ht="18.5" customHeight="1">
      <c r="A129" s="6" t="s">
        <v>493</v>
      </c>
      <c r="B129" s="5" t="s">
        <v>266</v>
      </c>
      <c r="C129" s="172">
        <v>1998</v>
      </c>
      <c r="D129" s="6" t="s">
        <v>494</v>
      </c>
      <c r="E129" s="5" t="s">
        <v>495</v>
      </c>
      <c r="F129" s="6">
        <v>240506</v>
      </c>
      <c r="G129" s="7"/>
      <c r="H129" s="6"/>
      <c r="I129" s="6">
        <v>742</v>
      </c>
      <c r="J129" s="6"/>
      <c r="K129" s="5" t="s">
        <v>150</v>
      </c>
      <c r="L129" s="6" t="s">
        <v>340</v>
      </c>
      <c r="M129" s="5" t="s">
        <v>238</v>
      </c>
      <c r="N129" s="6" t="s">
        <v>105</v>
      </c>
      <c r="O129" s="5" t="s">
        <v>154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</row>
    <row r="130" spans="1:255" ht="18.5" customHeight="1">
      <c r="A130" s="76" t="s">
        <v>382</v>
      </c>
      <c r="B130" s="266" t="s">
        <v>381</v>
      </c>
      <c r="C130" s="42">
        <v>1991</v>
      </c>
      <c r="D130" s="8" t="s">
        <v>421</v>
      </c>
      <c r="E130" s="170" t="s">
        <v>422</v>
      </c>
      <c r="F130" s="6">
        <v>240425</v>
      </c>
      <c r="I130" s="172">
        <v>303</v>
      </c>
      <c r="K130" s="8" t="s">
        <v>151</v>
      </c>
      <c r="L130" s="11" t="s">
        <v>153</v>
      </c>
      <c r="M130" s="10" t="s">
        <v>238</v>
      </c>
      <c r="N130" s="6" t="s">
        <v>383</v>
      </c>
      <c r="O130" s="5" t="s">
        <v>154</v>
      </c>
    </row>
    <row r="131" spans="1:255" ht="18.5" customHeight="1">
      <c r="A131" s="76" t="s">
        <v>408</v>
      </c>
      <c r="B131" s="266" t="s">
        <v>407</v>
      </c>
      <c r="C131" s="42">
        <v>1973</v>
      </c>
      <c r="D131" s="8" t="s">
        <v>421</v>
      </c>
      <c r="E131" s="170" t="s">
        <v>422</v>
      </c>
      <c r="F131" s="6">
        <v>240425</v>
      </c>
      <c r="I131" s="172">
        <v>263</v>
      </c>
      <c r="J131" s="172">
        <v>393</v>
      </c>
      <c r="K131" s="8" t="s">
        <v>150</v>
      </c>
      <c r="L131" s="11" t="s">
        <v>153</v>
      </c>
      <c r="M131" s="10" t="s">
        <v>238</v>
      </c>
      <c r="N131" s="6" t="s">
        <v>409</v>
      </c>
      <c r="O131" s="5" t="s">
        <v>154</v>
      </c>
    </row>
    <row r="132" spans="1:255" ht="18.5" customHeight="1">
      <c r="A132" s="85">
        <v>2.46</v>
      </c>
      <c r="B132" s="11" t="s">
        <v>126</v>
      </c>
      <c r="C132" s="85">
        <v>1991</v>
      </c>
      <c r="D132" s="169" t="s">
        <v>37</v>
      </c>
      <c r="E132" s="5" t="s">
        <v>197</v>
      </c>
      <c r="F132" s="6">
        <v>240115</v>
      </c>
      <c r="G132" s="111"/>
      <c r="H132" s="11"/>
      <c r="I132" s="169">
        <v>333</v>
      </c>
      <c r="J132" s="169"/>
      <c r="K132" s="11" t="s">
        <v>150</v>
      </c>
      <c r="L132" s="263" t="s">
        <v>214</v>
      </c>
      <c r="M132" s="5" t="s">
        <v>152</v>
      </c>
      <c r="N132" s="6" t="s">
        <v>105</v>
      </c>
      <c r="O132" s="170" t="s">
        <v>154</v>
      </c>
      <c r="P132" s="264"/>
      <c r="Q132" s="264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</row>
    <row r="133" spans="1:255" ht="18.5" customHeight="1">
      <c r="A133" s="75">
        <v>7.2</v>
      </c>
      <c r="B133" s="11" t="s">
        <v>126</v>
      </c>
      <c r="C133" s="85">
        <v>1991</v>
      </c>
      <c r="D133" s="8" t="s">
        <v>162</v>
      </c>
      <c r="E133" s="170" t="s">
        <v>197</v>
      </c>
      <c r="F133" s="6">
        <v>240219</v>
      </c>
      <c r="K133" s="8" t="s">
        <v>150</v>
      </c>
      <c r="L133" s="263" t="s">
        <v>214</v>
      </c>
      <c r="M133" s="10" t="s">
        <v>152</v>
      </c>
      <c r="N133" s="6" t="s">
        <v>105</v>
      </c>
      <c r="O133" s="170" t="s">
        <v>154</v>
      </c>
    </row>
    <row r="134" spans="1:255" ht="18.5" customHeight="1">
      <c r="A134" s="39">
        <v>43.75</v>
      </c>
      <c r="B134" s="41" t="s">
        <v>126</v>
      </c>
      <c r="C134" s="39">
        <v>1991</v>
      </c>
      <c r="D134" s="41" t="s">
        <v>638</v>
      </c>
      <c r="E134" s="41" t="s">
        <v>422</v>
      </c>
      <c r="F134" s="39">
        <v>240527</v>
      </c>
      <c r="G134" s="41"/>
      <c r="H134" s="39"/>
      <c r="I134" s="39">
        <v>540</v>
      </c>
      <c r="J134" s="39"/>
      <c r="K134" s="41" t="s">
        <v>150</v>
      </c>
      <c r="L134" s="263" t="s">
        <v>214</v>
      </c>
      <c r="M134" s="41" t="s">
        <v>235</v>
      </c>
      <c r="N134" s="41" t="s">
        <v>167</v>
      </c>
      <c r="O134" s="41" t="s">
        <v>348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</row>
    <row r="135" spans="1:255" ht="18.5" customHeight="1">
      <c r="A135" s="6">
        <v>0</v>
      </c>
      <c r="B135" s="41" t="s">
        <v>279</v>
      </c>
      <c r="C135" s="39">
        <v>2015</v>
      </c>
      <c r="D135" s="8" t="s">
        <v>104</v>
      </c>
      <c r="E135" s="170" t="s">
        <v>197</v>
      </c>
      <c r="F135" s="6">
        <v>240219</v>
      </c>
      <c r="H135" s="172">
        <v>0</v>
      </c>
      <c r="K135" s="8" t="s">
        <v>150</v>
      </c>
      <c r="L135" s="11" t="s">
        <v>166</v>
      </c>
      <c r="M135" s="10" t="s">
        <v>152</v>
      </c>
      <c r="N135" s="6" t="s">
        <v>205</v>
      </c>
      <c r="O135" s="168" t="s">
        <v>348</v>
      </c>
    </row>
    <row r="136" spans="1:255" ht="18.5" customHeight="1">
      <c r="A136" s="6">
        <v>1.06</v>
      </c>
      <c r="B136" s="41" t="s">
        <v>279</v>
      </c>
      <c r="C136" s="39">
        <v>2015</v>
      </c>
      <c r="D136" s="8" t="s">
        <v>37</v>
      </c>
      <c r="E136" s="170" t="s">
        <v>197</v>
      </c>
      <c r="F136" s="6">
        <v>240219</v>
      </c>
      <c r="H136" s="172">
        <v>480</v>
      </c>
      <c r="K136" s="8" t="s">
        <v>150</v>
      </c>
      <c r="L136" s="11" t="s">
        <v>166</v>
      </c>
      <c r="M136" s="10" t="s">
        <v>152</v>
      </c>
      <c r="N136" s="6" t="s">
        <v>205</v>
      </c>
      <c r="O136" s="168" t="s">
        <v>348</v>
      </c>
    </row>
    <row r="137" spans="1:255" ht="24.5" customHeight="1">
      <c r="A137" s="268" t="s">
        <v>574</v>
      </c>
      <c r="B137" s="5" t="s">
        <v>279</v>
      </c>
      <c r="C137" s="6">
        <v>2015</v>
      </c>
      <c r="D137" s="6" t="s">
        <v>496</v>
      </c>
      <c r="E137" s="170" t="s">
        <v>549</v>
      </c>
      <c r="F137" s="6">
        <v>240508</v>
      </c>
      <c r="G137" s="39">
        <v>-1</v>
      </c>
      <c r="H137" s="39">
        <v>20</v>
      </c>
      <c r="I137" s="6"/>
      <c r="K137" s="8" t="s">
        <v>150</v>
      </c>
      <c r="L137" s="11" t="s">
        <v>166</v>
      </c>
      <c r="M137" s="10" t="s">
        <v>238</v>
      </c>
      <c r="N137" s="39" t="s">
        <v>368</v>
      </c>
      <c r="O137" s="168" t="s">
        <v>348</v>
      </c>
    </row>
    <row r="138" spans="1:255" ht="18.5" customHeight="1">
      <c r="A138" s="268" t="s">
        <v>575</v>
      </c>
      <c r="B138" s="5" t="s">
        <v>279</v>
      </c>
      <c r="C138" s="6">
        <v>2015</v>
      </c>
      <c r="D138" s="6" t="s">
        <v>497</v>
      </c>
      <c r="E138" s="170" t="s">
        <v>549</v>
      </c>
      <c r="F138" s="6">
        <v>240508</v>
      </c>
      <c r="G138" s="39">
        <v>-1</v>
      </c>
      <c r="H138" s="39">
        <v>0</v>
      </c>
      <c r="I138" s="8"/>
      <c r="K138" s="8" t="s">
        <v>150</v>
      </c>
      <c r="L138" s="11" t="s">
        <v>166</v>
      </c>
      <c r="M138" s="10" t="s">
        <v>238</v>
      </c>
      <c r="N138" s="39" t="s">
        <v>368</v>
      </c>
      <c r="O138" s="168" t="s">
        <v>348</v>
      </c>
    </row>
    <row r="139" spans="1:255">
      <c r="A139" s="6" t="s">
        <v>576</v>
      </c>
      <c r="B139" s="5" t="s">
        <v>279</v>
      </c>
      <c r="C139" s="8">
        <v>2015</v>
      </c>
      <c r="D139" s="6" t="s">
        <v>498</v>
      </c>
      <c r="E139" s="170" t="s">
        <v>549</v>
      </c>
      <c r="F139" s="6">
        <v>240508</v>
      </c>
      <c r="G139" s="6">
        <v>-0.8</v>
      </c>
      <c r="H139" s="6">
        <v>0</v>
      </c>
      <c r="I139" s="6"/>
      <c r="K139" s="8" t="s">
        <v>150</v>
      </c>
      <c r="L139" s="11" t="s">
        <v>166</v>
      </c>
      <c r="M139" s="10" t="s">
        <v>238</v>
      </c>
      <c r="N139" s="39" t="s">
        <v>368</v>
      </c>
      <c r="O139" s="168" t="s">
        <v>348</v>
      </c>
    </row>
    <row r="140" spans="1:255">
      <c r="A140" s="6">
        <v>7.44</v>
      </c>
      <c r="B140" s="5" t="s">
        <v>279</v>
      </c>
      <c r="C140" s="6">
        <v>2015</v>
      </c>
      <c r="D140" s="6" t="s">
        <v>499</v>
      </c>
      <c r="E140" s="170" t="s">
        <v>549</v>
      </c>
      <c r="F140" s="6">
        <v>240508</v>
      </c>
      <c r="G140" s="8"/>
      <c r="H140" s="6">
        <v>0</v>
      </c>
      <c r="I140" s="39"/>
      <c r="K140" s="8" t="s">
        <v>150</v>
      </c>
      <c r="L140" s="11" t="s">
        <v>166</v>
      </c>
      <c r="M140" s="10" t="s">
        <v>235</v>
      </c>
      <c r="N140" s="39" t="s">
        <v>368</v>
      </c>
      <c r="O140" s="168" t="s">
        <v>348</v>
      </c>
    </row>
    <row r="141" spans="1:255">
      <c r="A141" s="6">
        <v>2.0299999999999998</v>
      </c>
      <c r="B141" s="5" t="s">
        <v>279</v>
      </c>
      <c r="C141" s="8">
        <v>2015</v>
      </c>
      <c r="D141" s="6" t="s">
        <v>500</v>
      </c>
      <c r="E141" s="170" t="s">
        <v>549</v>
      </c>
      <c r="F141" s="6">
        <v>240508</v>
      </c>
      <c r="G141" s="8"/>
      <c r="H141" s="6">
        <v>325</v>
      </c>
      <c r="I141" s="6"/>
      <c r="K141" s="8" t="s">
        <v>150</v>
      </c>
      <c r="L141" s="11" t="s">
        <v>166</v>
      </c>
      <c r="M141" s="10" t="s">
        <v>235</v>
      </c>
      <c r="N141" s="39" t="s">
        <v>368</v>
      </c>
      <c r="O141" s="168" t="s">
        <v>348</v>
      </c>
    </row>
    <row r="142" spans="1:255">
      <c r="A142" s="6">
        <v>14.17</v>
      </c>
      <c r="B142" s="41" t="s">
        <v>250</v>
      </c>
      <c r="C142" s="39">
        <v>1980</v>
      </c>
      <c r="D142" s="8" t="s">
        <v>284</v>
      </c>
      <c r="E142" s="170" t="s">
        <v>285</v>
      </c>
      <c r="F142" s="6">
        <v>240224</v>
      </c>
      <c r="I142" s="172">
        <v>132</v>
      </c>
      <c r="J142" s="172">
        <v>125</v>
      </c>
      <c r="K142" s="8" t="s">
        <v>150</v>
      </c>
      <c r="L142" s="263" t="s">
        <v>249</v>
      </c>
      <c r="M142" s="10" t="s">
        <v>235</v>
      </c>
      <c r="N142" s="6" t="s">
        <v>286</v>
      </c>
      <c r="O142" s="168" t="s">
        <v>154</v>
      </c>
    </row>
    <row r="143" spans="1:255">
      <c r="A143" s="268">
        <v>8.6</v>
      </c>
      <c r="B143" s="8" t="s">
        <v>522</v>
      </c>
      <c r="C143" s="8">
        <v>2017</v>
      </c>
      <c r="D143" s="39" t="s">
        <v>496</v>
      </c>
      <c r="E143" s="170" t="s">
        <v>549</v>
      </c>
      <c r="F143" s="6">
        <v>240508</v>
      </c>
      <c r="G143" s="39">
        <v>-0.9</v>
      </c>
      <c r="H143" s="39">
        <v>230</v>
      </c>
      <c r="I143" s="8"/>
      <c r="K143" s="8" t="s">
        <v>151</v>
      </c>
      <c r="L143" s="11" t="s">
        <v>166</v>
      </c>
      <c r="M143" s="10" t="s">
        <v>238</v>
      </c>
      <c r="N143" s="8" t="s">
        <v>350</v>
      </c>
      <c r="O143" s="8" t="s">
        <v>348</v>
      </c>
    </row>
    <row r="144" spans="1:255">
      <c r="A144" s="268" t="s">
        <v>620</v>
      </c>
      <c r="B144" s="8" t="s">
        <v>522</v>
      </c>
      <c r="C144" s="8">
        <v>2017</v>
      </c>
      <c r="D144" s="6" t="s">
        <v>497</v>
      </c>
      <c r="E144" s="170" t="s">
        <v>549</v>
      </c>
      <c r="F144" s="6">
        <v>240508</v>
      </c>
      <c r="G144" s="39">
        <v>0</v>
      </c>
      <c r="H144" s="39">
        <v>41</v>
      </c>
      <c r="I144" s="8"/>
      <c r="K144" s="8" t="s">
        <v>151</v>
      </c>
      <c r="L144" s="11" t="s">
        <v>166</v>
      </c>
      <c r="M144" s="10" t="s">
        <v>238</v>
      </c>
      <c r="N144" s="8" t="s">
        <v>350</v>
      </c>
      <c r="O144" s="8" t="s">
        <v>348</v>
      </c>
    </row>
    <row r="145" spans="1:254">
      <c r="A145" s="6">
        <v>4.01</v>
      </c>
      <c r="B145" s="8" t="s">
        <v>522</v>
      </c>
      <c r="C145" s="8">
        <v>2017</v>
      </c>
      <c r="D145" s="6" t="s">
        <v>499</v>
      </c>
      <c r="E145" s="170" t="s">
        <v>549</v>
      </c>
      <c r="F145" s="6">
        <v>240508</v>
      </c>
      <c r="G145" s="8"/>
      <c r="H145" s="6">
        <v>0</v>
      </c>
      <c r="I145" s="8"/>
      <c r="K145" s="8" t="s">
        <v>151</v>
      </c>
      <c r="L145" s="11" t="s">
        <v>166</v>
      </c>
      <c r="M145" s="10" t="s">
        <v>235</v>
      </c>
      <c r="N145" s="8" t="s">
        <v>350</v>
      </c>
      <c r="O145" s="8" t="s">
        <v>348</v>
      </c>
    </row>
    <row r="146" spans="1:254">
      <c r="A146" s="6">
        <v>2.46</v>
      </c>
      <c r="B146" s="8" t="s">
        <v>522</v>
      </c>
      <c r="C146" s="8">
        <v>2017</v>
      </c>
      <c r="D146" s="6" t="s">
        <v>500</v>
      </c>
      <c r="E146" s="170" t="s">
        <v>549</v>
      </c>
      <c r="F146" s="6">
        <v>240508</v>
      </c>
      <c r="G146" s="8"/>
      <c r="H146" s="6">
        <v>377</v>
      </c>
      <c r="I146" s="8"/>
      <c r="K146" s="8" t="s">
        <v>151</v>
      </c>
      <c r="L146" s="11" t="s">
        <v>166</v>
      </c>
      <c r="M146" s="10" t="s">
        <v>235</v>
      </c>
      <c r="N146" s="8" t="s">
        <v>350</v>
      </c>
      <c r="O146" s="8" t="s">
        <v>348</v>
      </c>
    </row>
    <row r="147" spans="1:254">
      <c r="A147" s="6">
        <v>1.62</v>
      </c>
      <c r="B147" s="8" t="s">
        <v>522</v>
      </c>
      <c r="C147" s="8">
        <v>2017</v>
      </c>
      <c r="D147" s="6" t="s">
        <v>501</v>
      </c>
      <c r="E147" s="170" t="s">
        <v>549</v>
      </c>
      <c r="F147" s="6">
        <v>240508</v>
      </c>
      <c r="G147" s="6">
        <v>0.9</v>
      </c>
      <c r="H147" s="6">
        <v>479</v>
      </c>
      <c r="I147" s="8"/>
      <c r="K147" s="8" t="s">
        <v>151</v>
      </c>
      <c r="L147" s="11" t="s">
        <v>166</v>
      </c>
      <c r="M147" s="10" t="s">
        <v>152</v>
      </c>
      <c r="N147" s="8" t="s">
        <v>350</v>
      </c>
      <c r="O147" s="8" t="s">
        <v>348</v>
      </c>
    </row>
    <row r="148" spans="1:254">
      <c r="A148" s="268" t="s">
        <v>577</v>
      </c>
      <c r="B148" s="5" t="s">
        <v>523</v>
      </c>
      <c r="C148" s="6">
        <v>2012</v>
      </c>
      <c r="D148" s="41" t="s">
        <v>497</v>
      </c>
      <c r="E148" s="170" t="s">
        <v>549</v>
      </c>
      <c r="F148" s="6">
        <v>240508</v>
      </c>
      <c r="G148" s="39">
        <v>-1.1000000000000001</v>
      </c>
      <c r="H148" s="39">
        <v>311</v>
      </c>
      <c r="I148" s="39"/>
      <c r="K148" s="8" t="s">
        <v>151</v>
      </c>
      <c r="L148" s="11" t="s">
        <v>166</v>
      </c>
      <c r="M148" s="10" t="s">
        <v>238</v>
      </c>
      <c r="N148" s="39" t="s">
        <v>201</v>
      </c>
      <c r="O148" s="8" t="s">
        <v>348</v>
      </c>
    </row>
    <row r="149" spans="1:254">
      <c r="A149" s="6" t="s">
        <v>578</v>
      </c>
      <c r="B149" s="5" t="s">
        <v>523</v>
      </c>
      <c r="C149" s="6">
        <v>2012</v>
      </c>
      <c r="D149" s="6" t="s">
        <v>498</v>
      </c>
      <c r="E149" s="170" t="s">
        <v>549</v>
      </c>
      <c r="F149" s="6">
        <v>240508</v>
      </c>
      <c r="G149" s="6">
        <v>-1.1000000000000001</v>
      </c>
      <c r="H149" s="6">
        <v>244</v>
      </c>
      <c r="I149" s="39"/>
      <c r="K149" s="8" t="s">
        <v>151</v>
      </c>
      <c r="L149" s="11" t="s">
        <v>166</v>
      </c>
      <c r="M149" s="10" t="s">
        <v>238</v>
      </c>
      <c r="N149" s="39" t="s">
        <v>201</v>
      </c>
      <c r="O149" s="8" t="s">
        <v>348</v>
      </c>
    </row>
    <row r="150" spans="1:254">
      <c r="A150" s="6">
        <v>20.52</v>
      </c>
      <c r="B150" s="5" t="s">
        <v>523</v>
      </c>
      <c r="C150" s="6">
        <v>2012</v>
      </c>
      <c r="D150" s="6" t="s">
        <v>499</v>
      </c>
      <c r="E150" s="170" t="s">
        <v>549</v>
      </c>
      <c r="F150" s="6">
        <v>240508</v>
      </c>
      <c r="G150" s="8"/>
      <c r="H150" s="6">
        <v>20</v>
      </c>
      <c r="I150" s="39"/>
      <c r="K150" s="8" t="s">
        <v>151</v>
      </c>
      <c r="L150" s="11" t="s">
        <v>166</v>
      </c>
      <c r="M150" s="10" t="s">
        <v>235</v>
      </c>
      <c r="N150" s="39" t="s">
        <v>201</v>
      </c>
      <c r="O150" s="8" t="s">
        <v>348</v>
      </c>
    </row>
    <row r="151" spans="1:254">
      <c r="A151" s="6">
        <v>4.68</v>
      </c>
      <c r="B151" s="5" t="s">
        <v>523</v>
      </c>
      <c r="C151" s="6">
        <v>2012</v>
      </c>
      <c r="D151" s="6" t="s">
        <v>500</v>
      </c>
      <c r="E151" s="170" t="s">
        <v>549</v>
      </c>
      <c r="F151" s="6">
        <v>240508</v>
      </c>
      <c r="G151" s="8"/>
      <c r="H151" s="6">
        <v>460</v>
      </c>
      <c r="I151" s="39"/>
      <c r="K151" s="8" t="s">
        <v>151</v>
      </c>
      <c r="L151" s="11" t="s">
        <v>166</v>
      </c>
      <c r="M151" s="10" t="s">
        <v>235</v>
      </c>
      <c r="N151" s="39" t="s">
        <v>201</v>
      </c>
      <c r="O151" s="8" t="s">
        <v>348</v>
      </c>
    </row>
    <row r="152" spans="1:254">
      <c r="A152" s="6">
        <v>3.05</v>
      </c>
      <c r="B152" s="5" t="s">
        <v>523</v>
      </c>
      <c r="C152" s="6">
        <v>2012</v>
      </c>
      <c r="D152" s="6" t="s">
        <v>501</v>
      </c>
      <c r="E152" s="170" t="s">
        <v>549</v>
      </c>
      <c r="F152" s="6">
        <v>240508</v>
      </c>
      <c r="G152" s="6">
        <v>0.8</v>
      </c>
      <c r="H152" s="6">
        <v>653</v>
      </c>
      <c r="I152" s="39"/>
      <c r="K152" s="8" t="s">
        <v>151</v>
      </c>
      <c r="L152" s="11" t="s">
        <v>166</v>
      </c>
      <c r="M152" s="10" t="s">
        <v>152</v>
      </c>
      <c r="N152" s="39" t="s">
        <v>201</v>
      </c>
      <c r="O152" s="8" t="s">
        <v>348</v>
      </c>
    </row>
    <row r="153" spans="1:254">
      <c r="A153" s="271">
        <v>11.29</v>
      </c>
      <c r="B153" s="5" t="s">
        <v>176</v>
      </c>
      <c r="C153" s="85">
        <v>2013</v>
      </c>
      <c r="D153" s="6" t="s">
        <v>497</v>
      </c>
      <c r="E153" s="5" t="s">
        <v>422</v>
      </c>
      <c r="F153" s="6">
        <v>240513</v>
      </c>
      <c r="G153" s="39">
        <v>-1.1000000000000001</v>
      </c>
      <c r="H153" s="39">
        <v>341</v>
      </c>
      <c r="I153" s="6"/>
      <c r="J153" s="273"/>
      <c r="K153" s="41" t="s">
        <v>151</v>
      </c>
      <c r="L153" s="41" t="s">
        <v>166</v>
      </c>
      <c r="M153" s="5" t="s">
        <v>238</v>
      </c>
      <c r="N153" s="6" t="s">
        <v>165</v>
      </c>
      <c r="O153" s="76" t="s">
        <v>154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</row>
    <row r="154" spans="1:254">
      <c r="A154" s="271">
        <v>2.48</v>
      </c>
      <c r="B154" s="5" t="s">
        <v>176</v>
      </c>
      <c r="C154" s="6">
        <v>2013</v>
      </c>
      <c r="D154" s="6" t="s">
        <v>560</v>
      </c>
      <c r="E154" s="5" t="s">
        <v>422</v>
      </c>
      <c r="F154" s="6">
        <v>240513</v>
      </c>
      <c r="G154" s="39">
        <v>0</v>
      </c>
      <c r="H154" s="39">
        <v>607</v>
      </c>
      <c r="I154" s="6"/>
      <c r="J154" s="273"/>
      <c r="K154" s="41" t="s">
        <v>151</v>
      </c>
      <c r="L154" s="41" t="s">
        <v>166</v>
      </c>
      <c r="M154" s="5" t="s">
        <v>152</v>
      </c>
      <c r="N154" s="6" t="s">
        <v>165</v>
      </c>
      <c r="O154" s="76" t="s">
        <v>154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58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</row>
    <row r="155" spans="1:254">
      <c r="A155" s="76" t="s">
        <v>362</v>
      </c>
      <c r="B155" s="76" t="s">
        <v>176</v>
      </c>
      <c r="C155" s="42">
        <v>2013</v>
      </c>
      <c r="D155" s="8" t="s">
        <v>420</v>
      </c>
      <c r="E155" s="170" t="s">
        <v>422</v>
      </c>
      <c r="F155" s="6">
        <v>240425</v>
      </c>
      <c r="K155" s="8" t="s">
        <v>151</v>
      </c>
      <c r="L155" s="11" t="s">
        <v>166</v>
      </c>
      <c r="M155" s="10" t="s">
        <v>238</v>
      </c>
      <c r="N155" s="6" t="s">
        <v>165</v>
      </c>
      <c r="O155" s="76" t="s">
        <v>154</v>
      </c>
    </row>
    <row r="156" spans="1:254">
      <c r="A156" s="85">
        <v>0.65</v>
      </c>
      <c r="B156" s="11" t="s">
        <v>176</v>
      </c>
      <c r="C156" s="85">
        <v>2013</v>
      </c>
      <c r="D156" s="169" t="s">
        <v>104</v>
      </c>
      <c r="E156" s="5" t="s">
        <v>197</v>
      </c>
      <c r="F156" s="6">
        <v>240115</v>
      </c>
      <c r="G156" s="111"/>
      <c r="H156" s="85">
        <v>572</v>
      </c>
      <c r="I156" s="169"/>
      <c r="J156" s="169"/>
      <c r="K156" s="11" t="s">
        <v>151</v>
      </c>
      <c r="L156" s="6" t="s">
        <v>166</v>
      </c>
      <c r="M156" s="5" t="s">
        <v>152</v>
      </c>
      <c r="N156" s="11" t="s">
        <v>165</v>
      </c>
      <c r="O156" s="170" t="s">
        <v>154</v>
      </c>
      <c r="P156" s="264"/>
      <c r="Q156" s="264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</row>
    <row r="157" spans="1:254">
      <c r="A157" s="75">
        <v>1.7</v>
      </c>
      <c r="B157" s="11" t="s">
        <v>176</v>
      </c>
      <c r="C157" s="85">
        <v>2013</v>
      </c>
      <c r="D157" s="8" t="s">
        <v>37</v>
      </c>
      <c r="E157" s="170" t="s">
        <v>197</v>
      </c>
      <c r="F157" s="6">
        <v>240219</v>
      </c>
      <c r="H157" s="172">
        <v>712</v>
      </c>
      <c r="K157" s="8" t="s">
        <v>151</v>
      </c>
      <c r="L157" s="11" t="s">
        <v>166</v>
      </c>
      <c r="M157" s="10" t="s">
        <v>152</v>
      </c>
      <c r="N157" s="11" t="s">
        <v>165</v>
      </c>
      <c r="O157" s="170" t="s">
        <v>154</v>
      </c>
    </row>
    <row r="158" spans="1:254">
      <c r="A158" s="268" t="s">
        <v>579</v>
      </c>
      <c r="B158" s="5" t="s">
        <v>176</v>
      </c>
      <c r="C158" s="8">
        <v>2013</v>
      </c>
      <c r="D158" s="6" t="s">
        <v>496</v>
      </c>
      <c r="E158" s="170" t="s">
        <v>549</v>
      </c>
      <c r="F158" s="6">
        <v>240508</v>
      </c>
      <c r="G158" s="39">
        <v>-1.2</v>
      </c>
      <c r="H158" s="39">
        <v>335</v>
      </c>
      <c r="I158" s="6"/>
      <c r="K158" s="8" t="s">
        <v>151</v>
      </c>
      <c r="L158" s="11" t="s">
        <v>166</v>
      </c>
      <c r="M158" s="10" t="s">
        <v>238</v>
      </c>
      <c r="N158" s="6" t="s">
        <v>165</v>
      </c>
      <c r="O158" s="8" t="s">
        <v>348</v>
      </c>
    </row>
    <row r="159" spans="1:254">
      <c r="A159" s="268" t="s">
        <v>580</v>
      </c>
      <c r="B159" s="5" t="s">
        <v>176</v>
      </c>
      <c r="C159" s="8">
        <v>2013</v>
      </c>
      <c r="D159" s="6" t="s">
        <v>497</v>
      </c>
      <c r="E159" s="170" t="s">
        <v>549</v>
      </c>
      <c r="F159" s="6">
        <v>240508</v>
      </c>
      <c r="G159" s="39">
        <v>0</v>
      </c>
      <c r="H159" s="39">
        <v>338</v>
      </c>
      <c r="I159" s="6"/>
      <c r="K159" s="8" t="s">
        <v>151</v>
      </c>
      <c r="L159" s="11" t="s">
        <v>166</v>
      </c>
      <c r="M159" s="10" t="s">
        <v>238</v>
      </c>
      <c r="N159" s="6" t="s">
        <v>165</v>
      </c>
      <c r="O159" s="8" t="s">
        <v>348</v>
      </c>
    </row>
    <row r="160" spans="1:254">
      <c r="A160" s="6">
        <v>8.41</v>
      </c>
      <c r="B160" s="5" t="s">
        <v>176</v>
      </c>
      <c r="C160" s="8">
        <v>2013</v>
      </c>
      <c r="D160" s="6" t="s">
        <v>499</v>
      </c>
      <c r="E160" s="170" t="s">
        <v>549</v>
      </c>
      <c r="F160" s="6">
        <v>240508</v>
      </c>
      <c r="G160" s="8"/>
      <c r="H160" s="6">
        <v>0</v>
      </c>
      <c r="I160" s="6"/>
      <c r="K160" s="8" t="s">
        <v>151</v>
      </c>
      <c r="L160" s="11" t="s">
        <v>166</v>
      </c>
      <c r="M160" s="10" t="s">
        <v>235</v>
      </c>
      <c r="N160" s="6" t="s">
        <v>165</v>
      </c>
      <c r="O160" s="8" t="s">
        <v>348</v>
      </c>
    </row>
    <row r="161" spans="1:255">
      <c r="A161" s="6">
        <v>2.3199999999999998</v>
      </c>
      <c r="B161" s="5" t="s">
        <v>176</v>
      </c>
      <c r="C161" s="8">
        <v>2013</v>
      </c>
      <c r="D161" s="6" t="s">
        <v>501</v>
      </c>
      <c r="E161" s="170" t="s">
        <v>549</v>
      </c>
      <c r="F161" s="6">
        <v>240508</v>
      </c>
      <c r="G161" s="6">
        <v>2</v>
      </c>
      <c r="H161" s="6">
        <v>573</v>
      </c>
      <c r="I161" s="6"/>
      <c r="K161" s="8" t="s">
        <v>151</v>
      </c>
      <c r="L161" s="11" t="s">
        <v>166</v>
      </c>
      <c r="M161" s="10" t="s">
        <v>152</v>
      </c>
      <c r="N161" s="6" t="s">
        <v>165</v>
      </c>
      <c r="O161" s="8" t="s">
        <v>348</v>
      </c>
    </row>
    <row r="162" spans="1:255">
      <c r="A162" s="271">
        <v>4.29</v>
      </c>
      <c r="B162" s="5" t="s">
        <v>176</v>
      </c>
      <c r="C162" s="85">
        <v>2013</v>
      </c>
      <c r="D162" s="76" t="s">
        <v>500</v>
      </c>
      <c r="E162" s="41" t="s">
        <v>422</v>
      </c>
      <c r="F162" s="39">
        <v>240527</v>
      </c>
      <c r="G162" s="41"/>
      <c r="H162" s="39">
        <v>564</v>
      </c>
      <c r="I162" s="39"/>
      <c r="J162" s="68"/>
      <c r="K162" s="41" t="s">
        <v>151</v>
      </c>
      <c r="L162" s="41" t="s">
        <v>166</v>
      </c>
      <c r="M162" s="41" t="s">
        <v>235</v>
      </c>
      <c r="N162" s="6" t="s">
        <v>165</v>
      </c>
      <c r="O162" s="8" t="s">
        <v>348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</row>
    <row r="163" spans="1:255">
      <c r="A163" s="173">
        <v>1</v>
      </c>
      <c r="B163" s="171" t="s">
        <v>177</v>
      </c>
      <c r="C163" s="154">
        <v>2009</v>
      </c>
      <c r="D163" s="168" t="s">
        <v>104</v>
      </c>
      <c r="E163" s="5" t="s">
        <v>197</v>
      </c>
      <c r="F163" s="6">
        <v>240115</v>
      </c>
      <c r="G163" s="110"/>
      <c r="H163" s="85">
        <v>626</v>
      </c>
      <c r="I163" s="85"/>
      <c r="J163" s="85"/>
      <c r="K163" s="168" t="s">
        <v>150</v>
      </c>
      <c r="L163" s="6" t="s">
        <v>153</v>
      </c>
      <c r="M163" s="5" t="s">
        <v>152</v>
      </c>
      <c r="N163" s="85" t="s">
        <v>106</v>
      </c>
      <c r="O163" s="5" t="s">
        <v>154</v>
      </c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/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8"/>
      <c r="DM163" s="168"/>
      <c r="DN163" s="168"/>
      <c r="DO163" s="168"/>
      <c r="DP163" s="168"/>
      <c r="DQ163" s="168"/>
      <c r="DR163" s="168"/>
      <c r="DS163" s="168"/>
      <c r="DT163" s="168"/>
      <c r="DU163" s="168"/>
      <c r="DV163" s="168"/>
      <c r="DW163" s="168"/>
      <c r="DX163" s="168"/>
      <c r="DY163" s="168"/>
      <c r="DZ163" s="168"/>
      <c r="EA163" s="168"/>
      <c r="EB163" s="168"/>
      <c r="EC163" s="168"/>
      <c r="ED163" s="168"/>
      <c r="EE163" s="168"/>
      <c r="EF163" s="168"/>
      <c r="EG163" s="168"/>
      <c r="EH163" s="168"/>
      <c r="EI163" s="168"/>
      <c r="EJ163" s="168"/>
      <c r="EK163" s="168"/>
      <c r="EL163" s="168"/>
      <c r="EM163" s="168"/>
      <c r="EN163" s="168"/>
      <c r="EO163" s="168"/>
      <c r="EP163" s="168"/>
      <c r="EQ163" s="168"/>
      <c r="ER163" s="168"/>
      <c r="ES163" s="168"/>
      <c r="ET163" s="168"/>
      <c r="EU163" s="168"/>
      <c r="EV163" s="168"/>
      <c r="EW163" s="168"/>
      <c r="EX163" s="168"/>
      <c r="EY163" s="168"/>
      <c r="EZ163" s="168"/>
      <c r="FA163" s="168"/>
      <c r="FB163" s="168"/>
      <c r="FC163" s="168"/>
      <c r="FD163" s="168"/>
      <c r="FE163" s="168"/>
      <c r="FF163" s="168"/>
      <c r="FG163" s="168"/>
      <c r="FH163" s="168"/>
      <c r="FI163" s="168"/>
      <c r="FJ163" s="168"/>
      <c r="FK163" s="168"/>
      <c r="FL163" s="168"/>
      <c r="FM163" s="168"/>
      <c r="FN163" s="168"/>
      <c r="FO163" s="168"/>
      <c r="FP163" s="168"/>
      <c r="FQ163" s="168"/>
      <c r="FR163" s="168"/>
      <c r="FS163" s="168"/>
      <c r="FT163" s="168"/>
      <c r="FU163" s="168"/>
      <c r="FV163" s="168"/>
      <c r="FW163" s="168"/>
      <c r="FX163" s="168"/>
      <c r="FY163" s="168"/>
      <c r="FZ163" s="168"/>
      <c r="GA163" s="168"/>
      <c r="GB163" s="168"/>
      <c r="GC163" s="168"/>
      <c r="GD163" s="168"/>
      <c r="GE163" s="168"/>
      <c r="GF163" s="168"/>
      <c r="GG163" s="168"/>
      <c r="GH163" s="168"/>
      <c r="GI163" s="168"/>
      <c r="GJ163" s="168"/>
      <c r="GK163" s="168"/>
      <c r="GL163" s="168"/>
      <c r="GM163" s="168"/>
      <c r="GN163" s="168"/>
      <c r="GO163" s="168"/>
      <c r="GP163" s="168"/>
      <c r="GQ163" s="168"/>
      <c r="GR163" s="168"/>
      <c r="GS163" s="168"/>
      <c r="GT163" s="168"/>
      <c r="GU163" s="168"/>
      <c r="GV163" s="168"/>
      <c r="GW163" s="168"/>
      <c r="GX163" s="168"/>
      <c r="GY163" s="168"/>
      <c r="GZ163" s="168"/>
      <c r="HA163" s="168"/>
      <c r="HB163" s="168"/>
      <c r="HC163" s="168"/>
      <c r="HD163" s="168"/>
      <c r="HE163" s="168"/>
      <c r="HF163" s="168"/>
      <c r="HG163" s="168"/>
      <c r="HH163" s="168"/>
      <c r="HI163" s="168"/>
      <c r="HJ163" s="168"/>
      <c r="HK163" s="168"/>
      <c r="HL163" s="168"/>
      <c r="HM163" s="168"/>
      <c r="HN163" s="168"/>
      <c r="HO163" s="168"/>
      <c r="HP163" s="168"/>
      <c r="HQ163" s="168"/>
      <c r="HR163" s="168"/>
      <c r="HS163" s="168"/>
      <c r="HT163" s="168"/>
      <c r="HU163" s="168"/>
      <c r="HV163" s="168"/>
      <c r="HW163" s="168"/>
      <c r="HX163" s="168"/>
      <c r="HY163" s="168"/>
      <c r="HZ163" s="168"/>
      <c r="IA163" s="168"/>
      <c r="IB163" s="168"/>
      <c r="IC163" s="168"/>
      <c r="ID163" s="168"/>
    </row>
    <row r="164" spans="1:255">
      <c r="A164" s="6">
        <v>1.92</v>
      </c>
      <c r="B164" s="171" t="s">
        <v>177</v>
      </c>
      <c r="C164" s="39">
        <v>2009</v>
      </c>
      <c r="D164" s="6" t="s">
        <v>37</v>
      </c>
      <c r="E164" s="5" t="s">
        <v>197</v>
      </c>
      <c r="F164" s="6">
        <v>240115</v>
      </c>
      <c r="G164" s="7"/>
      <c r="H164" s="6">
        <v>520</v>
      </c>
      <c r="I164" s="6"/>
      <c r="J164" s="6"/>
      <c r="K164" s="5" t="s">
        <v>150</v>
      </c>
      <c r="L164" s="6" t="s">
        <v>153</v>
      </c>
      <c r="M164" s="5" t="s">
        <v>152</v>
      </c>
      <c r="N164" s="85" t="s">
        <v>106</v>
      </c>
      <c r="O164" s="5" t="s">
        <v>154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</row>
    <row r="165" spans="1:255">
      <c r="A165" s="6">
        <v>11.27</v>
      </c>
      <c r="B165" s="5" t="s">
        <v>204</v>
      </c>
      <c r="C165" s="6">
        <v>2015</v>
      </c>
      <c r="D165" s="6" t="s">
        <v>497</v>
      </c>
      <c r="E165" s="5" t="s">
        <v>422</v>
      </c>
      <c r="F165" s="6">
        <v>240513</v>
      </c>
      <c r="G165" s="6">
        <v>-2.6</v>
      </c>
      <c r="H165" s="6">
        <v>441</v>
      </c>
      <c r="I165" s="6"/>
      <c r="J165" s="273"/>
      <c r="K165" s="41" t="s">
        <v>150</v>
      </c>
      <c r="L165" s="41" t="s">
        <v>166</v>
      </c>
      <c r="M165" s="5" t="s">
        <v>238</v>
      </c>
      <c r="N165" s="269" t="s">
        <v>368</v>
      </c>
      <c r="O165" s="5" t="s">
        <v>154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</row>
    <row r="166" spans="1:255">
      <c r="A166" s="271">
        <v>0.9</v>
      </c>
      <c r="B166" s="5" t="s">
        <v>204</v>
      </c>
      <c r="C166" s="6">
        <v>2015</v>
      </c>
      <c r="D166" s="6" t="s">
        <v>558</v>
      </c>
      <c r="E166" s="5" t="s">
        <v>422</v>
      </c>
      <c r="F166" s="6">
        <v>240513</v>
      </c>
      <c r="G166" s="39"/>
      <c r="H166" s="39">
        <v>755</v>
      </c>
      <c r="I166" s="6"/>
      <c r="J166" s="273"/>
      <c r="K166" s="41" t="s">
        <v>150</v>
      </c>
      <c r="L166" s="41" t="s">
        <v>166</v>
      </c>
      <c r="M166" s="5" t="s">
        <v>152</v>
      </c>
      <c r="N166" s="6" t="s">
        <v>368</v>
      </c>
      <c r="O166" s="5" t="s">
        <v>154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</row>
    <row r="167" spans="1:255">
      <c r="A167" s="271">
        <v>2.57</v>
      </c>
      <c r="B167" s="5" t="s">
        <v>204</v>
      </c>
      <c r="C167" s="8">
        <v>2015</v>
      </c>
      <c r="D167" s="75" t="s">
        <v>560</v>
      </c>
      <c r="E167" s="5" t="s">
        <v>422</v>
      </c>
      <c r="F167" s="6">
        <v>240513</v>
      </c>
      <c r="G167" s="39">
        <v>0</v>
      </c>
      <c r="H167" s="39">
        <v>684</v>
      </c>
      <c r="I167" s="6"/>
      <c r="J167" s="273"/>
      <c r="K167" s="41" t="s">
        <v>150</v>
      </c>
      <c r="L167" s="41" t="s">
        <v>166</v>
      </c>
      <c r="M167" s="5" t="s">
        <v>152</v>
      </c>
      <c r="N167" s="39" t="s">
        <v>368</v>
      </c>
      <c r="O167" s="5" t="s">
        <v>154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5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</row>
    <row r="168" spans="1:255">
      <c r="A168" s="75">
        <v>0.7</v>
      </c>
      <c r="B168" s="5" t="s">
        <v>204</v>
      </c>
      <c r="C168" s="6">
        <v>2015</v>
      </c>
      <c r="D168" s="5" t="s">
        <v>104</v>
      </c>
      <c r="E168" s="5" t="s">
        <v>197</v>
      </c>
      <c r="F168" s="6">
        <v>240115</v>
      </c>
      <c r="G168" s="5"/>
      <c r="H168" s="6">
        <v>745</v>
      </c>
      <c r="I168" s="6"/>
      <c r="J168" s="6"/>
      <c r="K168" s="5" t="s">
        <v>150</v>
      </c>
      <c r="L168" s="6" t="s">
        <v>166</v>
      </c>
      <c r="M168" s="5" t="s">
        <v>152</v>
      </c>
      <c r="N168" s="6" t="s">
        <v>205</v>
      </c>
      <c r="O168" s="5" t="s">
        <v>154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</row>
    <row r="169" spans="1:255">
      <c r="A169" s="6">
        <v>1.49</v>
      </c>
      <c r="B169" s="5" t="s">
        <v>204</v>
      </c>
      <c r="C169" s="6">
        <v>2015</v>
      </c>
      <c r="D169" s="5" t="s">
        <v>37</v>
      </c>
      <c r="E169" s="5" t="s">
        <v>197</v>
      </c>
      <c r="F169" s="6">
        <v>240115</v>
      </c>
      <c r="G169" s="7"/>
      <c r="H169" s="6">
        <v>695</v>
      </c>
      <c r="I169" s="6"/>
      <c r="J169" s="6"/>
      <c r="K169" s="5" t="s">
        <v>150</v>
      </c>
      <c r="L169" s="6" t="s">
        <v>166</v>
      </c>
      <c r="M169" s="5" t="s">
        <v>152</v>
      </c>
      <c r="N169" s="6" t="s">
        <v>205</v>
      </c>
      <c r="O169" s="5" t="s">
        <v>154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</row>
    <row r="170" spans="1:255">
      <c r="A170" s="268" t="s">
        <v>581</v>
      </c>
      <c r="B170" s="5" t="s">
        <v>204</v>
      </c>
      <c r="C170" s="8">
        <v>2015</v>
      </c>
      <c r="D170" s="75" t="s">
        <v>496</v>
      </c>
      <c r="E170" s="170" t="s">
        <v>549</v>
      </c>
      <c r="F170" s="6">
        <v>240508</v>
      </c>
      <c r="G170" s="39">
        <v>0</v>
      </c>
      <c r="H170" s="39">
        <v>510</v>
      </c>
      <c r="I170" s="39"/>
      <c r="K170" s="8" t="s">
        <v>150</v>
      </c>
      <c r="L170" s="11" t="s">
        <v>166</v>
      </c>
      <c r="M170" s="10" t="s">
        <v>238</v>
      </c>
      <c r="N170" s="39" t="s">
        <v>368</v>
      </c>
      <c r="O170" s="5" t="s">
        <v>154</v>
      </c>
    </row>
    <row r="171" spans="1:255">
      <c r="A171" s="268" t="s">
        <v>582</v>
      </c>
      <c r="B171" s="5" t="s">
        <v>204</v>
      </c>
      <c r="C171" s="8">
        <v>2015</v>
      </c>
      <c r="D171" s="6" t="s">
        <v>497</v>
      </c>
      <c r="E171" s="170" t="s">
        <v>549</v>
      </c>
      <c r="F171" s="6">
        <v>240508</v>
      </c>
      <c r="G171" s="39">
        <v>-1.7</v>
      </c>
      <c r="H171" s="39">
        <v>379</v>
      </c>
      <c r="I171" s="6"/>
      <c r="K171" s="8" t="s">
        <v>150</v>
      </c>
      <c r="L171" s="11" t="s">
        <v>166</v>
      </c>
      <c r="M171" s="10" t="s">
        <v>238</v>
      </c>
      <c r="N171" s="6" t="s">
        <v>368</v>
      </c>
      <c r="O171" s="5" t="s">
        <v>154</v>
      </c>
    </row>
    <row r="172" spans="1:255">
      <c r="A172" s="6" t="s">
        <v>578</v>
      </c>
      <c r="B172" s="5" t="s">
        <v>204</v>
      </c>
      <c r="C172" s="8">
        <v>2015</v>
      </c>
      <c r="D172" s="6" t="s">
        <v>498</v>
      </c>
      <c r="E172" s="170" t="s">
        <v>549</v>
      </c>
      <c r="F172" s="6">
        <v>240508</v>
      </c>
      <c r="G172" s="6">
        <v>-0.9</v>
      </c>
      <c r="H172" s="6">
        <v>439</v>
      </c>
      <c r="I172" s="269"/>
      <c r="K172" s="8" t="s">
        <v>150</v>
      </c>
      <c r="L172" s="11" t="s">
        <v>166</v>
      </c>
      <c r="M172" s="10" t="s">
        <v>238</v>
      </c>
      <c r="N172" s="269" t="s">
        <v>368</v>
      </c>
      <c r="O172" s="5" t="s">
        <v>154</v>
      </c>
    </row>
    <row r="173" spans="1:255">
      <c r="A173" s="6">
        <v>15.72</v>
      </c>
      <c r="B173" s="5" t="s">
        <v>204</v>
      </c>
      <c r="C173" s="8">
        <v>2015</v>
      </c>
      <c r="D173" s="6" t="s">
        <v>499</v>
      </c>
      <c r="E173" s="170" t="s">
        <v>549</v>
      </c>
      <c r="F173" s="6">
        <v>240508</v>
      </c>
      <c r="G173" s="8"/>
      <c r="H173" s="6">
        <v>175</v>
      </c>
      <c r="I173" s="6"/>
      <c r="K173" s="8" t="s">
        <v>150</v>
      </c>
      <c r="L173" s="11" t="s">
        <v>166</v>
      </c>
      <c r="M173" s="10" t="s">
        <v>235</v>
      </c>
      <c r="N173" s="6" t="s">
        <v>368</v>
      </c>
      <c r="O173" s="5" t="s">
        <v>154</v>
      </c>
    </row>
    <row r="174" spans="1:255">
      <c r="A174" s="6">
        <v>3.51</v>
      </c>
      <c r="B174" s="5" t="s">
        <v>204</v>
      </c>
      <c r="C174" s="8">
        <v>2015</v>
      </c>
      <c r="D174" s="6" t="s">
        <v>500</v>
      </c>
      <c r="E174" s="170" t="s">
        <v>549</v>
      </c>
      <c r="F174" s="6">
        <v>240508</v>
      </c>
      <c r="G174" s="8"/>
      <c r="H174" s="6">
        <v>503</v>
      </c>
      <c r="I174" s="39"/>
      <c r="K174" s="8" t="s">
        <v>150</v>
      </c>
      <c r="L174" s="11" t="s">
        <v>166</v>
      </c>
      <c r="M174" s="10" t="s">
        <v>235</v>
      </c>
      <c r="N174" s="39" t="s">
        <v>368</v>
      </c>
      <c r="O174" s="5" t="s">
        <v>154</v>
      </c>
    </row>
    <row r="175" spans="1:255">
      <c r="A175" s="6">
        <v>2.16</v>
      </c>
      <c r="B175" s="5" t="s">
        <v>204</v>
      </c>
      <c r="C175" s="8">
        <v>2015</v>
      </c>
      <c r="D175" s="6" t="s">
        <v>501</v>
      </c>
      <c r="E175" s="170" t="s">
        <v>549</v>
      </c>
      <c r="F175" s="6">
        <v>240508</v>
      </c>
      <c r="G175" s="6">
        <v>0</v>
      </c>
      <c r="H175" s="6">
        <v>602</v>
      </c>
      <c r="I175" s="6"/>
      <c r="K175" s="8" t="s">
        <v>150</v>
      </c>
      <c r="L175" s="11" t="s">
        <v>166</v>
      </c>
      <c r="M175" s="10" t="s">
        <v>152</v>
      </c>
      <c r="N175" s="6" t="s">
        <v>368</v>
      </c>
      <c r="O175" s="5" t="s">
        <v>154</v>
      </c>
    </row>
    <row r="176" spans="1:255">
      <c r="A176" s="76" t="s">
        <v>364</v>
      </c>
      <c r="B176" s="76" t="s">
        <v>363</v>
      </c>
      <c r="C176" s="42">
        <v>2017</v>
      </c>
      <c r="D176" s="8" t="s">
        <v>420</v>
      </c>
      <c r="E176" s="170" t="s">
        <v>422</v>
      </c>
      <c r="F176" s="6">
        <v>240425</v>
      </c>
      <c r="K176" s="8" t="s">
        <v>151</v>
      </c>
      <c r="L176" s="11" t="s">
        <v>166</v>
      </c>
      <c r="M176" s="10" t="s">
        <v>238</v>
      </c>
      <c r="N176" s="6" t="s">
        <v>350</v>
      </c>
      <c r="O176" s="76" t="s">
        <v>425</v>
      </c>
    </row>
    <row r="177" spans="1:254">
      <c r="A177" s="268" t="s">
        <v>621</v>
      </c>
      <c r="B177" s="8" t="s">
        <v>363</v>
      </c>
      <c r="C177" s="8">
        <v>2017</v>
      </c>
      <c r="D177" s="41" t="s">
        <v>496</v>
      </c>
      <c r="E177" s="170" t="s">
        <v>549</v>
      </c>
      <c r="F177" s="6">
        <v>240508</v>
      </c>
      <c r="G177" s="39">
        <v>-1.3</v>
      </c>
      <c r="H177" s="39">
        <v>54</v>
      </c>
      <c r="I177" s="8"/>
      <c r="K177" s="8" t="s">
        <v>151</v>
      </c>
      <c r="L177" s="11" t="s">
        <v>166</v>
      </c>
      <c r="M177" s="10" t="s">
        <v>238</v>
      </c>
      <c r="N177" s="8" t="s">
        <v>350</v>
      </c>
      <c r="O177" s="76" t="s">
        <v>425</v>
      </c>
    </row>
    <row r="178" spans="1:254">
      <c r="A178" s="6">
        <v>2.09</v>
      </c>
      <c r="B178" s="8" t="s">
        <v>363</v>
      </c>
      <c r="C178" s="6">
        <v>2017</v>
      </c>
      <c r="D178" s="6" t="s">
        <v>501</v>
      </c>
      <c r="E178" s="170" t="s">
        <v>549</v>
      </c>
      <c r="F178" s="6">
        <v>240508</v>
      </c>
      <c r="G178" s="6">
        <v>1.5</v>
      </c>
      <c r="H178" s="6">
        <v>577</v>
      </c>
      <c r="I178" s="8"/>
      <c r="K178" s="8" t="s">
        <v>151</v>
      </c>
      <c r="L178" s="11" t="s">
        <v>166</v>
      </c>
      <c r="M178" s="10" t="s">
        <v>152</v>
      </c>
      <c r="N178" s="8" t="s">
        <v>350</v>
      </c>
      <c r="O178" s="76" t="s">
        <v>425</v>
      </c>
    </row>
    <row r="179" spans="1:254">
      <c r="A179" s="6">
        <v>2.62</v>
      </c>
      <c r="B179" s="168" t="s">
        <v>148</v>
      </c>
      <c r="C179" s="85">
        <v>2003</v>
      </c>
      <c r="D179" s="8" t="s">
        <v>37</v>
      </c>
      <c r="E179" s="170" t="s">
        <v>197</v>
      </c>
      <c r="F179" s="6">
        <v>240219</v>
      </c>
      <c r="I179" s="172">
        <v>453</v>
      </c>
      <c r="K179" s="8" t="s">
        <v>150</v>
      </c>
      <c r="L179" s="263" t="s">
        <v>210</v>
      </c>
      <c r="M179" s="10" t="s">
        <v>152</v>
      </c>
      <c r="N179" s="85" t="s">
        <v>167</v>
      </c>
      <c r="O179" s="5" t="s">
        <v>154</v>
      </c>
    </row>
    <row r="180" spans="1:254">
      <c r="A180" s="6">
        <v>6.61</v>
      </c>
      <c r="B180" s="168" t="s">
        <v>148</v>
      </c>
      <c r="C180" s="85">
        <v>2003</v>
      </c>
      <c r="D180" s="8" t="s">
        <v>559</v>
      </c>
      <c r="E180" s="170" t="s">
        <v>681</v>
      </c>
      <c r="F180" s="6">
        <v>240623</v>
      </c>
      <c r="G180" s="9" t="s">
        <v>682</v>
      </c>
      <c r="I180" s="172">
        <v>742</v>
      </c>
      <c r="K180" s="8" t="s">
        <v>150</v>
      </c>
      <c r="L180" s="263" t="s">
        <v>210</v>
      </c>
      <c r="M180" s="10" t="s">
        <v>152</v>
      </c>
      <c r="N180" s="85" t="s">
        <v>167</v>
      </c>
      <c r="O180" s="5" t="s">
        <v>154</v>
      </c>
    </row>
    <row r="181" spans="1:254">
      <c r="A181" s="6" t="s">
        <v>555</v>
      </c>
      <c r="B181" s="76" t="s">
        <v>178</v>
      </c>
      <c r="C181" s="6">
        <v>2012</v>
      </c>
      <c r="D181" s="154" t="s">
        <v>553</v>
      </c>
      <c r="E181" s="5" t="s">
        <v>422</v>
      </c>
      <c r="F181" s="6">
        <v>240513</v>
      </c>
      <c r="G181" s="8"/>
      <c r="H181" s="42">
        <v>0</v>
      </c>
      <c r="I181" s="6"/>
      <c r="J181" s="273"/>
      <c r="K181" s="8" t="s">
        <v>151</v>
      </c>
      <c r="L181" s="41" t="s">
        <v>166</v>
      </c>
      <c r="M181" s="5" t="s">
        <v>238</v>
      </c>
      <c r="N181" s="154" t="s">
        <v>201</v>
      </c>
      <c r="O181" s="5" t="s">
        <v>154</v>
      </c>
      <c r="Q181" s="8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</row>
    <row r="182" spans="1:254">
      <c r="A182" s="6">
        <v>10.53</v>
      </c>
      <c r="B182" s="76" t="s">
        <v>178</v>
      </c>
      <c r="C182" s="6">
        <v>2012</v>
      </c>
      <c r="D182" s="154" t="s">
        <v>497</v>
      </c>
      <c r="E182" s="5" t="s">
        <v>422</v>
      </c>
      <c r="F182" s="6">
        <v>240513</v>
      </c>
      <c r="G182" s="6">
        <v>-1.1000000000000001</v>
      </c>
      <c r="H182" s="42">
        <v>465</v>
      </c>
      <c r="I182" s="6"/>
      <c r="J182" s="273"/>
      <c r="K182" s="8" t="s">
        <v>151</v>
      </c>
      <c r="L182" s="41" t="s">
        <v>166</v>
      </c>
      <c r="M182" s="5" t="s">
        <v>238</v>
      </c>
      <c r="N182" s="154" t="s">
        <v>201</v>
      </c>
      <c r="O182" s="5" t="s">
        <v>154</v>
      </c>
      <c r="Q182" s="8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</row>
    <row r="183" spans="1:254">
      <c r="A183" s="154">
        <v>10.59</v>
      </c>
      <c r="B183" s="76" t="s">
        <v>178</v>
      </c>
      <c r="C183" s="42">
        <v>2012</v>
      </c>
      <c r="D183" s="5" t="s">
        <v>236</v>
      </c>
      <c r="E183" s="5" t="s">
        <v>124</v>
      </c>
      <c r="F183" s="6">
        <v>240210</v>
      </c>
      <c r="G183" s="8"/>
      <c r="H183" s="42">
        <v>449</v>
      </c>
      <c r="I183" s="42"/>
      <c r="J183" s="154"/>
      <c r="K183" s="8" t="s">
        <v>151</v>
      </c>
      <c r="L183" s="6" t="s">
        <v>166</v>
      </c>
      <c r="M183" s="5" t="s">
        <v>238</v>
      </c>
      <c r="N183" s="154" t="s">
        <v>201</v>
      </c>
      <c r="O183" s="5" t="s">
        <v>154</v>
      </c>
      <c r="Q183" s="8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</row>
    <row r="184" spans="1:254">
      <c r="A184" s="154">
        <v>0.65</v>
      </c>
      <c r="B184" s="76" t="s">
        <v>178</v>
      </c>
      <c r="C184" s="42">
        <v>2012</v>
      </c>
      <c r="D184" s="154" t="s">
        <v>104</v>
      </c>
      <c r="E184" s="5" t="s">
        <v>197</v>
      </c>
      <c r="F184" s="6">
        <v>240115</v>
      </c>
      <c r="G184" s="8"/>
      <c r="H184" s="42">
        <v>477</v>
      </c>
      <c r="I184" s="42"/>
      <c r="J184" s="154"/>
      <c r="K184" s="8" t="s">
        <v>151</v>
      </c>
      <c r="L184" s="6" t="s">
        <v>166</v>
      </c>
      <c r="M184" s="5" t="s">
        <v>152</v>
      </c>
      <c r="N184" s="154" t="s">
        <v>201</v>
      </c>
      <c r="O184" s="5" t="s">
        <v>154</v>
      </c>
      <c r="Q184" s="8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</row>
    <row r="185" spans="1:254">
      <c r="A185" s="6">
        <v>0.95</v>
      </c>
      <c r="B185" s="11" t="s">
        <v>202</v>
      </c>
      <c r="C185" s="6">
        <v>2012</v>
      </c>
      <c r="D185" s="6" t="s">
        <v>558</v>
      </c>
      <c r="E185" s="5" t="s">
        <v>422</v>
      </c>
      <c r="F185" s="6">
        <v>240513</v>
      </c>
      <c r="G185" s="6" t="s">
        <v>0</v>
      </c>
      <c r="H185" s="6">
        <v>707</v>
      </c>
      <c r="I185" s="6"/>
      <c r="J185" s="273"/>
      <c r="K185" s="41" t="s">
        <v>151</v>
      </c>
      <c r="L185" s="41" t="s">
        <v>166</v>
      </c>
      <c r="M185" s="5" t="s">
        <v>152</v>
      </c>
      <c r="N185" s="269" t="s">
        <v>201</v>
      </c>
      <c r="O185" s="5" t="s">
        <v>154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  <c r="IP185" s="41"/>
      <c r="IQ185" s="41"/>
      <c r="IR185" s="41"/>
      <c r="IS185" s="41"/>
      <c r="IT185" s="41"/>
    </row>
    <row r="186" spans="1:254">
      <c r="A186" s="6">
        <v>2.94</v>
      </c>
      <c r="B186" s="11" t="s">
        <v>202</v>
      </c>
      <c r="C186" s="6">
        <v>2012</v>
      </c>
      <c r="D186" s="6" t="s">
        <v>560</v>
      </c>
      <c r="E186" s="5" t="s">
        <v>422</v>
      </c>
      <c r="F186" s="6">
        <v>240513</v>
      </c>
      <c r="G186" s="6">
        <v>0.5</v>
      </c>
      <c r="H186" s="6">
        <v>630</v>
      </c>
      <c r="I186" s="6"/>
      <c r="J186" s="273"/>
      <c r="K186" s="41" t="s">
        <v>151</v>
      </c>
      <c r="L186" s="41" t="s">
        <v>166</v>
      </c>
      <c r="M186" s="5" t="s">
        <v>152</v>
      </c>
      <c r="N186" s="269" t="s">
        <v>201</v>
      </c>
      <c r="O186" s="5" t="s">
        <v>154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  <c r="IP186" s="41"/>
      <c r="IQ186" s="41"/>
      <c r="IR186" s="41"/>
      <c r="IS186" s="41"/>
      <c r="IT186" s="41"/>
    </row>
    <row r="187" spans="1:254">
      <c r="A187" s="6">
        <v>11.07</v>
      </c>
      <c r="B187" s="5" t="s">
        <v>202</v>
      </c>
      <c r="C187" s="6">
        <v>2012</v>
      </c>
      <c r="D187" s="5" t="s">
        <v>236</v>
      </c>
      <c r="E187" s="5" t="s">
        <v>124</v>
      </c>
      <c r="F187" s="6">
        <v>240210</v>
      </c>
      <c r="H187" s="6">
        <v>319</v>
      </c>
      <c r="I187" s="6"/>
      <c r="J187" s="6"/>
      <c r="K187" s="5" t="s">
        <v>151</v>
      </c>
      <c r="L187" s="6" t="s">
        <v>166</v>
      </c>
      <c r="M187" s="5" t="s">
        <v>238</v>
      </c>
      <c r="N187" s="154" t="s">
        <v>201</v>
      </c>
      <c r="O187" s="5" t="s">
        <v>154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</row>
    <row r="188" spans="1:254">
      <c r="A188" s="75">
        <v>0.9</v>
      </c>
      <c r="B188" s="11" t="s">
        <v>202</v>
      </c>
      <c r="C188" s="85">
        <v>2012</v>
      </c>
      <c r="D188" s="8" t="s">
        <v>104</v>
      </c>
      <c r="E188" s="170" t="s">
        <v>197</v>
      </c>
      <c r="F188" s="6">
        <v>240219</v>
      </c>
      <c r="H188" s="172">
        <v>715</v>
      </c>
      <c r="I188" s="172">
        <v>100</v>
      </c>
      <c r="K188" s="8" t="s">
        <v>151</v>
      </c>
      <c r="L188" s="11" t="s">
        <v>166</v>
      </c>
      <c r="M188" s="10" t="s">
        <v>152</v>
      </c>
      <c r="N188" s="11" t="s">
        <v>201</v>
      </c>
      <c r="O188" s="5" t="s">
        <v>154</v>
      </c>
    </row>
    <row r="189" spans="1:254">
      <c r="A189" s="6">
        <v>1.67</v>
      </c>
      <c r="B189" s="5" t="s">
        <v>202</v>
      </c>
      <c r="C189" s="6">
        <v>2012</v>
      </c>
      <c r="D189" s="5" t="s">
        <v>37</v>
      </c>
      <c r="E189" s="5" t="s">
        <v>197</v>
      </c>
      <c r="F189" s="6">
        <v>240115</v>
      </c>
      <c r="H189" s="6">
        <v>622</v>
      </c>
      <c r="I189" s="6"/>
      <c r="J189" s="6"/>
      <c r="K189" s="5" t="s">
        <v>151</v>
      </c>
      <c r="L189" s="6" t="s">
        <v>166</v>
      </c>
      <c r="M189" s="5" t="s">
        <v>152</v>
      </c>
      <c r="N189" s="154" t="s">
        <v>201</v>
      </c>
      <c r="O189" s="5" t="s">
        <v>154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</row>
    <row r="190" spans="1:254">
      <c r="A190" s="6">
        <v>11.19</v>
      </c>
      <c r="B190" s="11" t="s">
        <v>202</v>
      </c>
      <c r="C190" s="42">
        <v>2012</v>
      </c>
      <c r="D190" s="6" t="s">
        <v>497</v>
      </c>
      <c r="E190" s="5" t="s">
        <v>422</v>
      </c>
      <c r="F190" s="6">
        <v>240513</v>
      </c>
      <c r="G190" s="6">
        <v>-1.1000000000000001</v>
      </c>
      <c r="H190" s="6">
        <v>287</v>
      </c>
      <c r="I190" s="6"/>
      <c r="J190" s="273"/>
      <c r="K190" s="41" t="s">
        <v>151</v>
      </c>
      <c r="L190" s="41" t="s">
        <v>166</v>
      </c>
      <c r="M190" s="5" t="s">
        <v>238</v>
      </c>
      <c r="N190" s="269" t="s">
        <v>201</v>
      </c>
      <c r="O190" s="5" t="s">
        <v>154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  <c r="IP190" s="41"/>
      <c r="IQ190" s="41"/>
      <c r="IR190" s="41"/>
      <c r="IS190" s="41"/>
      <c r="IT190" s="41"/>
    </row>
    <row r="191" spans="1:254">
      <c r="A191" s="6">
        <v>32.340000000000003</v>
      </c>
      <c r="B191" s="5" t="s">
        <v>317</v>
      </c>
      <c r="C191" s="172">
        <v>1994</v>
      </c>
      <c r="D191" s="6" t="s">
        <v>299</v>
      </c>
      <c r="E191" s="5" t="s">
        <v>316</v>
      </c>
      <c r="F191" s="6">
        <v>240407</v>
      </c>
      <c r="G191" s="7"/>
      <c r="H191" s="6"/>
      <c r="I191" s="6"/>
      <c r="J191" s="6"/>
      <c r="K191" s="5" t="s">
        <v>150</v>
      </c>
      <c r="L191" s="6" t="s">
        <v>271</v>
      </c>
      <c r="M191" s="5" t="s">
        <v>269</v>
      </c>
      <c r="N191" s="6" t="s">
        <v>105</v>
      </c>
      <c r="O191" s="5" t="s">
        <v>154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</row>
    <row r="192" spans="1:254">
      <c r="A192" s="75">
        <v>12.64</v>
      </c>
      <c r="B192" s="5" t="s">
        <v>206</v>
      </c>
      <c r="C192" s="6">
        <v>2015</v>
      </c>
      <c r="D192" s="6" t="s">
        <v>497</v>
      </c>
      <c r="E192" s="5" t="s">
        <v>422</v>
      </c>
      <c r="F192" s="6">
        <v>240513</v>
      </c>
      <c r="G192" s="6">
        <v>0.5</v>
      </c>
      <c r="H192" s="6">
        <v>71</v>
      </c>
      <c r="I192" s="6"/>
      <c r="J192" s="273"/>
      <c r="K192" s="41" t="s">
        <v>150</v>
      </c>
      <c r="L192" s="41" t="s">
        <v>166</v>
      </c>
      <c r="M192" s="5" t="s">
        <v>238</v>
      </c>
      <c r="N192" s="6" t="s">
        <v>368</v>
      </c>
      <c r="O192" s="41" t="s">
        <v>348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41"/>
      <c r="IB192" s="41"/>
      <c r="IC192" s="41"/>
      <c r="ID192" s="41"/>
      <c r="IE192" s="41"/>
      <c r="IF192" s="41"/>
      <c r="IG192" s="41"/>
      <c r="IH192" s="41"/>
      <c r="II192" s="41"/>
      <c r="IJ192" s="41"/>
      <c r="IK192" s="41"/>
      <c r="IL192" s="41"/>
      <c r="IM192" s="41"/>
      <c r="IN192" s="41"/>
      <c r="IO192" s="41"/>
      <c r="IP192" s="41"/>
      <c r="IQ192" s="41"/>
      <c r="IR192" s="41"/>
      <c r="IS192" s="41"/>
      <c r="IT192" s="41"/>
    </row>
    <row r="193" spans="1:256">
      <c r="A193" s="75">
        <v>0.7</v>
      </c>
      <c r="B193" s="5" t="s">
        <v>206</v>
      </c>
      <c r="C193" s="6">
        <v>2015</v>
      </c>
      <c r="D193" s="6" t="s">
        <v>558</v>
      </c>
      <c r="E193" s="5" t="s">
        <v>422</v>
      </c>
      <c r="F193" s="6">
        <v>240513</v>
      </c>
      <c r="G193" s="6" t="s">
        <v>0</v>
      </c>
      <c r="H193" s="6">
        <v>615</v>
      </c>
      <c r="I193" s="6"/>
      <c r="J193" s="273"/>
      <c r="K193" s="41" t="s">
        <v>150</v>
      </c>
      <c r="L193" s="41" t="s">
        <v>166</v>
      </c>
      <c r="M193" s="5" t="s">
        <v>152</v>
      </c>
      <c r="N193" s="6" t="s">
        <v>368</v>
      </c>
      <c r="O193" s="41" t="s">
        <v>348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  <c r="IP193" s="41"/>
      <c r="IQ193" s="41"/>
      <c r="IR193" s="41"/>
      <c r="IS193" s="41"/>
      <c r="IT193" s="41"/>
    </row>
    <row r="194" spans="1:256">
      <c r="A194" s="6">
        <v>2.04</v>
      </c>
      <c r="B194" s="5" t="s">
        <v>206</v>
      </c>
      <c r="C194" s="6">
        <v>2015</v>
      </c>
      <c r="D194" s="6" t="s">
        <v>560</v>
      </c>
      <c r="E194" s="5" t="s">
        <v>422</v>
      </c>
      <c r="F194" s="6">
        <v>240513</v>
      </c>
      <c r="G194" s="6">
        <v>0</v>
      </c>
      <c r="H194" s="6">
        <v>578</v>
      </c>
      <c r="I194" s="6"/>
      <c r="J194" s="273"/>
      <c r="K194" s="41" t="s">
        <v>150</v>
      </c>
      <c r="L194" s="41" t="s">
        <v>166</v>
      </c>
      <c r="M194" s="5" t="s">
        <v>152</v>
      </c>
      <c r="N194" s="6" t="s">
        <v>368</v>
      </c>
      <c r="O194" s="41" t="s">
        <v>348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41"/>
      <c r="IB194" s="41"/>
      <c r="IC194" s="41"/>
      <c r="ID194" s="41"/>
      <c r="IE194" s="41"/>
      <c r="IF194" s="41"/>
      <c r="IG194" s="41"/>
      <c r="IH194" s="41"/>
      <c r="II194" s="41"/>
      <c r="IJ194" s="41"/>
      <c r="IK194" s="41"/>
      <c r="IL194" s="41"/>
      <c r="IM194" s="41"/>
      <c r="IN194" s="41"/>
      <c r="IO194" s="41"/>
      <c r="IP194" s="41"/>
      <c r="IQ194" s="41"/>
      <c r="IR194" s="41"/>
      <c r="IS194" s="41"/>
      <c r="IT194" s="41"/>
    </row>
    <row r="195" spans="1:256">
      <c r="A195" s="75">
        <v>0.7</v>
      </c>
      <c r="B195" s="5" t="s">
        <v>206</v>
      </c>
      <c r="C195" s="6">
        <v>2015</v>
      </c>
      <c r="D195" s="5" t="s">
        <v>104</v>
      </c>
      <c r="E195" s="5" t="s">
        <v>197</v>
      </c>
      <c r="F195" s="6">
        <v>240115</v>
      </c>
      <c r="H195" s="6">
        <v>745</v>
      </c>
      <c r="I195" s="6"/>
      <c r="J195" s="6"/>
      <c r="K195" s="5" t="s">
        <v>150</v>
      </c>
      <c r="L195" s="6" t="s">
        <v>166</v>
      </c>
      <c r="M195" s="5" t="s">
        <v>152</v>
      </c>
      <c r="N195" s="6" t="s">
        <v>205</v>
      </c>
      <c r="O195" s="41" t="s">
        <v>348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</row>
    <row r="196" spans="1:256" s="5" customFormat="1" ht="13" customHeight="1">
      <c r="A196" s="6">
        <v>1.33</v>
      </c>
      <c r="B196" s="5" t="s">
        <v>206</v>
      </c>
      <c r="C196" s="6">
        <v>2015</v>
      </c>
      <c r="D196" s="8" t="s">
        <v>37</v>
      </c>
      <c r="E196" s="170" t="s">
        <v>197</v>
      </c>
      <c r="F196" s="6">
        <v>240219</v>
      </c>
      <c r="G196" s="9"/>
      <c r="H196" s="172">
        <v>615</v>
      </c>
      <c r="I196" s="172"/>
      <c r="J196" s="172"/>
      <c r="K196" s="8" t="s">
        <v>150</v>
      </c>
      <c r="L196" s="11" t="s">
        <v>166</v>
      </c>
      <c r="M196" s="10" t="s">
        <v>152</v>
      </c>
      <c r="N196" s="6" t="s">
        <v>205</v>
      </c>
      <c r="O196" s="41" t="s">
        <v>348</v>
      </c>
      <c r="P196" s="8"/>
      <c r="Q196" s="9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5" customFormat="1" ht="13" customHeight="1">
      <c r="A197" s="6">
        <v>3.17</v>
      </c>
      <c r="B197" s="5" t="s">
        <v>206</v>
      </c>
      <c r="C197" s="6">
        <v>2015</v>
      </c>
      <c r="D197" s="75" t="s">
        <v>500</v>
      </c>
      <c r="E197" s="41" t="s">
        <v>422</v>
      </c>
      <c r="F197" s="39">
        <v>240527</v>
      </c>
      <c r="G197" s="41"/>
      <c r="H197" s="6">
        <v>462</v>
      </c>
      <c r="I197" s="6"/>
      <c r="J197" s="68"/>
      <c r="K197" s="41" t="s">
        <v>150</v>
      </c>
      <c r="L197" s="41" t="s">
        <v>166</v>
      </c>
      <c r="M197" s="41" t="s">
        <v>235</v>
      </c>
      <c r="N197" s="6" t="s">
        <v>368</v>
      </c>
      <c r="O197" s="41" t="s">
        <v>348</v>
      </c>
      <c r="IB197" s="41"/>
      <c r="IC197" s="41"/>
      <c r="ID197" s="41"/>
      <c r="IE197" s="41"/>
      <c r="IF197" s="41"/>
      <c r="IG197" s="41"/>
      <c r="IH197" s="41"/>
      <c r="II197" s="41"/>
      <c r="IJ197" s="41"/>
      <c r="IK197" s="41"/>
      <c r="IL197" s="41"/>
      <c r="IM197" s="41"/>
      <c r="IN197" s="41"/>
      <c r="IO197" s="41"/>
      <c r="IP197" s="41"/>
      <c r="IQ197" s="41"/>
      <c r="IR197" s="41"/>
      <c r="IS197" s="41"/>
      <c r="IT197" s="41"/>
      <c r="IU197" s="41"/>
      <c r="IV197" s="8"/>
    </row>
    <row r="198" spans="1:256" s="5" customFormat="1" ht="13" customHeight="1">
      <c r="A198" s="268" t="s">
        <v>583</v>
      </c>
      <c r="B198" s="5" t="s">
        <v>532</v>
      </c>
      <c r="C198" s="8">
        <v>2013</v>
      </c>
      <c r="D198" s="41" t="s">
        <v>496</v>
      </c>
      <c r="E198" s="170" t="s">
        <v>549</v>
      </c>
      <c r="F198" s="6">
        <v>240508</v>
      </c>
      <c r="G198" s="39">
        <v>-1.1000000000000001</v>
      </c>
      <c r="H198" s="39">
        <v>475</v>
      </c>
      <c r="I198" s="39"/>
      <c r="J198" s="172"/>
      <c r="K198" s="8" t="s">
        <v>150</v>
      </c>
      <c r="L198" s="11" t="s">
        <v>166</v>
      </c>
      <c r="M198" s="10" t="s">
        <v>238</v>
      </c>
      <c r="N198" s="39" t="s">
        <v>533</v>
      </c>
      <c r="O198" s="39" t="s">
        <v>348</v>
      </c>
      <c r="P198" s="8"/>
      <c r="Q198" s="9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5" customFormat="1" ht="13" customHeight="1">
      <c r="A199" s="268" t="s">
        <v>584</v>
      </c>
      <c r="B199" s="5" t="s">
        <v>532</v>
      </c>
      <c r="C199" s="8">
        <v>2013</v>
      </c>
      <c r="D199" s="6" t="s">
        <v>497</v>
      </c>
      <c r="E199" s="170" t="s">
        <v>549</v>
      </c>
      <c r="F199" s="6">
        <v>240508</v>
      </c>
      <c r="G199" s="39">
        <v>-1</v>
      </c>
      <c r="H199" s="39">
        <v>217</v>
      </c>
      <c r="I199" s="39"/>
      <c r="J199" s="172"/>
      <c r="K199" s="8" t="s">
        <v>150</v>
      </c>
      <c r="L199" s="11" t="s">
        <v>166</v>
      </c>
      <c r="M199" s="10" t="s">
        <v>238</v>
      </c>
      <c r="N199" s="39" t="s">
        <v>533</v>
      </c>
      <c r="O199" s="39" t="s">
        <v>348</v>
      </c>
      <c r="P199" s="8"/>
      <c r="Q199" s="9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5" customFormat="1" ht="13" customHeight="1">
      <c r="A200" s="6" t="s">
        <v>585</v>
      </c>
      <c r="B200" s="5" t="s">
        <v>532</v>
      </c>
      <c r="C200" s="8">
        <v>2013</v>
      </c>
      <c r="D200" s="6" t="s">
        <v>498</v>
      </c>
      <c r="E200" s="170" t="s">
        <v>549</v>
      </c>
      <c r="F200" s="6">
        <v>240508</v>
      </c>
      <c r="G200" s="6">
        <v>-1.2</v>
      </c>
      <c r="H200" s="6">
        <v>20</v>
      </c>
      <c r="I200" s="39"/>
      <c r="J200" s="172"/>
      <c r="K200" s="8" t="s">
        <v>151</v>
      </c>
      <c r="L200" s="11" t="s">
        <v>166</v>
      </c>
      <c r="M200" s="10" t="s">
        <v>238</v>
      </c>
      <c r="N200" s="39" t="s">
        <v>533</v>
      </c>
      <c r="O200" s="39" t="s">
        <v>348</v>
      </c>
      <c r="P200" s="8"/>
      <c r="Q200" s="9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5" customFormat="1" ht="13" customHeight="1">
      <c r="A201" s="6">
        <v>6.25</v>
      </c>
      <c r="B201" s="5" t="s">
        <v>532</v>
      </c>
      <c r="C201" s="8">
        <v>2013</v>
      </c>
      <c r="D201" s="6" t="s">
        <v>499</v>
      </c>
      <c r="E201" s="170" t="s">
        <v>549</v>
      </c>
      <c r="F201" s="6">
        <v>240508</v>
      </c>
      <c r="G201" s="8"/>
      <c r="H201" s="6">
        <v>0</v>
      </c>
      <c r="I201" s="39"/>
      <c r="J201" s="172"/>
      <c r="K201" s="8" t="s">
        <v>150</v>
      </c>
      <c r="L201" s="11" t="s">
        <v>166</v>
      </c>
      <c r="M201" s="10" t="s">
        <v>235</v>
      </c>
      <c r="N201" s="39" t="s">
        <v>533</v>
      </c>
      <c r="O201" s="39" t="s">
        <v>348</v>
      </c>
      <c r="P201" s="8"/>
      <c r="Q201" s="9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5" customFormat="1" ht="13" customHeight="1">
      <c r="A202" s="6">
        <v>3.81</v>
      </c>
      <c r="B202" s="5" t="s">
        <v>532</v>
      </c>
      <c r="C202" s="8">
        <v>2013</v>
      </c>
      <c r="D202" s="6" t="s">
        <v>500</v>
      </c>
      <c r="E202" s="170" t="s">
        <v>549</v>
      </c>
      <c r="F202" s="6">
        <v>240508</v>
      </c>
      <c r="G202" s="8"/>
      <c r="H202" s="6">
        <v>323</v>
      </c>
      <c r="I202" s="39"/>
      <c r="J202" s="172"/>
      <c r="K202" s="8" t="s">
        <v>150</v>
      </c>
      <c r="L202" s="11" t="s">
        <v>166</v>
      </c>
      <c r="M202" s="10" t="s">
        <v>235</v>
      </c>
      <c r="N202" s="39" t="s">
        <v>533</v>
      </c>
      <c r="O202" s="39" t="s">
        <v>348</v>
      </c>
      <c r="P202" s="8"/>
      <c r="Q202" s="9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5" customFormat="1" ht="13" customHeight="1">
      <c r="A203" s="6">
        <v>2.2799999999999998</v>
      </c>
      <c r="B203" s="5" t="s">
        <v>532</v>
      </c>
      <c r="C203" s="8">
        <v>2013</v>
      </c>
      <c r="D203" s="6" t="s">
        <v>501</v>
      </c>
      <c r="E203" s="170" t="s">
        <v>549</v>
      </c>
      <c r="F203" s="6">
        <v>240508</v>
      </c>
      <c r="G203" s="6">
        <v>-0.5</v>
      </c>
      <c r="H203" s="6">
        <v>546</v>
      </c>
      <c r="I203" s="39"/>
      <c r="J203" s="172"/>
      <c r="K203" s="8" t="s">
        <v>150</v>
      </c>
      <c r="L203" s="11" t="s">
        <v>166</v>
      </c>
      <c r="M203" s="10" t="s">
        <v>238</v>
      </c>
      <c r="N203" s="39" t="s">
        <v>533</v>
      </c>
      <c r="O203" s="39" t="s">
        <v>348</v>
      </c>
      <c r="P203" s="8"/>
      <c r="Q203" s="9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41" customFormat="1">
      <c r="A204" s="75">
        <v>10.1</v>
      </c>
      <c r="B204" s="171" t="s">
        <v>273</v>
      </c>
      <c r="C204" s="39">
        <v>2008</v>
      </c>
      <c r="D204" s="6" t="s">
        <v>497</v>
      </c>
      <c r="E204" s="5" t="s">
        <v>422</v>
      </c>
      <c r="F204" s="6">
        <v>240513</v>
      </c>
      <c r="G204" s="6">
        <v>0.7</v>
      </c>
      <c r="H204" s="6">
        <v>271</v>
      </c>
      <c r="I204" s="6">
        <v>0</v>
      </c>
      <c r="J204" s="273"/>
      <c r="K204" s="41" t="s">
        <v>150</v>
      </c>
      <c r="L204" s="263" t="s">
        <v>272</v>
      </c>
      <c r="M204" s="5" t="s">
        <v>238</v>
      </c>
      <c r="N204" s="6" t="s">
        <v>107</v>
      </c>
      <c r="O204" s="5" t="s">
        <v>154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U204" s="8"/>
      <c r="IV204" s="8"/>
    </row>
    <row r="205" spans="1:256" s="41" customFormat="1">
      <c r="A205" s="6">
        <v>1.78</v>
      </c>
      <c r="B205" s="171" t="s">
        <v>273</v>
      </c>
      <c r="C205" s="39">
        <v>2008</v>
      </c>
      <c r="D205" s="8" t="s">
        <v>37</v>
      </c>
      <c r="E205" s="170" t="s">
        <v>197</v>
      </c>
      <c r="F205" s="6">
        <v>240219</v>
      </c>
      <c r="G205" s="9"/>
      <c r="H205" s="172">
        <v>400</v>
      </c>
      <c r="I205" s="172"/>
      <c r="J205" s="172"/>
      <c r="K205" s="8" t="s">
        <v>150</v>
      </c>
      <c r="L205" s="263" t="s">
        <v>272</v>
      </c>
      <c r="M205" s="10" t="s">
        <v>152</v>
      </c>
      <c r="N205" s="85" t="s">
        <v>107</v>
      </c>
      <c r="O205" s="5" t="s">
        <v>154</v>
      </c>
      <c r="P205" s="8"/>
      <c r="Q205" s="9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5" customFormat="1" ht="13" customHeight="1">
      <c r="A206" s="75">
        <v>8.34</v>
      </c>
      <c r="B206" s="171" t="s">
        <v>273</v>
      </c>
      <c r="C206" s="39">
        <v>2008</v>
      </c>
      <c r="D206" s="75" t="s">
        <v>631</v>
      </c>
      <c r="E206" s="41" t="s">
        <v>422</v>
      </c>
      <c r="F206" s="39">
        <v>240527</v>
      </c>
      <c r="G206" s="41"/>
      <c r="H206" s="6">
        <v>424</v>
      </c>
      <c r="I206" s="6"/>
      <c r="J206" s="68"/>
      <c r="K206" s="41" t="s">
        <v>150</v>
      </c>
      <c r="L206" s="263" t="s">
        <v>272</v>
      </c>
      <c r="M206" s="41" t="s">
        <v>235</v>
      </c>
      <c r="N206" s="6" t="s">
        <v>107</v>
      </c>
      <c r="O206" s="41" t="s">
        <v>348</v>
      </c>
      <c r="IB206" s="41"/>
      <c r="IC206" s="41"/>
      <c r="ID206" s="41"/>
      <c r="IE206" s="41"/>
      <c r="IF206" s="41"/>
      <c r="IG206" s="41"/>
      <c r="IH206" s="41"/>
      <c r="II206" s="41"/>
      <c r="IJ206" s="41"/>
      <c r="IK206" s="41"/>
      <c r="IL206" s="41"/>
      <c r="IM206" s="41"/>
      <c r="IN206" s="41"/>
      <c r="IO206" s="41"/>
      <c r="IP206" s="41"/>
      <c r="IQ206" s="41"/>
      <c r="IR206" s="41"/>
      <c r="IS206" s="41"/>
      <c r="IT206" s="41"/>
      <c r="IU206" s="41"/>
      <c r="IV206" s="8"/>
    </row>
    <row r="207" spans="1:256" s="5" customFormat="1" ht="13" customHeight="1">
      <c r="A207" s="39">
        <v>23.03</v>
      </c>
      <c r="B207" s="41" t="s">
        <v>273</v>
      </c>
      <c r="C207" s="39">
        <v>2008</v>
      </c>
      <c r="D207" s="41" t="s">
        <v>637</v>
      </c>
      <c r="E207" s="41" t="s">
        <v>422</v>
      </c>
      <c r="F207" s="39">
        <v>240527</v>
      </c>
      <c r="G207" s="41"/>
      <c r="H207" s="39">
        <v>0</v>
      </c>
      <c r="I207" s="39"/>
      <c r="J207" s="39"/>
      <c r="K207" s="41" t="s">
        <v>150</v>
      </c>
      <c r="L207" s="263" t="s">
        <v>272</v>
      </c>
      <c r="M207" s="41" t="s">
        <v>235</v>
      </c>
      <c r="N207" s="41" t="s">
        <v>107</v>
      </c>
      <c r="O207" s="41" t="s">
        <v>348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  <c r="IB207" s="41"/>
      <c r="IC207" s="41"/>
      <c r="ID207" s="41"/>
      <c r="IE207" s="41"/>
      <c r="IF207" s="41"/>
      <c r="IG207" s="41"/>
      <c r="IH207" s="41"/>
      <c r="II207" s="41"/>
      <c r="IJ207" s="41"/>
      <c r="IK207" s="41"/>
      <c r="IL207" s="41"/>
      <c r="IM207" s="41"/>
      <c r="IN207" s="41"/>
      <c r="IO207" s="41"/>
      <c r="IP207" s="41"/>
      <c r="IQ207" s="41"/>
      <c r="IR207" s="41"/>
      <c r="IS207" s="41"/>
      <c r="IT207" s="41"/>
      <c r="IU207" s="41"/>
    </row>
    <row r="208" spans="1:256" s="41" customFormat="1">
      <c r="A208" s="271">
        <v>10.9</v>
      </c>
      <c r="B208" s="5" t="s">
        <v>208</v>
      </c>
      <c r="C208" s="42">
        <v>2015</v>
      </c>
      <c r="D208" s="6" t="s">
        <v>497</v>
      </c>
      <c r="E208" s="5" t="s">
        <v>422</v>
      </c>
      <c r="F208" s="6">
        <v>240513</v>
      </c>
      <c r="G208" s="39">
        <v>-2.6</v>
      </c>
      <c r="H208" s="39">
        <v>541</v>
      </c>
      <c r="I208" s="6"/>
      <c r="J208" s="273"/>
      <c r="K208" s="41" t="s">
        <v>150</v>
      </c>
      <c r="L208" s="41" t="s">
        <v>166</v>
      </c>
      <c r="M208" s="5" t="s">
        <v>238</v>
      </c>
      <c r="N208" s="6" t="s">
        <v>368</v>
      </c>
      <c r="O208" s="5" t="s">
        <v>154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8"/>
      <c r="IV208" s="5"/>
    </row>
    <row r="209" spans="1:256" s="41" customFormat="1">
      <c r="A209" s="271">
        <v>0.85</v>
      </c>
      <c r="B209" s="5" t="s">
        <v>208</v>
      </c>
      <c r="C209" s="8">
        <v>2015</v>
      </c>
      <c r="D209" s="6" t="s">
        <v>558</v>
      </c>
      <c r="E209" s="5" t="s">
        <v>422</v>
      </c>
      <c r="F209" s="6">
        <v>240513</v>
      </c>
      <c r="G209" s="39" t="s">
        <v>0</v>
      </c>
      <c r="H209" s="39">
        <v>720</v>
      </c>
      <c r="I209" s="6"/>
      <c r="J209" s="273"/>
      <c r="K209" s="41" t="s">
        <v>150</v>
      </c>
      <c r="L209" s="41" t="s">
        <v>166</v>
      </c>
      <c r="M209" s="5" t="s">
        <v>152</v>
      </c>
      <c r="N209" s="6" t="s">
        <v>368</v>
      </c>
      <c r="O209" s="5" t="s">
        <v>154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8"/>
      <c r="IV209" s="5"/>
    </row>
    <row r="210" spans="1:256" s="41" customFormat="1">
      <c r="A210" s="271">
        <v>2.73</v>
      </c>
      <c r="B210" s="5" t="s">
        <v>208</v>
      </c>
      <c r="C210" s="6">
        <v>2015</v>
      </c>
      <c r="D210" s="6" t="s">
        <v>560</v>
      </c>
      <c r="E210" s="5" t="s">
        <v>422</v>
      </c>
      <c r="F210" s="6">
        <v>240513</v>
      </c>
      <c r="G210" s="39">
        <v>-0.1</v>
      </c>
      <c r="H210" s="39">
        <v>716</v>
      </c>
      <c r="I210" s="6"/>
      <c r="J210" s="273"/>
      <c r="K210" s="41" t="s">
        <v>150</v>
      </c>
      <c r="L210" s="41" t="s">
        <v>166</v>
      </c>
      <c r="M210" s="5" t="s">
        <v>152</v>
      </c>
      <c r="N210" s="6" t="s">
        <v>368</v>
      </c>
      <c r="O210" s="5" t="s">
        <v>154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8"/>
      <c r="IV210" s="5"/>
    </row>
    <row r="211" spans="1:256" s="41" customFormat="1">
      <c r="A211" s="75">
        <v>0.8</v>
      </c>
      <c r="B211" s="5" t="s">
        <v>208</v>
      </c>
      <c r="C211" s="6">
        <v>2015</v>
      </c>
      <c r="D211" s="8" t="s">
        <v>104</v>
      </c>
      <c r="E211" s="170" t="s">
        <v>197</v>
      </c>
      <c r="F211" s="6">
        <v>240219</v>
      </c>
      <c r="G211" s="9"/>
      <c r="H211" s="172">
        <v>830</v>
      </c>
      <c r="I211" s="172"/>
      <c r="J211" s="172"/>
      <c r="K211" s="8" t="s">
        <v>150</v>
      </c>
      <c r="L211" s="11" t="s">
        <v>166</v>
      </c>
      <c r="M211" s="10" t="s">
        <v>152</v>
      </c>
      <c r="N211" s="6" t="s">
        <v>205</v>
      </c>
      <c r="O211" s="5" t="s">
        <v>154</v>
      </c>
      <c r="P211" s="8"/>
      <c r="Q211" s="9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5"/>
    </row>
    <row r="212" spans="1:256" s="41" customFormat="1">
      <c r="A212" s="6">
        <v>1.55</v>
      </c>
      <c r="B212" s="5" t="s">
        <v>208</v>
      </c>
      <c r="C212" s="6">
        <v>2015</v>
      </c>
      <c r="D212" s="8" t="s">
        <v>37</v>
      </c>
      <c r="E212" s="170" t="s">
        <v>197</v>
      </c>
      <c r="F212" s="6">
        <v>240219</v>
      </c>
      <c r="G212" s="9"/>
      <c r="H212" s="172">
        <v>725</v>
      </c>
      <c r="I212" s="172"/>
      <c r="J212" s="172"/>
      <c r="K212" s="8" t="s">
        <v>150</v>
      </c>
      <c r="L212" s="11" t="s">
        <v>166</v>
      </c>
      <c r="M212" s="10" t="s">
        <v>152</v>
      </c>
      <c r="N212" s="6" t="s">
        <v>205</v>
      </c>
      <c r="O212" s="5" t="s">
        <v>154</v>
      </c>
      <c r="P212" s="8"/>
      <c r="Q212" s="9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5"/>
    </row>
    <row r="213" spans="1:256" s="41" customFormat="1">
      <c r="A213" s="271">
        <v>4.49</v>
      </c>
      <c r="B213" s="5" t="s">
        <v>208</v>
      </c>
      <c r="C213" s="42">
        <v>2015</v>
      </c>
      <c r="D213" s="75" t="s">
        <v>500</v>
      </c>
      <c r="E213" s="41" t="s">
        <v>422</v>
      </c>
      <c r="F213" s="39">
        <v>240527</v>
      </c>
      <c r="H213" s="39">
        <v>620</v>
      </c>
      <c r="I213" s="39"/>
      <c r="J213" s="68"/>
      <c r="K213" s="41" t="s">
        <v>150</v>
      </c>
      <c r="L213" s="41" t="s">
        <v>166</v>
      </c>
      <c r="M213" s="41" t="s">
        <v>235</v>
      </c>
      <c r="N213" s="6" t="s">
        <v>368</v>
      </c>
      <c r="O213" s="41" t="s">
        <v>348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58" customFormat="1">
      <c r="A214" s="271">
        <v>9.5500000000000007</v>
      </c>
      <c r="B214" s="281" t="s">
        <v>633</v>
      </c>
      <c r="C214" s="282">
        <v>1971</v>
      </c>
      <c r="D214" s="282" t="s">
        <v>632</v>
      </c>
      <c r="E214" s="41" t="s">
        <v>422</v>
      </c>
      <c r="F214" s="39">
        <v>240527</v>
      </c>
      <c r="G214" s="41"/>
      <c r="H214" s="39"/>
      <c r="I214" s="39"/>
      <c r="J214" s="39">
        <v>548</v>
      </c>
      <c r="K214" s="41" t="s">
        <v>150</v>
      </c>
      <c r="L214" s="41" t="s">
        <v>153</v>
      </c>
      <c r="M214" s="41" t="s">
        <v>235</v>
      </c>
      <c r="N214" s="41" t="s">
        <v>634</v>
      </c>
      <c r="O214" s="39" t="s">
        <v>348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  <c r="IP214" s="41"/>
      <c r="IQ214" s="41"/>
      <c r="IR214" s="41"/>
      <c r="IS214" s="41"/>
      <c r="IT214" s="41"/>
      <c r="IU214" s="41"/>
      <c r="IV214" s="5"/>
    </row>
    <row r="215" spans="1:256" s="58" customFormat="1">
      <c r="A215" s="271">
        <v>8.0399999999999991</v>
      </c>
      <c r="B215" s="281" t="s">
        <v>633</v>
      </c>
      <c r="C215" s="282">
        <v>1971</v>
      </c>
      <c r="D215" s="282" t="s">
        <v>635</v>
      </c>
      <c r="E215" s="41" t="s">
        <v>422</v>
      </c>
      <c r="F215" s="39">
        <v>240527</v>
      </c>
      <c r="G215" s="41"/>
      <c r="H215" s="39"/>
      <c r="I215" s="39">
        <v>296</v>
      </c>
      <c r="J215" s="39"/>
      <c r="K215" s="41" t="s">
        <v>150</v>
      </c>
      <c r="L215" s="41" t="s">
        <v>153</v>
      </c>
      <c r="M215" s="41" t="s">
        <v>235</v>
      </c>
      <c r="N215" s="41" t="s">
        <v>167</v>
      </c>
      <c r="O215" s="39" t="s">
        <v>348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  <c r="IP215" s="41"/>
      <c r="IQ215" s="41"/>
      <c r="IR215" s="41"/>
      <c r="IS215" s="41"/>
      <c r="IT215" s="41"/>
      <c r="IU215" s="41"/>
      <c r="IV215" s="41"/>
    </row>
    <row r="216" spans="1:256" s="41" customFormat="1">
      <c r="A216" s="76" t="s">
        <v>412</v>
      </c>
      <c r="B216" s="76" t="s">
        <v>164</v>
      </c>
      <c r="C216" s="42">
        <v>2004</v>
      </c>
      <c r="D216" s="8" t="s">
        <v>421</v>
      </c>
      <c r="E216" s="170" t="s">
        <v>422</v>
      </c>
      <c r="F216" s="6">
        <v>240425</v>
      </c>
      <c r="G216" s="9"/>
      <c r="H216" s="172"/>
      <c r="I216" s="172">
        <v>436</v>
      </c>
      <c r="J216" s="172"/>
      <c r="K216" s="8" t="s">
        <v>151</v>
      </c>
      <c r="L216" s="264" t="s">
        <v>241</v>
      </c>
      <c r="M216" s="10" t="s">
        <v>238</v>
      </c>
      <c r="N216" s="6" t="s">
        <v>383</v>
      </c>
      <c r="O216" s="5" t="s">
        <v>154</v>
      </c>
      <c r="P216" s="8"/>
      <c r="Q216" s="9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pans="1:256" s="41" customFormat="1">
      <c r="A217" s="76" t="s">
        <v>366</v>
      </c>
      <c r="B217" s="76" t="s">
        <v>365</v>
      </c>
      <c r="C217" s="42">
        <v>2015</v>
      </c>
      <c r="D217" s="8" t="s">
        <v>420</v>
      </c>
      <c r="E217" s="170" t="s">
        <v>422</v>
      </c>
      <c r="F217" s="6">
        <v>240425</v>
      </c>
      <c r="G217" s="9"/>
      <c r="H217" s="172"/>
      <c r="I217" s="172"/>
      <c r="J217" s="172"/>
      <c r="K217" s="8" t="s">
        <v>151</v>
      </c>
      <c r="L217" s="11" t="s">
        <v>166</v>
      </c>
      <c r="M217" s="10" t="s">
        <v>238</v>
      </c>
      <c r="N217" s="6" t="s">
        <v>350</v>
      </c>
      <c r="O217" s="76" t="s">
        <v>426</v>
      </c>
      <c r="P217" s="8"/>
      <c r="Q217" s="9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5"/>
    </row>
    <row r="218" spans="1:256" s="41" customFormat="1">
      <c r="A218" s="268" t="s">
        <v>622</v>
      </c>
      <c r="B218" s="5" t="s">
        <v>537</v>
      </c>
      <c r="C218" s="6">
        <v>2018</v>
      </c>
      <c r="D218" s="6" t="s">
        <v>496</v>
      </c>
      <c r="E218" s="170" t="s">
        <v>549</v>
      </c>
      <c r="F218" s="6">
        <v>240508</v>
      </c>
      <c r="G218" s="39">
        <v>-1</v>
      </c>
      <c r="H218" s="39">
        <v>475</v>
      </c>
      <c r="I218" s="39"/>
      <c r="J218" s="172"/>
      <c r="K218" s="8" t="s">
        <v>150</v>
      </c>
      <c r="L218" s="11" t="s">
        <v>166</v>
      </c>
      <c r="M218" s="10" t="s">
        <v>238</v>
      </c>
      <c r="N218" s="6" t="s">
        <v>368</v>
      </c>
      <c r="O218" s="41" t="s">
        <v>348</v>
      </c>
      <c r="P218" s="8"/>
      <c r="Q218" s="9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5"/>
    </row>
    <row r="219" spans="1:256" s="41" customFormat="1">
      <c r="A219" s="6" t="s">
        <v>578</v>
      </c>
      <c r="B219" s="5" t="s">
        <v>537</v>
      </c>
      <c r="C219" s="6">
        <v>2018</v>
      </c>
      <c r="D219" s="6" t="s">
        <v>498</v>
      </c>
      <c r="E219" s="170" t="s">
        <v>549</v>
      </c>
      <c r="F219" s="6">
        <v>240508</v>
      </c>
      <c r="G219" s="6">
        <v>-0.8</v>
      </c>
      <c r="H219" s="6">
        <v>439</v>
      </c>
      <c r="I219" s="39"/>
      <c r="J219" s="172"/>
      <c r="K219" s="8" t="s">
        <v>150</v>
      </c>
      <c r="L219" s="11" t="s">
        <v>166</v>
      </c>
      <c r="M219" s="10" t="s">
        <v>238</v>
      </c>
      <c r="N219" s="6" t="s">
        <v>368</v>
      </c>
      <c r="O219" s="41" t="s">
        <v>348</v>
      </c>
      <c r="P219" s="8"/>
      <c r="Q219" s="9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</row>
    <row r="220" spans="1:256" s="41" customFormat="1">
      <c r="A220" s="268" t="s">
        <v>586</v>
      </c>
      <c r="B220" s="5" t="s">
        <v>537</v>
      </c>
      <c r="C220" s="6">
        <v>2018</v>
      </c>
      <c r="D220" s="6" t="s">
        <v>497</v>
      </c>
      <c r="E220" s="170" t="s">
        <v>549</v>
      </c>
      <c r="F220" s="6">
        <v>240508</v>
      </c>
      <c r="G220" s="39">
        <v>-0.7</v>
      </c>
      <c r="H220" s="39">
        <v>352</v>
      </c>
      <c r="I220" s="8"/>
      <c r="J220" s="172"/>
      <c r="K220" s="8" t="s">
        <v>150</v>
      </c>
      <c r="L220" s="11" t="s">
        <v>166</v>
      </c>
      <c r="M220" s="10" t="s">
        <v>238</v>
      </c>
      <c r="N220" s="6" t="s">
        <v>368</v>
      </c>
      <c r="O220" s="41" t="s">
        <v>348</v>
      </c>
      <c r="P220" s="8"/>
      <c r="Q220" s="9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</row>
    <row r="221" spans="1:256" s="41" customFormat="1">
      <c r="A221" s="6">
        <v>4.18</v>
      </c>
      <c r="B221" s="5" t="s">
        <v>537</v>
      </c>
      <c r="C221" s="6">
        <v>2018</v>
      </c>
      <c r="D221" s="6" t="s">
        <v>500</v>
      </c>
      <c r="E221" s="170" t="s">
        <v>549</v>
      </c>
      <c r="F221" s="6">
        <v>240508</v>
      </c>
      <c r="G221" s="8"/>
      <c r="H221" s="6">
        <v>583</v>
      </c>
      <c r="I221" s="39"/>
      <c r="J221" s="172"/>
      <c r="K221" s="8" t="s">
        <v>150</v>
      </c>
      <c r="L221" s="11" t="s">
        <v>166</v>
      </c>
      <c r="M221" s="10" t="s">
        <v>235</v>
      </c>
      <c r="N221" s="6" t="s">
        <v>368</v>
      </c>
      <c r="O221" s="41" t="s">
        <v>348</v>
      </c>
      <c r="P221" s="8"/>
      <c r="Q221" s="9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</row>
    <row r="222" spans="1:256" s="41" customFormat="1">
      <c r="A222" s="6">
        <v>13.98</v>
      </c>
      <c r="B222" s="5" t="s">
        <v>537</v>
      </c>
      <c r="C222" s="6">
        <v>2018</v>
      </c>
      <c r="D222" s="6" t="s">
        <v>499</v>
      </c>
      <c r="E222" s="170" t="s">
        <v>549</v>
      </c>
      <c r="F222" s="6">
        <v>240508</v>
      </c>
      <c r="G222" s="8"/>
      <c r="H222" s="6">
        <v>123</v>
      </c>
      <c r="I222" s="39"/>
      <c r="J222" s="172"/>
      <c r="K222" s="8" t="s">
        <v>150</v>
      </c>
      <c r="L222" s="11" t="s">
        <v>166</v>
      </c>
      <c r="M222" s="10" t="s">
        <v>235</v>
      </c>
      <c r="N222" s="6" t="s">
        <v>368</v>
      </c>
      <c r="O222" s="41" t="s">
        <v>348</v>
      </c>
      <c r="P222" s="8"/>
      <c r="Q222" s="9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</row>
    <row r="223" spans="1:256" s="41" customFormat="1">
      <c r="A223" s="6">
        <v>2.15</v>
      </c>
      <c r="B223" s="5" t="s">
        <v>537</v>
      </c>
      <c r="C223" s="6">
        <v>2018</v>
      </c>
      <c r="D223" s="6" t="s">
        <v>501</v>
      </c>
      <c r="E223" s="170" t="s">
        <v>549</v>
      </c>
      <c r="F223" s="6">
        <v>240508</v>
      </c>
      <c r="G223" s="6">
        <v>0</v>
      </c>
      <c r="H223" s="6">
        <v>600</v>
      </c>
      <c r="I223" s="39"/>
      <c r="J223" s="172"/>
      <c r="K223" s="8" t="s">
        <v>150</v>
      </c>
      <c r="L223" s="11" t="s">
        <v>166</v>
      </c>
      <c r="M223" s="10" t="s">
        <v>152</v>
      </c>
      <c r="N223" s="6" t="s">
        <v>368</v>
      </c>
      <c r="O223" s="41" t="s">
        <v>348</v>
      </c>
      <c r="P223" s="8"/>
      <c r="Q223" s="9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</row>
    <row r="224" spans="1:256" s="41" customFormat="1">
      <c r="A224" s="6">
        <v>0.65</v>
      </c>
      <c r="B224" s="5" t="s">
        <v>277</v>
      </c>
      <c r="C224" s="6">
        <v>2015</v>
      </c>
      <c r="D224" s="8" t="s">
        <v>104</v>
      </c>
      <c r="E224" s="170" t="s">
        <v>197</v>
      </c>
      <c r="F224" s="6">
        <v>240219</v>
      </c>
      <c r="G224" s="9"/>
      <c r="H224" s="172">
        <v>702</v>
      </c>
      <c r="I224" s="172"/>
      <c r="J224" s="172"/>
      <c r="K224" s="8" t="s">
        <v>150</v>
      </c>
      <c r="L224" s="11" t="s">
        <v>166</v>
      </c>
      <c r="M224" s="10" t="s">
        <v>152</v>
      </c>
      <c r="N224" s="6" t="s">
        <v>205</v>
      </c>
      <c r="O224" s="41" t="s">
        <v>348</v>
      </c>
      <c r="P224" s="8"/>
      <c r="Q224" s="9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</row>
    <row r="225" spans="1:256" s="41" customFormat="1">
      <c r="A225" s="6">
        <v>1.44</v>
      </c>
      <c r="B225" s="5" t="s">
        <v>277</v>
      </c>
      <c r="C225" s="6">
        <v>2015</v>
      </c>
      <c r="D225" s="8" t="s">
        <v>37</v>
      </c>
      <c r="E225" s="170" t="s">
        <v>197</v>
      </c>
      <c r="F225" s="6">
        <v>240219</v>
      </c>
      <c r="G225" s="9"/>
      <c r="H225" s="172">
        <v>670</v>
      </c>
      <c r="I225" s="172"/>
      <c r="J225" s="172"/>
      <c r="K225" s="8" t="s">
        <v>150</v>
      </c>
      <c r="L225" s="11" t="s">
        <v>166</v>
      </c>
      <c r="M225" s="10" t="s">
        <v>152</v>
      </c>
      <c r="N225" s="6" t="s">
        <v>205</v>
      </c>
      <c r="O225" s="41" t="s">
        <v>348</v>
      </c>
      <c r="P225" s="8"/>
      <c r="Q225" s="9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5"/>
      <c r="IV225" s="58"/>
    </row>
    <row r="226" spans="1:256" s="41" customFormat="1">
      <c r="A226" s="6">
        <v>11.87</v>
      </c>
      <c r="B226" s="5" t="s">
        <v>207</v>
      </c>
      <c r="C226" s="8">
        <v>2015</v>
      </c>
      <c r="D226" s="6" t="s">
        <v>497</v>
      </c>
      <c r="E226" s="5" t="s">
        <v>422</v>
      </c>
      <c r="F226" s="6">
        <v>240513</v>
      </c>
      <c r="G226" s="6">
        <v>-2.6</v>
      </c>
      <c r="H226" s="6">
        <v>279</v>
      </c>
      <c r="I226" s="6"/>
      <c r="J226" s="273"/>
      <c r="K226" s="41" t="s">
        <v>150</v>
      </c>
      <c r="L226" s="41" t="s">
        <v>166</v>
      </c>
      <c r="M226" s="5" t="s">
        <v>238</v>
      </c>
      <c r="N226" s="6" t="s">
        <v>368</v>
      </c>
      <c r="O226" s="5" t="s">
        <v>154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8"/>
    </row>
    <row r="227" spans="1:256" s="41" customFormat="1">
      <c r="A227" s="271">
        <v>2.69</v>
      </c>
      <c r="B227" s="5" t="s">
        <v>207</v>
      </c>
      <c r="C227" s="8">
        <v>2015</v>
      </c>
      <c r="D227" s="75" t="s">
        <v>560</v>
      </c>
      <c r="E227" s="5" t="s">
        <v>422</v>
      </c>
      <c r="F227" s="6">
        <v>240513</v>
      </c>
      <c r="G227" s="39">
        <v>0</v>
      </c>
      <c r="H227" s="39">
        <v>708</v>
      </c>
      <c r="I227" s="6"/>
      <c r="J227" s="273"/>
      <c r="K227" s="41" t="s">
        <v>150</v>
      </c>
      <c r="L227" s="41" t="s">
        <v>166</v>
      </c>
      <c r="M227" s="5" t="s">
        <v>152</v>
      </c>
      <c r="N227" s="39" t="s">
        <v>368</v>
      </c>
      <c r="O227" s="5" t="s">
        <v>154</v>
      </c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6" s="41" customFormat="1">
      <c r="A228" s="6">
        <v>0.75</v>
      </c>
      <c r="B228" s="5" t="s">
        <v>207</v>
      </c>
      <c r="C228" s="6">
        <v>2015</v>
      </c>
      <c r="D228" s="6" t="s">
        <v>558</v>
      </c>
      <c r="E228" s="5" t="s">
        <v>422</v>
      </c>
      <c r="F228" s="6">
        <v>240513</v>
      </c>
      <c r="G228" s="8"/>
      <c r="H228" s="6">
        <v>650</v>
      </c>
      <c r="I228" s="6"/>
      <c r="J228" s="273"/>
      <c r="K228" s="41" t="s">
        <v>150</v>
      </c>
      <c r="L228" s="41" t="s">
        <v>166</v>
      </c>
      <c r="M228" s="5" t="s">
        <v>152</v>
      </c>
      <c r="N228" s="6" t="s">
        <v>368</v>
      </c>
      <c r="O228" s="5" t="s">
        <v>154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U228" s="5"/>
    </row>
    <row r="229" spans="1:256" s="41" customFormat="1">
      <c r="A229" s="76" t="s">
        <v>367</v>
      </c>
      <c r="B229" s="76" t="s">
        <v>207</v>
      </c>
      <c r="C229" s="42">
        <v>2015</v>
      </c>
      <c r="D229" s="8" t="s">
        <v>420</v>
      </c>
      <c r="E229" s="170" t="s">
        <v>422</v>
      </c>
      <c r="F229" s="6">
        <v>240425</v>
      </c>
      <c r="G229" s="9"/>
      <c r="H229" s="172"/>
      <c r="I229" s="172"/>
      <c r="J229" s="172"/>
      <c r="K229" s="8" t="s">
        <v>150</v>
      </c>
      <c r="L229" s="11" t="s">
        <v>166</v>
      </c>
      <c r="M229" s="10" t="s">
        <v>238</v>
      </c>
      <c r="N229" s="6" t="s">
        <v>368</v>
      </c>
      <c r="O229" s="5" t="s">
        <v>154</v>
      </c>
      <c r="P229" s="8"/>
      <c r="Q229" s="9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5"/>
    </row>
    <row r="230" spans="1:256" s="41" customFormat="1">
      <c r="A230" s="75">
        <v>0.7</v>
      </c>
      <c r="B230" s="5" t="s">
        <v>207</v>
      </c>
      <c r="C230" s="6">
        <v>2015</v>
      </c>
      <c r="D230" s="5" t="s">
        <v>104</v>
      </c>
      <c r="E230" s="5" t="s">
        <v>197</v>
      </c>
      <c r="F230" s="6">
        <v>240115</v>
      </c>
      <c r="G230" s="9"/>
      <c r="H230" s="6">
        <v>745</v>
      </c>
      <c r="I230" s="6"/>
      <c r="J230" s="6"/>
      <c r="K230" s="5" t="s">
        <v>150</v>
      </c>
      <c r="L230" s="6" t="s">
        <v>166</v>
      </c>
      <c r="M230" s="5" t="s">
        <v>152</v>
      </c>
      <c r="N230" s="6" t="s">
        <v>205</v>
      </c>
      <c r="O230" s="5" t="s">
        <v>154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8"/>
      <c r="IQ230" s="8"/>
      <c r="IR230" s="8"/>
      <c r="IS230" s="8"/>
      <c r="IT230" s="8"/>
      <c r="IU230" s="5"/>
    </row>
    <row r="231" spans="1:256" s="41" customFormat="1">
      <c r="A231" s="6">
        <v>1.47</v>
      </c>
      <c r="B231" s="5" t="s">
        <v>207</v>
      </c>
      <c r="C231" s="6">
        <v>2015</v>
      </c>
      <c r="D231" s="5" t="s">
        <v>37</v>
      </c>
      <c r="E231" s="5" t="s">
        <v>197</v>
      </c>
      <c r="F231" s="6">
        <v>240115</v>
      </c>
      <c r="G231" s="9"/>
      <c r="H231" s="6">
        <v>685</v>
      </c>
      <c r="I231" s="6"/>
      <c r="J231" s="6"/>
      <c r="K231" s="5" t="s">
        <v>150</v>
      </c>
      <c r="L231" s="6" t="s">
        <v>166</v>
      </c>
      <c r="M231" s="5" t="s">
        <v>152</v>
      </c>
      <c r="N231" s="6" t="s">
        <v>205</v>
      </c>
      <c r="O231" s="5" t="s">
        <v>154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8"/>
      <c r="IQ231" s="8"/>
      <c r="IR231" s="8"/>
      <c r="IS231" s="8"/>
      <c r="IT231" s="8"/>
      <c r="IU231" s="5"/>
    </row>
    <row r="232" spans="1:256" s="41" customFormat="1">
      <c r="A232" s="268" t="s">
        <v>587</v>
      </c>
      <c r="B232" s="5" t="s">
        <v>207</v>
      </c>
      <c r="C232" s="8">
        <v>2015</v>
      </c>
      <c r="D232" s="75" t="s">
        <v>496</v>
      </c>
      <c r="E232" s="170" t="s">
        <v>549</v>
      </c>
      <c r="F232" s="6">
        <v>240508</v>
      </c>
      <c r="G232" s="39">
        <v>-1.2</v>
      </c>
      <c r="H232" s="39">
        <v>300</v>
      </c>
      <c r="I232" s="39"/>
      <c r="J232" s="172"/>
      <c r="K232" s="8" t="s">
        <v>150</v>
      </c>
      <c r="L232" s="11" t="s">
        <v>166</v>
      </c>
      <c r="M232" s="10" t="s">
        <v>238</v>
      </c>
      <c r="N232" s="39" t="s">
        <v>368</v>
      </c>
      <c r="O232" s="5" t="s">
        <v>154</v>
      </c>
      <c r="P232" s="8"/>
      <c r="Q232" s="9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5"/>
    </row>
    <row r="233" spans="1:256" s="41" customFormat="1">
      <c r="A233" s="6">
        <v>17.48</v>
      </c>
      <c r="B233" s="5" t="s">
        <v>207</v>
      </c>
      <c r="C233" s="8">
        <v>2015</v>
      </c>
      <c r="D233" s="6" t="s">
        <v>499</v>
      </c>
      <c r="E233" s="170" t="s">
        <v>549</v>
      </c>
      <c r="F233" s="6">
        <v>240508</v>
      </c>
      <c r="G233" s="8"/>
      <c r="H233" s="6">
        <v>228</v>
      </c>
      <c r="I233" s="6"/>
      <c r="J233" s="172"/>
      <c r="K233" s="8" t="s">
        <v>150</v>
      </c>
      <c r="L233" s="11" t="s">
        <v>166</v>
      </c>
      <c r="M233" s="10" t="s">
        <v>235</v>
      </c>
      <c r="N233" s="6" t="s">
        <v>368</v>
      </c>
      <c r="O233" s="5" t="s">
        <v>154</v>
      </c>
      <c r="P233" s="8"/>
      <c r="Q233" s="9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</row>
    <row r="234" spans="1:256" s="41" customFormat="1">
      <c r="A234" s="6">
        <v>2.46</v>
      </c>
      <c r="B234" s="5" t="s">
        <v>207</v>
      </c>
      <c r="C234" s="8">
        <v>2015</v>
      </c>
      <c r="D234" s="6" t="s">
        <v>501</v>
      </c>
      <c r="E234" s="170" t="s">
        <v>549</v>
      </c>
      <c r="F234" s="6">
        <v>240508</v>
      </c>
      <c r="G234" s="6">
        <v>1.4</v>
      </c>
      <c r="H234" s="6">
        <v>662</v>
      </c>
      <c r="I234" s="6"/>
      <c r="J234" s="172"/>
      <c r="K234" s="8" t="s">
        <v>150</v>
      </c>
      <c r="L234" s="11" t="s">
        <v>166</v>
      </c>
      <c r="M234" s="10" t="s">
        <v>152</v>
      </c>
      <c r="N234" s="6" t="s">
        <v>368</v>
      </c>
      <c r="O234" s="5" t="s">
        <v>154</v>
      </c>
      <c r="P234" s="8"/>
      <c r="Q234" s="9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</row>
    <row r="235" spans="1:256" s="41" customFormat="1">
      <c r="A235" s="6">
        <v>3.67</v>
      </c>
      <c r="B235" s="5" t="s">
        <v>207</v>
      </c>
      <c r="C235" s="8">
        <v>2015</v>
      </c>
      <c r="D235" s="75" t="s">
        <v>500</v>
      </c>
      <c r="E235" s="41" t="s">
        <v>422</v>
      </c>
      <c r="F235" s="39">
        <v>240527</v>
      </c>
      <c r="H235" s="6">
        <v>522</v>
      </c>
      <c r="I235" s="6"/>
      <c r="J235" s="68"/>
      <c r="K235" s="41" t="s">
        <v>150</v>
      </c>
      <c r="L235" s="11" t="s">
        <v>166</v>
      </c>
      <c r="M235" s="41" t="s">
        <v>235</v>
      </c>
      <c r="N235" s="6" t="s">
        <v>368</v>
      </c>
      <c r="O235" s="41" t="s">
        <v>348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6" s="41" customFormat="1">
      <c r="A236" s="271">
        <v>3.38</v>
      </c>
      <c r="B236" s="5" t="s">
        <v>538</v>
      </c>
      <c r="C236" s="6">
        <v>2015</v>
      </c>
      <c r="D236" s="6" t="s">
        <v>499</v>
      </c>
      <c r="E236" s="170" t="s">
        <v>549</v>
      </c>
      <c r="F236" s="6">
        <v>240508</v>
      </c>
      <c r="G236" s="39"/>
      <c r="H236" s="39">
        <v>0</v>
      </c>
      <c r="I236" s="8"/>
      <c r="J236" s="172"/>
      <c r="K236" s="8" t="s">
        <v>151</v>
      </c>
      <c r="L236" s="11" t="s">
        <v>166</v>
      </c>
      <c r="M236" s="10" t="s">
        <v>235</v>
      </c>
      <c r="N236" s="8" t="s">
        <v>350</v>
      </c>
      <c r="O236" s="39" t="s">
        <v>348</v>
      </c>
      <c r="P236" s="8"/>
      <c r="Q236" s="9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5"/>
    </row>
    <row r="237" spans="1:256" s="41" customFormat="1">
      <c r="A237" s="271">
        <v>2.2400000000000002</v>
      </c>
      <c r="B237" s="5" t="s">
        <v>538</v>
      </c>
      <c r="C237" s="6">
        <v>2015</v>
      </c>
      <c r="D237" s="6" t="s">
        <v>500</v>
      </c>
      <c r="E237" s="170" t="s">
        <v>549</v>
      </c>
      <c r="F237" s="6">
        <v>240508</v>
      </c>
      <c r="G237" s="39"/>
      <c r="H237" s="39">
        <v>534</v>
      </c>
      <c r="I237" s="8"/>
      <c r="J237" s="172"/>
      <c r="K237" s="8" t="s">
        <v>151</v>
      </c>
      <c r="L237" s="11" t="s">
        <v>166</v>
      </c>
      <c r="M237" s="10" t="s">
        <v>235</v>
      </c>
      <c r="N237" s="8" t="s">
        <v>350</v>
      </c>
      <c r="O237" s="39" t="s">
        <v>348</v>
      </c>
      <c r="P237" s="8"/>
      <c r="Q237" s="9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5"/>
    </row>
    <row r="238" spans="1:256" s="41" customFormat="1">
      <c r="A238" s="76" t="s">
        <v>388</v>
      </c>
      <c r="B238" s="266" t="s">
        <v>387</v>
      </c>
      <c r="C238" s="42">
        <v>2013</v>
      </c>
      <c r="D238" s="8" t="s">
        <v>421</v>
      </c>
      <c r="E238" s="170" t="s">
        <v>422</v>
      </c>
      <c r="F238" s="6">
        <v>240425</v>
      </c>
      <c r="G238" s="9"/>
      <c r="H238" s="172"/>
      <c r="I238" s="172"/>
      <c r="J238" s="172"/>
      <c r="K238" s="8" t="s">
        <v>151</v>
      </c>
      <c r="L238" s="11" t="s">
        <v>166</v>
      </c>
      <c r="M238" s="10" t="s">
        <v>238</v>
      </c>
      <c r="N238" s="6" t="s">
        <v>165</v>
      </c>
      <c r="O238" s="5" t="s">
        <v>154</v>
      </c>
      <c r="P238" s="8"/>
      <c r="Q238" s="9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</row>
    <row r="239" spans="1:256" s="41" customFormat="1">
      <c r="A239" s="6">
        <v>0.75</v>
      </c>
      <c r="B239" s="6" t="s">
        <v>203</v>
      </c>
      <c r="C239" s="6">
        <v>2013</v>
      </c>
      <c r="D239" s="6" t="s">
        <v>104</v>
      </c>
      <c r="E239" s="5" t="s">
        <v>197</v>
      </c>
      <c r="F239" s="6">
        <v>240115</v>
      </c>
      <c r="G239" s="7"/>
      <c r="H239" s="6">
        <v>667</v>
      </c>
      <c r="I239" s="6"/>
      <c r="J239" s="6"/>
      <c r="K239" s="5" t="s">
        <v>151</v>
      </c>
      <c r="L239" s="6" t="s">
        <v>166</v>
      </c>
      <c r="M239" s="5" t="s">
        <v>152</v>
      </c>
      <c r="N239" s="11" t="s">
        <v>165</v>
      </c>
      <c r="O239" s="5" t="s">
        <v>154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8"/>
      <c r="IQ239" s="8"/>
      <c r="IR239" s="8"/>
      <c r="IS239" s="8"/>
      <c r="IT239" s="8"/>
    </row>
    <row r="240" spans="1:256" s="41" customFormat="1">
      <c r="A240" s="6">
        <v>1.63</v>
      </c>
      <c r="B240" s="6" t="s">
        <v>203</v>
      </c>
      <c r="C240" s="6">
        <v>2013</v>
      </c>
      <c r="D240" s="6" t="s">
        <v>37</v>
      </c>
      <c r="E240" s="5" t="s">
        <v>197</v>
      </c>
      <c r="F240" s="6">
        <v>240115</v>
      </c>
      <c r="G240" s="7"/>
      <c r="H240" s="6">
        <v>670</v>
      </c>
      <c r="I240" s="6"/>
      <c r="J240" s="6"/>
      <c r="K240" s="5" t="s">
        <v>151</v>
      </c>
      <c r="L240" s="6" t="s">
        <v>166</v>
      </c>
      <c r="M240" s="5" t="s">
        <v>152</v>
      </c>
      <c r="N240" s="11" t="s">
        <v>165</v>
      </c>
      <c r="O240" s="5" t="s">
        <v>154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8"/>
      <c r="IQ240" s="8"/>
      <c r="IR240" s="8"/>
      <c r="IS240" s="8"/>
      <c r="IT240" s="8"/>
    </row>
    <row r="241" spans="1:256" s="41" customFormat="1">
      <c r="A241" s="173">
        <v>8.83</v>
      </c>
      <c r="B241" s="41" t="s">
        <v>175</v>
      </c>
      <c r="C241" s="154">
        <v>2009</v>
      </c>
      <c r="D241" s="168" t="s">
        <v>236</v>
      </c>
      <c r="E241" s="5" t="s">
        <v>124</v>
      </c>
      <c r="F241" s="6">
        <v>240121</v>
      </c>
      <c r="G241" s="110"/>
      <c r="H241" s="85">
        <v>654</v>
      </c>
      <c r="I241" s="85">
        <v>267</v>
      </c>
      <c r="J241" s="85"/>
      <c r="K241" s="168" t="s">
        <v>150</v>
      </c>
      <c r="L241" s="263" t="s">
        <v>217</v>
      </c>
      <c r="M241" s="5" t="s">
        <v>238</v>
      </c>
      <c r="N241" s="85" t="s">
        <v>106</v>
      </c>
      <c r="O241" s="5" t="s">
        <v>154</v>
      </c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168"/>
      <c r="BL241" s="168"/>
      <c r="BM241" s="168"/>
      <c r="BN241" s="168"/>
      <c r="BO241" s="168"/>
      <c r="BP241" s="168"/>
      <c r="BQ241" s="168"/>
      <c r="BR241" s="168"/>
      <c r="BS241" s="168"/>
      <c r="BT241" s="168"/>
      <c r="BU241" s="168"/>
      <c r="BV241" s="168"/>
      <c r="BW241" s="168"/>
      <c r="BX241" s="168"/>
      <c r="BY241" s="168"/>
      <c r="BZ241" s="168"/>
      <c r="CA241" s="168"/>
      <c r="CB241" s="168"/>
      <c r="CC241" s="168"/>
      <c r="CD241" s="168"/>
      <c r="CE241" s="168"/>
      <c r="CF241" s="168"/>
      <c r="CG241" s="168"/>
      <c r="CH241" s="168"/>
      <c r="CI241" s="168"/>
      <c r="CJ241" s="168"/>
      <c r="CK241" s="168"/>
      <c r="CL241" s="168"/>
      <c r="CM241" s="168"/>
      <c r="CN241" s="168"/>
      <c r="CO241" s="168"/>
      <c r="CP241" s="168"/>
      <c r="CQ241" s="168"/>
      <c r="CR241" s="168"/>
      <c r="CS241" s="168"/>
      <c r="CT241" s="168"/>
      <c r="CU241" s="168"/>
      <c r="CV241" s="168"/>
      <c r="CW241" s="168"/>
      <c r="CX241" s="168"/>
      <c r="CY241" s="168"/>
      <c r="CZ241" s="168"/>
      <c r="DA241" s="168"/>
      <c r="DB241" s="168"/>
      <c r="DC241" s="168"/>
      <c r="DD241" s="168"/>
      <c r="DE241" s="168"/>
      <c r="DF241" s="168"/>
      <c r="DG241" s="168"/>
      <c r="DH241" s="168"/>
      <c r="DI241" s="168"/>
      <c r="DJ241" s="168"/>
      <c r="DK241" s="168"/>
      <c r="DL241" s="168"/>
      <c r="DM241" s="168"/>
      <c r="DN241" s="168"/>
      <c r="DO241" s="168"/>
      <c r="DP241" s="168"/>
      <c r="DQ241" s="168"/>
      <c r="DR241" s="168"/>
      <c r="DS241" s="168"/>
      <c r="DT241" s="168"/>
      <c r="DU241" s="168"/>
      <c r="DV241" s="168"/>
      <c r="DW241" s="168"/>
      <c r="DX241" s="168"/>
      <c r="DY241" s="168"/>
      <c r="DZ241" s="168"/>
      <c r="EA241" s="168"/>
      <c r="EB241" s="168"/>
      <c r="EC241" s="168"/>
      <c r="ED241" s="168"/>
      <c r="EE241" s="168"/>
      <c r="EF241" s="168"/>
      <c r="EG241" s="168"/>
      <c r="EH241" s="168"/>
      <c r="EI241" s="168"/>
      <c r="EJ241" s="168"/>
      <c r="EK241" s="168"/>
      <c r="EL241" s="168"/>
      <c r="EM241" s="168"/>
      <c r="EN241" s="168"/>
      <c r="EO241" s="168"/>
      <c r="EP241" s="168"/>
      <c r="EQ241" s="168"/>
      <c r="ER241" s="168"/>
      <c r="ES241" s="168"/>
      <c r="ET241" s="168"/>
      <c r="EU241" s="168"/>
      <c r="EV241" s="168"/>
      <c r="EW241" s="168"/>
      <c r="EX241" s="168"/>
      <c r="EY241" s="168"/>
      <c r="EZ241" s="168"/>
      <c r="FA241" s="168"/>
      <c r="FB241" s="168"/>
      <c r="FC241" s="168"/>
      <c r="FD241" s="168"/>
      <c r="FE241" s="168"/>
      <c r="FF241" s="168"/>
      <c r="FG241" s="168"/>
      <c r="FH241" s="168"/>
      <c r="FI241" s="168"/>
      <c r="FJ241" s="168"/>
      <c r="FK241" s="168"/>
      <c r="FL241" s="168"/>
      <c r="FM241" s="168"/>
      <c r="FN241" s="168"/>
      <c r="FO241" s="168"/>
      <c r="FP241" s="168"/>
      <c r="FQ241" s="168"/>
      <c r="FR241" s="168"/>
      <c r="FS241" s="168"/>
      <c r="FT241" s="168"/>
      <c r="FU241" s="168"/>
      <c r="FV241" s="168"/>
      <c r="FW241" s="168"/>
      <c r="FX241" s="168"/>
      <c r="FY241" s="168"/>
      <c r="FZ241" s="168"/>
      <c r="GA241" s="168"/>
      <c r="GB241" s="168"/>
      <c r="GC241" s="168"/>
      <c r="GD241" s="168"/>
      <c r="GE241" s="168"/>
      <c r="GF241" s="168"/>
      <c r="GG241" s="168"/>
      <c r="GH241" s="168"/>
      <c r="GI241" s="168"/>
      <c r="GJ241" s="168"/>
      <c r="GK241" s="168"/>
      <c r="GL241" s="168"/>
      <c r="GM241" s="168"/>
      <c r="GN241" s="168"/>
      <c r="GO241" s="168"/>
      <c r="GP241" s="168"/>
      <c r="GQ241" s="168"/>
      <c r="GR241" s="168"/>
      <c r="GS241" s="168"/>
      <c r="GT241" s="168"/>
      <c r="GU241" s="168"/>
      <c r="GV241" s="168"/>
      <c r="GW241" s="168"/>
      <c r="GX241" s="168"/>
      <c r="GY241" s="168"/>
      <c r="GZ241" s="168"/>
      <c r="HA241" s="168"/>
      <c r="HB241" s="168"/>
      <c r="HC241" s="168"/>
      <c r="HD241" s="168"/>
      <c r="HE241" s="168"/>
      <c r="HF241" s="168"/>
      <c r="HG241" s="168"/>
      <c r="HH241" s="168"/>
      <c r="HI241" s="168"/>
      <c r="HJ241" s="168"/>
      <c r="HK241" s="168"/>
      <c r="HL241" s="168"/>
      <c r="HM241" s="168"/>
      <c r="HN241" s="168"/>
      <c r="HO241" s="168"/>
      <c r="HP241" s="168"/>
      <c r="HQ241" s="168"/>
      <c r="HR241" s="168"/>
      <c r="HS241" s="168"/>
      <c r="HT241" s="168"/>
      <c r="HU241" s="168"/>
      <c r="HV241" s="168"/>
      <c r="HW241" s="168"/>
      <c r="HX241" s="168"/>
      <c r="HY241" s="168"/>
      <c r="HZ241" s="168"/>
      <c r="IA241" s="168"/>
      <c r="IB241" s="168"/>
      <c r="IC241" s="168"/>
      <c r="ID241" s="168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8"/>
      <c r="IQ241" s="8"/>
      <c r="IR241" s="8"/>
      <c r="IS241" s="8"/>
      <c r="IT241" s="8"/>
    </row>
    <row r="242" spans="1:256" s="41" customFormat="1">
      <c r="A242" s="85">
        <v>1.33</v>
      </c>
      <c r="B242" s="41" t="s">
        <v>175</v>
      </c>
      <c r="C242" s="154">
        <v>2009</v>
      </c>
      <c r="D242" s="168" t="s">
        <v>104</v>
      </c>
      <c r="E242" s="5" t="s">
        <v>197</v>
      </c>
      <c r="F242" s="6">
        <v>240115</v>
      </c>
      <c r="G242" s="110"/>
      <c r="H242" s="85">
        <v>906</v>
      </c>
      <c r="I242" s="85">
        <v>478</v>
      </c>
      <c r="J242" s="85"/>
      <c r="K242" s="168" t="s">
        <v>150</v>
      </c>
      <c r="L242" s="263" t="s">
        <v>217</v>
      </c>
      <c r="M242" s="5" t="s">
        <v>152</v>
      </c>
      <c r="N242" s="85" t="s">
        <v>106</v>
      </c>
      <c r="O242" s="5" t="s">
        <v>154</v>
      </c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  <c r="BL242" s="168"/>
      <c r="BM242" s="168"/>
      <c r="BN242" s="168"/>
      <c r="BO242" s="168"/>
      <c r="BP242" s="168"/>
      <c r="BQ242" s="168"/>
      <c r="BR242" s="168"/>
      <c r="BS242" s="168"/>
      <c r="BT242" s="168"/>
      <c r="BU242" s="168"/>
      <c r="BV242" s="168"/>
      <c r="BW242" s="168"/>
      <c r="BX242" s="168"/>
      <c r="BY242" s="168"/>
      <c r="BZ242" s="168"/>
      <c r="CA242" s="168"/>
      <c r="CB242" s="168"/>
      <c r="CC242" s="168"/>
      <c r="CD242" s="168"/>
      <c r="CE242" s="168"/>
      <c r="CF242" s="168"/>
      <c r="CG242" s="168"/>
      <c r="CH242" s="168"/>
      <c r="CI242" s="168"/>
      <c r="CJ242" s="168"/>
      <c r="CK242" s="168"/>
      <c r="CL242" s="168"/>
      <c r="CM242" s="168"/>
      <c r="CN242" s="168"/>
      <c r="CO242" s="168"/>
      <c r="CP242" s="168"/>
      <c r="CQ242" s="168"/>
      <c r="CR242" s="168"/>
      <c r="CS242" s="168"/>
      <c r="CT242" s="168"/>
      <c r="CU242" s="168"/>
      <c r="CV242" s="168"/>
      <c r="CW242" s="168"/>
      <c r="CX242" s="168"/>
      <c r="CY242" s="168"/>
      <c r="CZ242" s="168"/>
      <c r="DA242" s="168"/>
      <c r="DB242" s="168"/>
      <c r="DC242" s="168"/>
      <c r="DD242" s="168"/>
      <c r="DE242" s="168"/>
      <c r="DF242" s="168"/>
      <c r="DG242" s="168"/>
      <c r="DH242" s="168"/>
      <c r="DI242" s="168"/>
      <c r="DJ242" s="168"/>
      <c r="DK242" s="168"/>
      <c r="DL242" s="168"/>
      <c r="DM242" s="168"/>
      <c r="DN242" s="168"/>
      <c r="DO242" s="168"/>
      <c r="DP242" s="168"/>
      <c r="DQ242" s="168"/>
      <c r="DR242" s="168"/>
      <c r="DS242" s="168"/>
      <c r="DT242" s="168"/>
      <c r="DU242" s="168"/>
      <c r="DV242" s="168"/>
      <c r="DW242" s="168"/>
      <c r="DX242" s="168"/>
      <c r="DY242" s="168"/>
      <c r="DZ242" s="168"/>
      <c r="EA242" s="168"/>
      <c r="EB242" s="168"/>
      <c r="EC242" s="168"/>
      <c r="ED242" s="168"/>
      <c r="EE242" s="168"/>
      <c r="EF242" s="168"/>
      <c r="EG242" s="168"/>
      <c r="EH242" s="168"/>
      <c r="EI242" s="168"/>
      <c r="EJ242" s="168"/>
      <c r="EK242" s="168"/>
      <c r="EL242" s="168"/>
      <c r="EM242" s="168"/>
      <c r="EN242" s="168"/>
      <c r="EO242" s="168"/>
      <c r="EP242" s="168"/>
      <c r="EQ242" s="168"/>
      <c r="ER242" s="168"/>
      <c r="ES242" s="168"/>
      <c r="ET242" s="168"/>
      <c r="EU242" s="168"/>
      <c r="EV242" s="168"/>
      <c r="EW242" s="168"/>
      <c r="EX242" s="168"/>
      <c r="EY242" s="168"/>
      <c r="EZ242" s="168"/>
      <c r="FA242" s="168"/>
      <c r="FB242" s="168"/>
      <c r="FC242" s="168"/>
      <c r="FD242" s="168"/>
      <c r="FE242" s="168"/>
      <c r="FF242" s="168"/>
      <c r="FG242" s="168"/>
      <c r="FH242" s="168"/>
      <c r="FI242" s="168"/>
      <c r="FJ242" s="168"/>
      <c r="FK242" s="168"/>
      <c r="FL242" s="168"/>
      <c r="FM242" s="168"/>
      <c r="FN242" s="168"/>
      <c r="FO242" s="168"/>
      <c r="FP242" s="168"/>
      <c r="FQ242" s="168"/>
      <c r="FR242" s="168"/>
      <c r="FS242" s="168"/>
      <c r="FT242" s="168"/>
      <c r="FU242" s="168"/>
      <c r="FV242" s="168"/>
      <c r="FW242" s="168"/>
      <c r="FX242" s="168"/>
      <c r="FY242" s="168"/>
      <c r="FZ242" s="168"/>
      <c r="GA242" s="168"/>
      <c r="GB242" s="168"/>
      <c r="GC242" s="168"/>
      <c r="GD242" s="168"/>
      <c r="GE242" s="168"/>
      <c r="GF242" s="168"/>
      <c r="GG242" s="168"/>
      <c r="GH242" s="168"/>
      <c r="GI242" s="168"/>
      <c r="GJ242" s="168"/>
      <c r="GK242" s="168"/>
      <c r="GL242" s="168"/>
      <c r="GM242" s="168"/>
      <c r="GN242" s="168"/>
      <c r="GO242" s="168"/>
      <c r="GP242" s="168"/>
      <c r="GQ242" s="168"/>
      <c r="GR242" s="168"/>
      <c r="GS242" s="168"/>
      <c r="GT242" s="168"/>
      <c r="GU242" s="168"/>
      <c r="GV242" s="168"/>
      <c r="GW242" s="168"/>
      <c r="GX242" s="168"/>
      <c r="GY242" s="168"/>
      <c r="GZ242" s="168"/>
      <c r="HA242" s="168"/>
      <c r="HB242" s="168"/>
      <c r="HC242" s="168"/>
      <c r="HD242" s="168"/>
      <c r="HE242" s="168"/>
      <c r="HF242" s="168"/>
      <c r="HG242" s="168"/>
      <c r="HH242" s="168"/>
      <c r="HI242" s="168"/>
      <c r="HJ242" s="168"/>
      <c r="HK242" s="168"/>
      <c r="HL242" s="168"/>
      <c r="HM242" s="168"/>
      <c r="HN242" s="168"/>
      <c r="HO242" s="168"/>
      <c r="HP242" s="168"/>
      <c r="HQ242" s="168"/>
      <c r="HR242" s="168"/>
      <c r="HS242" s="168"/>
      <c r="HT242" s="168"/>
      <c r="HU242" s="168"/>
      <c r="HV242" s="168"/>
      <c r="HW242" s="168"/>
      <c r="HX242" s="168"/>
      <c r="HY242" s="168"/>
      <c r="HZ242" s="168"/>
      <c r="IA242" s="168"/>
      <c r="IB242" s="168"/>
      <c r="IC242" s="168"/>
      <c r="ID242" s="168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8"/>
      <c r="IQ242" s="8"/>
      <c r="IR242" s="8"/>
      <c r="IS242" s="8"/>
      <c r="IT242" s="8"/>
    </row>
    <row r="243" spans="1:256" s="277" customFormat="1" ht="15.5" customHeight="1">
      <c r="A243" s="173">
        <v>1.6</v>
      </c>
      <c r="B243" s="41" t="s">
        <v>175</v>
      </c>
      <c r="C243" s="154">
        <v>2009</v>
      </c>
      <c r="D243" s="168" t="s">
        <v>231</v>
      </c>
      <c r="E243" s="5" t="s">
        <v>124</v>
      </c>
      <c r="F243" s="6">
        <v>240211</v>
      </c>
      <c r="G243" s="110"/>
      <c r="H243" s="85">
        <v>860</v>
      </c>
      <c r="I243" s="85">
        <v>461</v>
      </c>
      <c r="J243" s="85"/>
      <c r="K243" s="168" t="s">
        <v>150</v>
      </c>
      <c r="L243" s="263" t="s">
        <v>217</v>
      </c>
      <c r="M243" s="5" t="s">
        <v>152</v>
      </c>
      <c r="N243" s="85" t="s">
        <v>106</v>
      </c>
      <c r="O243" s="5" t="s">
        <v>154</v>
      </c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  <c r="BL243" s="168"/>
      <c r="BM243" s="168"/>
      <c r="BN243" s="168"/>
      <c r="BO243" s="168"/>
      <c r="BP243" s="168"/>
      <c r="BQ243" s="168"/>
      <c r="BR243" s="168"/>
      <c r="BS243" s="168"/>
      <c r="BT243" s="168"/>
      <c r="BU243" s="168"/>
      <c r="BV243" s="168"/>
      <c r="BW243" s="168"/>
      <c r="BX243" s="168"/>
      <c r="BY243" s="168"/>
      <c r="BZ243" s="168"/>
      <c r="CA243" s="168"/>
      <c r="CB243" s="168"/>
      <c r="CC243" s="168"/>
      <c r="CD243" s="168"/>
      <c r="CE243" s="168"/>
      <c r="CF243" s="168"/>
      <c r="CG243" s="168"/>
      <c r="CH243" s="168"/>
      <c r="CI243" s="168"/>
      <c r="CJ243" s="168"/>
      <c r="CK243" s="168"/>
      <c r="CL243" s="168"/>
      <c r="CM243" s="168"/>
      <c r="CN243" s="168"/>
      <c r="CO243" s="168"/>
      <c r="CP243" s="168"/>
      <c r="CQ243" s="168"/>
      <c r="CR243" s="168"/>
      <c r="CS243" s="168"/>
      <c r="CT243" s="168"/>
      <c r="CU243" s="168"/>
      <c r="CV243" s="168"/>
      <c r="CW243" s="168"/>
      <c r="CX243" s="168"/>
      <c r="CY243" s="168"/>
      <c r="CZ243" s="168"/>
      <c r="DA243" s="168"/>
      <c r="DB243" s="168"/>
      <c r="DC243" s="168"/>
      <c r="DD243" s="168"/>
      <c r="DE243" s="168"/>
      <c r="DF243" s="168"/>
      <c r="DG243" s="168"/>
      <c r="DH243" s="168"/>
      <c r="DI243" s="168"/>
      <c r="DJ243" s="168"/>
      <c r="DK243" s="168"/>
      <c r="DL243" s="168"/>
      <c r="DM243" s="168"/>
      <c r="DN243" s="168"/>
      <c r="DO243" s="168"/>
      <c r="DP243" s="168"/>
      <c r="DQ243" s="168"/>
      <c r="DR243" s="168"/>
      <c r="DS243" s="168"/>
      <c r="DT243" s="168"/>
      <c r="DU243" s="168"/>
      <c r="DV243" s="168"/>
      <c r="DW243" s="168"/>
      <c r="DX243" s="168"/>
      <c r="DY243" s="168"/>
      <c r="DZ243" s="168"/>
      <c r="EA243" s="168"/>
      <c r="EB243" s="168"/>
      <c r="EC243" s="168"/>
      <c r="ED243" s="168"/>
      <c r="EE243" s="168"/>
      <c r="EF243" s="168"/>
      <c r="EG243" s="168"/>
      <c r="EH243" s="168"/>
      <c r="EI243" s="168"/>
      <c r="EJ243" s="168"/>
      <c r="EK243" s="168"/>
      <c r="EL243" s="168"/>
      <c r="EM243" s="168"/>
      <c r="EN243" s="168"/>
      <c r="EO243" s="168"/>
      <c r="EP243" s="168"/>
      <c r="EQ243" s="168"/>
      <c r="ER243" s="168"/>
      <c r="ES243" s="168"/>
      <c r="ET243" s="168"/>
      <c r="EU243" s="168"/>
      <c r="EV243" s="168"/>
      <c r="EW243" s="168"/>
      <c r="EX243" s="168"/>
      <c r="EY243" s="168"/>
      <c r="EZ243" s="168"/>
      <c r="FA243" s="168"/>
      <c r="FB243" s="168"/>
      <c r="FC243" s="168"/>
      <c r="FD243" s="168"/>
      <c r="FE243" s="168"/>
      <c r="FF243" s="168"/>
      <c r="FG243" s="168"/>
      <c r="FH243" s="168"/>
      <c r="FI243" s="168"/>
      <c r="FJ243" s="168"/>
      <c r="FK243" s="168"/>
      <c r="FL243" s="168"/>
      <c r="FM243" s="168"/>
      <c r="FN243" s="168"/>
      <c r="FO243" s="168"/>
      <c r="FP243" s="168"/>
      <c r="FQ243" s="168"/>
      <c r="FR243" s="168"/>
      <c r="FS243" s="168"/>
      <c r="FT243" s="168"/>
      <c r="FU243" s="168"/>
      <c r="FV243" s="168"/>
      <c r="FW243" s="168"/>
      <c r="FX243" s="168"/>
      <c r="FY243" s="168"/>
      <c r="FZ243" s="168"/>
      <c r="GA243" s="168"/>
      <c r="GB243" s="168"/>
      <c r="GC243" s="168"/>
      <c r="GD243" s="168"/>
      <c r="GE243" s="168"/>
      <c r="GF243" s="168"/>
      <c r="GG243" s="168"/>
      <c r="GH243" s="168"/>
      <c r="GI243" s="168"/>
      <c r="GJ243" s="168"/>
      <c r="GK243" s="168"/>
      <c r="GL243" s="168"/>
      <c r="GM243" s="168"/>
      <c r="GN243" s="168"/>
      <c r="GO243" s="168"/>
      <c r="GP243" s="168"/>
      <c r="GQ243" s="168"/>
      <c r="GR243" s="168"/>
      <c r="GS243" s="168"/>
      <c r="GT243" s="168"/>
      <c r="GU243" s="168"/>
      <c r="GV243" s="168"/>
      <c r="GW243" s="168"/>
      <c r="GX243" s="168"/>
      <c r="GY243" s="168"/>
      <c r="GZ243" s="168"/>
      <c r="HA243" s="168"/>
      <c r="HB243" s="168"/>
      <c r="HC243" s="168"/>
      <c r="HD243" s="168"/>
      <c r="HE243" s="168"/>
      <c r="HF243" s="168"/>
      <c r="HG243" s="168"/>
      <c r="HH243" s="168"/>
      <c r="HI243" s="168"/>
      <c r="HJ243" s="168"/>
      <c r="HK243" s="168"/>
      <c r="HL243" s="168"/>
      <c r="HM243" s="168"/>
      <c r="HN243" s="168"/>
      <c r="HO243" s="168"/>
      <c r="HP243" s="168"/>
      <c r="HQ243" s="168"/>
      <c r="HR243" s="168"/>
      <c r="HS243" s="168"/>
      <c r="HT243" s="168"/>
      <c r="HU243" s="168"/>
      <c r="HV243" s="168"/>
      <c r="HW243" s="168"/>
      <c r="HX243" s="168"/>
      <c r="HY243" s="168"/>
      <c r="HZ243" s="168"/>
      <c r="IA243" s="168"/>
      <c r="IB243" s="168"/>
      <c r="IC243" s="168"/>
      <c r="ID243" s="168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8"/>
      <c r="IQ243" s="8"/>
      <c r="IR243" s="8"/>
      <c r="IS243" s="8"/>
      <c r="IT243" s="8"/>
      <c r="IU243" s="41"/>
      <c r="IV243" s="41"/>
    </row>
    <row r="244" spans="1:256" s="277" customFormat="1" ht="15.5" customHeight="1">
      <c r="A244" s="173">
        <v>4.6500000000000004</v>
      </c>
      <c r="B244" s="41" t="s">
        <v>175</v>
      </c>
      <c r="C244" s="154">
        <v>2009</v>
      </c>
      <c r="D244" s="168" t="s">
        <v>239</v>
      </c>
      <c r="E244" s="5" t="s">
        <v>124</v>
      </c>
      <c r="F244" s="6">
        <v>240121</v>
      </c>
      <c r="G244" s="110"/>
      <c r="H244" s="85">
        <v>700</v>
      </c>
      <c r="I244" s="85">
        <v>285</v>
      </c>
      <c r="J244" s="85"/>
      <c r="K244" s="168" t="s">
        <v>150</v>
      </c>
      <c r="L244" s="263" t="s">
        <v>217</v>
      </c>
      <c r="M244" s="5" t="s">
        <v>152</v>
      </c>
      <c r="N244" s="85" t="s">
        <v>106</v>
      </c>
      <c r="O244" s="5" t="s">
        <v>154</v>
      </c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  <c r="BL244" s="168"/>
      <c r="BM244" s="168"/>
      <c r="BN244" s="168"/>
      <c r="BO244" s="168"/>
      <c r="BP244" s="168"/>
      <c r="BQ244" s="168"/>
      <c r="BR244" s="168"/>
      <c r="BS244" s="168"/>
      <c r="BT244" s="168"/>
      <c r="BU244" s="168"/>
      <c r="BV244" s="168"/>
      <c r="BW244" s="168"/>
      <c r="BX244" s="168"/>
      <c r="BY244" s="168"/>
      <c r="BZ244" s="168"/>
      <c r="CA244" s="168"/>
      <c r="CB244" s="168"/>
      <c r="CC244" s="168"/>
      <c r="CD244" s="168"/>
      <c r="CE244" s="168"/>
      <c r="CF244" s="168"/>
      <c r="CG244" s="168"/>
      <c r="CH244" s="168"/>
      <c r="CI244" s="168"/>
      <c r="CJ244" s="168"/>
      <c r="CK244" s="168"/>
      <c r="CL244" s="168"/>
      <c r="CM244" s="168"/>
      <c r="CN244" s="168"/>
      <c r="CO244" s="168"/>
      <c r="CP244" s="168"/>
      <c r="CQ244" s="168"/>
      <c r="CR244" s="168"/>
      <c r="CS244" s="168"/>
      <c r="CT244" s="168"/>
      <c r="CU244" s="168"/>
      <c r="CV244" s="168"/>
      <c r="CW244" s="168"/>
      <c r="CX244" s="168"/>
      <c r="CY244" s="168"/>
      <c r="CZ244" s="168"/>
      <c r="DA244" s="168"/>
      <c r="DB244" s="168"/>
      <c r="DC244" s="168"/>
      <c r="DD244" s="168"/>
      <c r="DE244" s="168"/>
      <c r="DF244" s="168"/>
      <c r="DG244" s="168"/>
      <c r="DH244" s="168"/>
      <c r="DI244" s="168"/>
      <c r="DJ244" s="168"/>
      <c r="DK244" s="168"/>
      <c r="DL244" s="168"/>
      <c r="DM244" s="168"/>
      <c r="DN244" s="168"/>
      <c r="DO244" s="168"/>
      <c r="DP244" s="168"/>
      <c r="DQ244" s="168"/>
      <c r="DR244" s="168"/>
      <c r="DS244" s="168"/>
      <c r="DT244" s="168"/>
      <c r="DU244" s="168"/>
      <c r="DV244" s="168"/>
      <c r="DW244" s="168"/>
      <c r="DX244" s="168"/>
      <c r="DY244" s="168"/>
      <c r="DZ244" s="168"/>
      <c r="EA244" s="168"/>
      <c r="EB244" s="168"/>
      <c r="EC244" s="168"/>
      <c r="ED244" s="168"/>
      <c r="EE244" s="168"/>
      <c r="EF244" s="168"/>
      <c r="EG244" s="168"/>
      <c r="EH244" s="168"/>
      <c r="EI244" s="168"/>
      <c r="EJ244" s="168"/>
      <c r="EK244" s="168"/>
      <c r="EL244" s="168"/>
      <c r="EM244" s="168"/>
      <c r="EN244" s="168"/>
      <c r="EO244" s="168"/>
      <c r="EP244" s="168"/>
      <c r="EQ244" s="168"/>
      <c r="ER244" s="168"/>
      <c r="ES244" s="168"/>
      <c r="ET244" s="168"/>
      <c r="EU244" s="168"/>
      <c r="EV244" s="168"/>
      <c r="EW244" s="168"/>
      <c r="EX244" s="168"/>
      <c r="EY244" s="168"/>
      <c r="EZ244" s="168"/>
      <c r="FA244" s="168"/>
      <c r="FB244" s="168"/>
      <c r="FC244" s="168"/>
      <c r="FD244" s="168"/>
      <c r="FE244" s="168"/>
      <c r="FF244" s="168"/>
      <c r="FG244" s="168"/>
      <c r="FH244" s="168"/>
      <c r="FI244" s="168"/>
      <c r="FJ244" s="168"/>
      <c r="FK244" s="168"/>
      <c r="FL244" s="168"/>
      <c r="FM244" s="168"/>
      <c r="FN244" s="168"/>
      <c r="FO244" s="168"/>
      <c r="FP244" s="168"/>
      <c r="FQ244" s="168"/>
      <c r="FR244" s="168"/>
      <c r="FS244" s="168"/>
      <c r="FT244" s="168"/>
      <c r="FU244" s="168"/>
      <c r="FV244" s="168"/>
      <c r="FW244" s="168"/>
      <c r="FX244" s="168"/>
      <c r="FY244" s="168"/>
      <c r="FZ244" s="168"/>
      <c r="GA244" s="168"/>
      <c r="GB244" s="168"/>
      <c r="GC244" s="168"/>
      <c r="GD244" s="168"/>
      <c r="GE244" s="168"/>
      <c r="GF244" s="168"/>
      <c r="GG244" s="168"/>
      <c r="GH244" s="168"/>
      <c r="GI244" s="168"/>
      <c r="GJ244" s="168"/>
      <c r="GK244" s="168"/>
      <c r="GL244" s="168"/>
      <c r="GM244" s="168"/>
      <c r="GN244" s="168"/>
      <c r="GO244" s="168"/>
      <c r="GP244" s="168"/>
      <c r="GQ244" s="168"/>
      <c r="GR244" s="168"/>
      <c r="GS244" s="168"/>
      <c r="GT244" s="168"/>
      <c r="GU244" s="168"/>
      <c r="GV244" s="168"/>
      <c r="GW244" s="168"/>
      <c r="GX244" s="168"/>
      <c r="GY244" s="168"/>
      <c r="GZ244" s="168"/>
      <c r="HA244" s="168"/>
      <c r="HB244" s="168"/>
      <c r="HC244" s="168"/>
      <c r="HD244" s="168"/>
      <c r="HE244" s="168"/>
      <c r="HF244" s="168"/>
      <c r="HG244" s="168"/>
      <c r="HH244" s="168"/>
      <c r="HI244" s="168"/>
      <c r="HJ244" s="168"/>
      <c r="HK244" s="168"/>
      <c r="HL244" s="168"/>
      <c r="HM244" s="168"/>
      <c r="HN244" s="168"/>
      <c r="HO244" s="168"/>
      <c r="HP244" s="168"/>
      <c r="HQ244" s="168"/>
      <c r="HR244" s="168"/>
      <c r="HS244" s="168"/>
      <c r="HT244" s="168"/>
      <c r="HU244" s="168"/>
      <c r="HV244" s="168"/>
      <c r="HW244" s="168"/>
      <c r="HX244" s="168"/>
      <c r="HY244" s="168"/>
      <c r="HZ244" s="168"/>
      <c r="IA244" s="168"/>
      <c r="IB244" s="168"/>
      <c r="IC244" s="168"/>
      <c r="ID244" s="168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8"/>
      <c r="IQ244" s="8"/>
      <c r="IR244" s="8"/>
      <c r="IS244" s="8"/>
      <c r="IT244" s="8"/>
      <c r="IU244" s="58"/>
      <c r="IV244" s="41"/>
    </row>
    <row r="245" spans="1:256" s="41" customFormat="1" ht="15.5" customHeight="1">
      <c r="A245" s="85">
        <v>2.19</v>
      </c>
      <c r="B245" s="41" t="s">
        <v>175</v>
      </c>
      <c r="C245" s="154">
        <v>2009</v>
      </c>
      <c r="D245" s="168" t="s">
        <v>37</v>
      </c>
      <c r="E245" s="5" t="s">
        <v>197</v>
      </c>
      <c r="F245" s="6">
        <v>240115</v>
      </c>
      <c r="G245" s="110"/>
      <c r="H245" s="85">
        <v>655</v>
      </c>
      <c r="I245" s="85">
        <v>70</v>
      </c>
      <c r="J245" s="85"/>
      <c r="K245" s="168" t="s">
        <v>150</v>
      </c>
      <c r="L245" s="263" t="s">
        <v>217</v>
      </c>
      <c r="M245" s="5" t="s">
        <v>152</v>
      </c>
      <c r="N245" s="85" t="s">
        <v>106</v>
      </c>
      <c r="O245" s="5" t="s">
        <v>154</v>
      </c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8"/>
      <c r="BK245" s="168"/>
      <c r="BL245" s="168"/>
      <c r="BM245" s="168"/>
      <c r="BN245" s="168"/>
      <c r="BO245" s="168"/>
      <c r="BP245" s="168"/>
      <c r="BQ245" s="168"/>
      <c r="BR245" s="168"/>
      <c r="BS245" s="168"/>
      <c r="BT245" s="168"/>
      <c r="BU245" s="168"/>
      <c r="BV245" s="168"/>
      <c r="BW245" s="168"/>
      <c r="BX245" s="168"/>
      <c r="BY245" s="168"/>
      <c r="BZ245" s="168"/>
      <c r="CA245" s="168"/>
      <c r="CB245" s="168"/>
      <c r="CC245" s="168"/>
      <c r="CD245" s="168"/>
      <c r="CE245" s="168"/>
      <c r="CF245" s="168"/>
      <c r="CG245" s="168"/>
      <c r="CH245" s="168"/>
      <c r="CI245" s="168"/>
      <c r="CJ245" s="168"/>
      <c r="CK245" s="168"/>
      <c r="CL245" s="168"/>
      <c r="CM245" s="168"/>
      <c r="CN245" s="168"/>
      <c r="CO245" s="168"/>
      <c r="CP245" s="168"/>
      <c r="CQ245" s="168"/>
      <c r="CR245" s="168"/>
      <c r="CS245" s="168"/>
      <c r="CT245" s="168"/>
      <c r="CU245" s="168"/>
      <c r="CV245" s="168"/>
      <c r="CW245" s="168"/>
      <c r="CX245" s="168"/>
      <c r="CY245" s="168"/>
      <c r="CZ245" s="168"/>
      <c r="DA245" s="168"/>
      <c r="DB245" s="168"/>
      <c r="DC245" s="168"/>
      <c r="DD245" s="168"/>
      <c r="DE245" s="168"/>
      <c r="DF245" s="168"/>
      <c r="DG245" s="168"/>
      <c r="DH245" s="168"/>
      <c r="DI245" s="168"/>
      <c r="DJ245" s="168"/>
      <c r="DK245" s="168"/>
      <c r="DL245" s="168"/>
      <c r="DM245" s="168"/>
      <c r="DN245" s="168"/>
      <c r="DO245" s="168"/>
      <c r="DP245" s="168"/>
      <c r="DQ245" s="168"/>
      <c r="DR245" s="168"/>
      <c r="DS245" s="168"/>
      <c r="DT245" s="168"/>
      <c r="DU245" s="168"/>
      <c r="DV245" s="168"/>
      <c r="DW245" s="168"/>
      <c r="DX245" s="168"/>
      <c r="DY245" s="168"/>
      <c r="DZ245" s="168"/>
      <c r="EA245" s="168"/>
      <c r="EB245" s="168"/>
      <c r="EC245" s="168"/>
      <c r="ED245" s="168"/>
      <c r="EE245" s="168"/>
      <c r="EF245" s="168"/>
      <c r="EG245" s="168"/>
      <c r="EH245" s="168"/>
      <c r="EI245" s="168"/>
      <c r="EJ245" s="168"/>
      <c r="EK245" s="168"/>
      <c r="EL245" s="168"/>
      <c r="EM245" s="168"/>
      <c r="EN245" s="168"/>
      <c r="EO245" s="168"/>
      <c r="EP245" s="168"/>
      <c r="EQ245" s="168"/>
      <c r="ER245" s="168"/>
      <c r="ES245" s="168"/>
      <c r="ET245" s="168"/>
      <c r="EU245" s="168"/>
      <c r="EV245" s="168"/>
      <c r="EW245" s="168"/>
      <c r="EX245" s="168"/>
      <c r="EY245" s="168"/>
      <c r="EZ245" s="168"/>
      <c r="FA245" s="168"/>
      <c r="FB245" s="168"/>
      <c r="FC245" s="168"/>
      <c r="FD245" s="168"/>
      <c r="FE245" s="168"/>
      <c r="FF245" s="168"/>
      <c r="FG245" s="168"/>
      <c r="FH245" s="168"/>
      <c r="FI245" s="168"/>
      <c r="FJ245" s="168"/>
      <c r="FK245" s="168"/>
      <c r="FL245" s="168"/>
      <c r="FM245" s="168"/>
      <c r="FN245" s="168"/>
      <c r="FO245" s="168"/>
      <c r="FP245" s="168"/>
      <c r="FQ245" s="168"/>
      <c r="FR245" s="168"/>
      <c r="FS245" s="168"/>
      <c r="FT245" s="168"/>
      <c r="FU245" s="168"/>
      <c r="FV245" s="168"/>
      <c r="FW245" s="168"/>
      <c r="FX245" s="168"/>
      <c r="FY245" s="168"/>
      <c r="FZ245" s="168"/>
      <c r="GA245" s="168"/>
      <c r="GB245" s="168"/>
      <c r="GC245" s="168"/>
      <c r="GD245" s="168"/>
      <c r="GE245" s="168"/>
      <c r="GF245" s="168"/>
      <c r="GG245" s="168"/>
      <c r="GH245" s="168"/>
      <c r="GI245" s="168"/>
      <c r="GJ245" s="168"/>
      <c r="GK245" s="168"/>
      <c r="GL245" s="168"/>
      <c r="GM245" s="168"/>
      <c r="GN245" s="168"/>
      <c r="GO245" s="168"/>
      <c r="GP245" s="168"/>
      <c r="GQ245" s="168"/>
      <c r="GR245" s="168"/>
      <c r="GS245" s="168"/>
      <c r="GT245" s="168"/>
      <c r="GU245" s="168"/>
      <c r="GV245" s="168"/>
      <c r="GW245" s="168"/>
      <c r="GX245" s="168"/>
      <c r="GY245" s="168"/>
      <c r="GZ245" s="168"/>
      <c r="HA245" s="168"/>
      <c r="HB245" s="168"/>
      <c r="HC245" s="168"/>
      <c r="HD245" s="168"/>
      <c r="HE245" s="168"/>
      <c r="HF245" s="168"/>
      <c r="HG245" s="168"/>
      <c r="HH245" s="168"/>
      <c r="HI245" s="168"/>
      <c r="HJ245" s="168"/>
      <c r="HK245" s="168"/>
      <c r="HL245" s="168"/>
      <c r="HM245" s="168"/>
      <c r="HN245" s="168"/>
      <c r="HO245" s="168"/>
      <c r="HP245" s="168"/>
      <c r="HQ245" s="168"/>
      <c r="HR245" s="168"/>
      <c r="HS245" s="168"/>
      <c r="HT245" s="168"/>
      <c r="HU245" s="168"/>
      <c r="HV245" s="168"/>
      <c r="HW245" s="168"/>
      <c r="HX245" s="168"/>
      <c r="HY245" s="168"/>
      <c r="HZ245" s="168"/>
      <c r="IA245" s="168"/>
      <c r="IB245" s="168"/>
      <c r="IC245" s="168"/>
      <c r="ID245" s="168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8"/>
      <c r="IQ245" s="8"/>
      <c r="IR245" s="8"/>
      <c r="IS245" s="8"/>
      <c r="IT245" s="8"/>
      <c r="IU245" s="58"/>
    </row>
    <row r="246" spans="1:256" s="277" customFormat="1" ht="15.5" customHeight="1">
      <c r="A246" s="6">
        <v>1.55</v>
      </c>
      <c r="B246" s="41" t="s">
        <v>175</v>
      </c>
      <c r="C246" s="6">
        <v>2009</v>
      </c>
      <c r="D246" s="173" t="s">
        <v>558</v>
      </c>
      <c r="E246" s="5" t="s">
        <v>422</v>
      </c>
      <c r="F246" s="6">
        <v>240513</v>
      </c>
      <c r="G246" s="110"/>
      <c r="H246" s="85">
        <v>825</v>
      </c>
      <c r="I246" s="6">
        <v>408</v>
      </c>
      <c r="J246" s="273"/>
      <c r="K246" s="168" t="s">
        <v>150</v>
      </c>
      <c r="L246" s="263" t="s">
        <v>217</v>
      </c>
      <c r="M246" s="5" t="s">
        <v>152</v>
      </c>
      <c r="N246" s="85" t="s">
        <v>106</v>
      </c>
      <c r="O246" s="5" t="s">
        <v>154</v>
      </c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8"/>
      <c r="BK246" s="168"/>
      <c r="BL246" s="168"/>
      <c r="BM246" s="168"/>
      <c r="BN246" s="168"/>
      <c r="BO246" s="168"/>
      <c r="BP246" s="168"/>
      <c r="BQ246" s="168"/>
      <c r="BR246" s="168"/>
      <c r="BS246" s="168"/>
      <c r="BT246" s="168"/>
      <c r="BU246" s="168"/>
      <c r="BV246" s="168"/>
      <c r="BW246" s="168"/>
      <c r="BX246" s="168"/>
      <c r="BY246" s="168"/>
      <c r="BZ246" s="168"/>
      <c r="CA246" s="168"/>
      <c r="CB246" s="168"/>
      <c r="CC246" s="168"/>
      <c r="CD246" s="168"/>
      <c r="CE246" s="168"/>
      <c r="CF246" s="168"/>
      <c r="CG246" s="168"/>
      <c r="CH246" s="168"/>
      <c r="CI246" s="168"/>
      <c r="CJ246" s="168"/>
      <c r="CK246" s="168"/>
      <c r="CL246" s="168"/>
      <c r="CM246" s="168"/>
      <c r="CN246" s="168"/>
      <c r="CO246" s="168"/>
      <c r="CP246" s="168"/>
      <c r="CQ246" s="168"/>
      <c r="CR246" s="168"/>
      <c r="CS246" s="168"/>
      <c r="CT246" s="168"/>
      <c r="CU246" s="168"/>
      <c r="CV246" s="168"/>
      <c r="CW246" s="168"/>
      <c r="CX246" s="168"/>
      <c r="CY246" s="168"/>
      <c r="CZ246" s="168"/>
      <c r="DA246" s="168"/>
      <c r="DB246" s="168"/>
      <c r="DC246" s="168"/>
      <c r="DD246" s="168"/>
      <c r="DE246" s="168"/>
      <c r="DF246" s="168"/>
      <c r="DG246" s="168"/>
      <c r="DH246" s="168"/>
      <c r="DI246" s="168"/>
      <c r="DJ246" s="168"/>
      <c r="DK246" s="168"/>
      <c r="DL246" s="168"/>
      <c r="DM246" s="168"/>
      <c r="DN246" s="168"/>
      <c r="DO246" s="168"/>
      <c r="DP246" s="168"/>
      <c r="DQ246" s="168"/>
      <c r="DR246" s="168"/>
      <c r="DS246" s="168"/>
      <c r="DT246" s="168"/>
      <c r="DU246" s="168"/>
      <c r="DV246" s="168"/>
      <c r="DW246" s="168"/>
      <c r="DX246" s="168"/>
      <c r="DY246" s="168"/>
      <c r="DZ246" s="168"/>
      <c r="EA246" s="168"/>
      <c r="EB246" s="168"/>
      <c r="EC246" s="168"/>
      <c r="ED246" s="168"/>
      <c r="EE246" s="168"/>
      <c r="EF246" s="168"/>
      <c r="EG246" s="168"/>
      <c r="EH246" s="168"/>
      <c r="EI246" s="168"/>
      <c r="EJ246" s="168"/>
      <c r="EK246" s="168"/>
      <c r="EL246" s="168"/>
      <c r="EM246" s="168"/>
      <c r="EN246" s="168"/>
      <c r="EO246" s="168"/>
      <c r="EP246" s="168"/>
      <c r="EQ246" s="168"/>
      <c r="ER246" s="168"/>
      <c r="ES246" s="168"/>
      <c r="ET246" s="168"/>
      <c r="EU246" s="168"/>
      <c r="EV246" s="168"/>
      <c r="EW246" s="168"/>
      <c r="EX246" s="168"/>
      <c r="EY246" s="168"/>
      <c r="EZ246" s="168"/>
      <c r="FA246" s="168"/>
      <c r="FB246" s="168"/>
      <c r="FC246" s="168"/>
      <c r="FD246" s="168"/>
      <c r="FE246" s="168"/>
      <c r="FF246" s="168"/>
      <c r="FG246" s="168"/>
      <c r="FH246" s="168"/>
      <c r="FI246" s="168"/>
      <c r="FJ246" s="168"/>
      <c r="FK246" s="168"/>
      <c r="FL246" s="168"/>
      <c r="FM246" s="168"/>
      <c r="FN246" s="168"/>
      <c r="FO246" s="168"/>
      <c r="FP246" s="168"/>
      <c r="FQ246" s="168"/>
      <c r="FR246" s="168"/>
      <c r="FS246" s="168"/>
      <c r="FT246" s="168"/>
      <c r="FU246" s="168"/>
      <c r="FV246" s="168"/>
      <c r="FW246" s="168"/>
      <c r="FX246" s="168"/>
      <c r="FY246" s="168"/>
      <c r="FZ246" s="168"/>
      <c r="GA246" s="168"/>
      <c r="GB246" s="168"/>
      <c r="GC246" s="168"/>
      <c r="GD246" s="168"/>
      <c r="GE246" s="168"/>
      <c r="GF246" s="168"/>
      <c r="GG246" s="168"/>
      <c r="GH246" s="168"/>
      <c r="GI246" s="168"/>
      <c r="GJ246" s="168"/>
      <c r="GK246" s="168"/>
      <c r="GL246" s="168"/>
      <c r="GM246" s="168"/>
      <c r="GN246" s="168"/>
      <c r="GO246" s="168"/>
      <c r="GP246" s="168"/>
      <c r="GQ246" s="168"/>
      <c r="GR246" s="168"/>
      <c r="GS246" s="168"/>
      <c r="GT246" s="168"/>
      <c r="GU246" s="168"/>
      <c r="GV246" s="168"/>
      <c r="GW246" s="168"/>
      <c r="GX246" s="168"/>
      <c r="GY246" s="168"/>
      <c r="GZ246" s="168"/>
      <c r="HA246" s="168"/>
      <c r="HB246" s="168"/>
      <c r="HC246" s="168"/>
      <c r="HD246" s="168"/>
      <c r="HE246" s="168"/>
      <c r="HF246" s="168"/>
      <c r="HG246" s="168"/>
      <c r="HH246" s="168"/>
      <c r="HI246" s="168"/>
      <c r="HJ246" s="168"/>
      <c r="HK246" s="168"/>
      <c r="HL246" s="168"/>
      <c r="HM246" s="168"/>
      <c r="HN246" s="168"/>
      <c r="HO246" s="168"/>
      <c r="HP246" s="168"/>
      <c r="HQ246" s="168"/>
      <c r="HR246" s="168"/>
      <c r="HS246" s="168"/>
      <c r="HT246" s="168"/>
      <c r="HU246" s="168"/>
      <c r="HV246" s="168"/>
      <c r="HW246" s="168"/>
      <c r="HX246" s="168"/>
      <c r="HY246" s="168"/>
      <c r="HZ246" s="168"/>
      <c r="IA246" s="168"/>
      <c r="IB246" s="168"/>
      <c r="IC246" s="168"/>
      <c r="ID246" s="168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8"/>
      <c r="IQ246" s="8"/>
      <c r="IR246" s="8"/>
      <c r="IS246" s="8"/>
      <c r="IT246" s="8"/>
      <c r="IU246" s="41"/>
      <c r="IV246" s="41"/>
    </row>
    <row r="247" spans="1:256" s="277" customFormat="1" ht="15.5" customHeight="1">
      <c r="A247" s="76" t="s">
        <v>372</v>
      </c>
      <c r="B247" s="76" t="s">
        <v>371</v>
      </c>
      <c r="C247" s="42">
        <v>2015</v>
      </c>
      <c r="D247" s="8" t="s">
        <v>420</v>
      </c>
      <c r="E247" s="170" t="s">
        <v>422</v>
      </c>
      <c r="F247" s="6">
        <v>240425</v>
      </c>
      <c r="G247" s="9"/>
      <c r="H247" s="172"/>
      <c r="I247" s="172"/>
      <c r="J247" s="172"/>
      <c r="K247" s="8" t="s">
        <v>151</v>
      </c>
      <c r="L247" s="11" t="s">
        <v>166</v>
      </c>
      <c r="M247" s="10" t="s">
        <v>238</v>
      </c>
      <c r="N247" s="6" t="s">
        <v>350</v>
      </c>
      <c r="O247" s="76" t="s">
        <v>427</v>
      </c>
      <c r="P247" s="8"/>
      <c r="Q247" s="9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41"/>
      <c r="IV247" s="41"/>
    </row>
    <row r="248" spans="1:256" s="277" customFormat="1" ht="15.5" customHeight="1">
      <c r="A248" s="76" t="s">
        <v>411</v>
      </c>
      <c r="B248" s="266" t="s">
        <v>410</v>
      </c>
      <c r="C248" s="42">
        <v>1983</v>
      </c>
      <c r="D248" s="8" t="s">
        <v>421</v>
      </c>
      <c r="E248" s="170" t="s">
        <v>422</v>
      </c>
      <c r="F248" s="6">
        <v>240425</v>
      </c>
      <c r="G248" s="9"/>
      <c r="H248" s="172"/>
      <c r="I248" s="172">
        <v>203</v>
      </c>
      <c r="J248" s="172">
        <v>164</v>
      </c>
      <c r="K248" s="8" t="s">
        <v>150</v>
      </c>
      <c r="L248" s="11" t="s">
        <v>153</v>
      </c>
      <c r="M248" s="10" t="s">
        <v>238</v>
      </c>
      <c r="N248" s="6" t="s">
        <v>289</v>
      </c>
      <c r="O248" s="76" t="s">
        <v>154</v>
      </c>
      <c r="P248" s="8"/>
      <c r="Q248" s="9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41"/>
      <c r="IV248" s="41"/>
    </row>
    <row r="249" spans="1:256" s="277" customFormat="1" ht="15.5" customHeight="1">
      <c r="A249" s="76" t="s">
        <v>432</v>
      </c>
      <c r="B249" s="266" t="s">
        <v>410</v>
      </c>
      <c r="C249" s="42">
        <v>1983</v>
      </c>
      <c r="D249" s="8" t="s">
        <v>421</v>
      </c>
      <c r="E249" s="170" t="s">
        <v>430</v>
      </c>
      <c r="F249" s="6">
        <v>240427</v>
      </c>
      <c r="G249" s="9"/>
      <c r="H249" s="172"/>
      <c r="I249" s="172" t="s">
        <v>0</v>
      </c>
      <c r="J249" s="172" t="s">
        <v>0</v>
      </c>
      <c r="K249" s="8" t="s">
        <v>150</v>
      </c>
      <c r="L249" s="11" t="s">
        <v>153</v>
      </c>
      <c r="M249" s="10" t="s">
        <v>269</v>
      </c>
      <c r="N249" s="6" t="s">
        <v>289</v>
      </c>
      <c r="O249" s="76" t="s">
        <v>154</v>
      </c>
      <c r="P249" s="8"/>
      <c r="Q249" s="9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41"/>
      <c r="IV249" s="41"/>
    </row>
    <row r="250" spans="1:256" s="277" customFormat="1" ht="15.5" customHeight="1">
      <c r="A250" s="6">
        <v>12.68</v>
      </c>
      <c r="B250" s="168" t="s">
        <v>174</v>
      </c>
      <c r="C250" s="85">
        <v>2009</v>
      </c>
      <c r="D250" s="173" t="s">
        <v>497</v>
      </c>
      <c r="E250" s="5" t="s">
        <v>422</v>
      </c>
      <c r="F250" s="6">
        <v>240513</v>
      </c>
      <c r="G250" s="85">
        <v>0.7</v>
      </c>
      <c r="H250" s="85">
        <v>0</v>
      </c>
      <c r="I250" s="6"/>
      <c r="J250" s="273"/>
      <c r="K250" s="168" t="s">
        <v>150</v>
      </c>
      <c r="L250" s="6" t="s">
        <v>247</v>
      </c>
      <c r="M250" s="5" t="s">
        <v>238</v>
      </c>
      <c r="N250" s="85" t="s">
        <v>106</v>
      </c>
      <c r="O250" s="5" t="s">
        <v>154</v>
      </c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8"/>
      <c r="BI250" s="168"/>
      <c r="BJ250" s="168"/>
      <c r="BK250" s="168"/>
      <c r="BL250" s="168"/>
      <c r="BM250" s="168"/>
      <c r="BN250" s="168"/>
      <c r="BO250" s="168"/>
      <c r="BP250" s="168"/>
      <c r="BQ250" s="168"/>
      <c r="BR250" s="168"/>
      <c r="BS250" s="168"/>
      <c r="BT250" s="168"/>
      <c r="BU250" s="168"/>
      <c r="BV250" s="168"/>
      <c r="BW250" s="168"/>
      <c r="BX250" s="168"/>
      <c r="BY250" s="168"/>
      <c r="BZ250" s="168"/>
      <c r="CA250" s="168"/>
      <c r="CB250" s="168"/>
      <c r="CC250" s="168"/>
      <c r="CD250" s="168"/>
      <c r="CE250" s="168"/>
      <c r="CF250" s="168"/>
      <c r="CG250" s="168"/>
      <c r="CH250" s="168"/>
      <c r="CI250" s="168"/>
      <c r="CJ250" s="168"/>
      <c r="CK250" s="168"/>
      <c r="CL250" s="168"/>
      <c r="CM250" s="168"/>
      <c r="CN250" s="168"/>
      <c r="CO250" s="168"/>
      <c r="CP250" s="168"/>
      <c r="CQ250" s="168"/>
      <c r="CR250" s="168"/>
      <c r="CS250" s="168"/>
      <c r="CT250" s="168"/>
      <c r="CU250" s="168"/>
      <c r="CV250" s="168"/>
      <c r="CW250" s="168"/>
      <c r="CX250" s="168"/>
      <c r="CY250" s="168"/>
      <c r="CZ250" s="168"/>
      <c r="DA250" s="168"/>
      <c r="DB250" s="168"/>
      <c r="DC250" s="168"/>
      <c r="DD250" s="168"/>
      <c r="DE250" s="168"/>
      <c r="DF250" s="168"/>
      <c r="DG250" s="168"/>
      <c r="DH250" s="168"/>
      <c r="DI250" s="168"/>
      <c r="DJ250" s="168"/>
      <c r="DK250" s="168"/>
      <c r="DL250" s="168"/>
      <c r="DM250" s="168"/>
      <c r="DN250" s="168"/>
      <c r="DO250" s="168"/>
      <c r="DP250" s="168"/>
      <c r="DQ250" s="168"/>
      <c r="DR250" s="168"/>
      <c r="DS250" s="168"/>
      <c r="DT250" s="168"/>
      <c r="DU250" s="168"/>
      <c r="DV250" s="168"/>
      <c r="DW250" s="168"/>
      <c r="DX250" s="168"/>
      <c r="DY250" s="168"/>
      <c r="DZ250" s="168"/>
      <c r="EA250" s="168"/>
      <c r="EB250" s="168"/>
      <c r="EC250" s="168"/>
      <c r="ED250" s="168"/>
      <c r="EE250" s="168"/>
      <c r="EF250" s="168"/>
      <c r="EG250" s="168"/>
      <c r="EH250" s="168"/>
      <c r="EI250" s="168"/>
      <c r="EJ250" s="168"/>
      <c r="EK250" s="168"/>
      <c r="EL250" s="168"/>
      <c r="EM250" s="168"/>
      <c r="EN250" s="168"/>
      <c r="EO250" s="168"/>
      <c r="EP250" s="168"/>
      <c r="EQ250" s="168"/>
      <c r="ER250" s="168"/>
      <c r="ES250" s="168"/>
      <c r="ET250" s="168"/>
      <c r="EU250" s="168"/>
      <c r="EV250" s="168"/>
      <c r="EW250" s="168"/>
      <c r="EX250" s="168"/>
      <c r="EY250" s="168"/>
      <c r="EZ250" s="168"/>
      <c r="FA250" s="168"/>
      <c r="FB250" s="168"/>
      <c r="FC250" s="168"/>
      <c r="FD250" s="168"/>
      <c r="FE250" s="168"/>
      <c r="FF250" s="168"/>
      <c r="FG250" s="168"/>
      <c r="FH250" s="168"/>
      <c r="FI250" s="168"/>
      <c r="FJ250" s="168"/>
      <c r="FK250" s="168"/>
      <c r="FL250" s="168"/>
      <c r="FM250" s="168"/>
      <c r="FN250" s="168"/>
      <c r="FO250" s="168"/>
      <c r="FP250" s="168"/>
      <c r="FQ250" s="168"/>
      <c r="FR250" s="168"/>
      <c r="FS250" s="168"/>
      <c r="FT250" s="168"/>
      <c r="FU250" s="168"/>
      <c r="FV250" s="168"/>
      <c r="FW250" s="168"/>
      <c r="FX250" s="168"/>
      <c r="FY250" s="168"/>
      <c r="FZ250" s="168"/>
      <c r="GA250" s="168"/>
      <c r="GB250" s="168"/>
      <c r="GC250" s="168"/>
      <c r="GD250" s="168"/>
      <c r="GE250" s="168"/>
      <c r="GF250" s="168"/>
      <c r="GG250" s="168"/>
      <c r="GH250" s="168"/>
      <c r="GI250" s="168"/>
      <c r="GJ250" s="168"/>
      <c r="GK250" s="168"/>
      <c r="GL250" s="168"/>
      <c r="GM250" s="168"/>
      <c r="GN250" s="168"/>
      <c r="GO250" s="168"/>
      <c r="GP250" s="168"/>
      <c r="GQ250" s="168"/>
      <c r="GR250" s="168"/>
      <c r="GS250" s="168"/>
      <c r="GT250" s="168"/>
      <c r="GU250" s="168"/>
      <c r="GV250" s="168"/>
      <c r="GW250" s="168"/>
      <c r="GX250" s="168"/>
      <c r="GY250" s="168"/>
      <c r="GZ250" s="168"/>
      <c r="HA250" s="168"/>
      <c r="HB250" s="168"/>
      <c r="HC250" s="168"/>
      <c r="HD250" s="168"/>
      <c r="HE250" s="168"/>
      <c r="HF250" s="168"/>
      <c r="HG250" s="168"/>
      <c r="HH250" s="168"/>
      <c r="HI250" s="168"/>
      <c r="HJ250" s="168"/>
      <c r="HK250" s="168"/>
      <c r="HL250" s="168"/>
      <c r="HM250" s="168"/>
      <c r="HN250" s="168"/>
      <c r="HO250" s="168"/>
      <c r="HP250" s="168"/>
      <c r="HQ250" s="168"/>
      <c r="HR250" s="168"/>
      <c r="HS250" s="168"/>
      <c r="HT250" s="168"/>
      <c r="HU250" s="168"/>
      <c r="HV250" s="168"/>
      <c r="HW250" s="168"/>
      <c r="HX250" s="168"/>
      <c r="HY250" s="168"/>
      <c r="HZ250" s="168"/>
      <c r="IA250" s="168"/>
      <c r="IB250" s="168"/>
      <c r="IC250" s="168"/>
      <c r="ID250" s="168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8"/>
      <c r="IQ250" s="8"/>
      <c r="IR250" s="8"/>
      <c r="IS250" s="8"/>
      <c r="IT250" s="8"/>
      <c r="IU250" s="41"/>
      <c r="IV250" s="41"/>
    </row>
    <row r="251" spans="1:256" s="277" customFormat="1" ht="15.5" customHeight="1">
      <c r="A251" s="173">
        <v>0.85</v>
      </c>
      <c r="B251" s="168" t="s">
        <v>174</v>
      </c>
      <c r="C251" s="85">
        <v>2009</v>
      </c>
      <c r="D251" s="168" t="s">
        <v>104</v>
      </c>
      <c r="E251" s="5" t="s">
        <v>197</v>
      </c>
      <c r="F251" s="6">
        <v>240115</v>
      </c>
      <c r="G251" s="110"/>
      <c r="H251" s="85">
        <v>498</v>
      </c>
      <c r="I251" s="85"/>
      <c r="J251" s="85"/>
      <c r="K251" s="168" t="s">
        <v>150</v>
      </c>
      <c r="L251" s="6" t="s">
        <v>247</v>
      </c>
      <c r="M251" s="5" t="s">
        <v>152</v>
      </c>
      <c r="N251" s="85" t="s">
        <v>106</v>
      </c>
      <c r="O251" s="5" t="s">
        <v>154</v>
      </c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  <c r="BG251" s="168"/>
      <c r="BH251" s="168"/>
      <c r="BI251" s="168"/>
      <c r="BJ251" s="168"/>
      <c r="BK251" s="168"/>
      <c r="BL251" s="168"/>
      <c r="BM251" s="168"/>
      <c r="BN251" s="168"/>
      <c r="BO251" s="168"/>
      <c r="BP251" s="168"/>
      <c r="BQ251" s="168"/>
      <c r="BR251" s="168"/>
      <c r="BS251" s="168"/>
      <c r="BT251" s="168"/>
      <c r="BU251" s="168"/>
      <c r="BV251" s="168"/>
      <c r="BW251" s="168"/>
      <c r="BX251" s="168"/>
      <c r="BY251" s="168"/>
      <c r="BZ251" s="168"/>
      <c r="CA251" s="168"/>
      <c r="CB251" s="168"/>
      <c r="CC251" s="168"/>
      <c r="CD251" s="168"/>
      <c r="CE251" s="168"/>
      <c r="CF251" s="168"/>
      <c r="CG251" s="168"/>
      <c r="CH251" s="168"/>
      <c r="CI251" s="168"/>
      <c r="CJ251" s="168"/>
      <c r="CK251" s="168"/>
      <c r="CL251" s="168"/>
      <c r="CM251" s="168"/>
      <c r="CN251" s="168"/>
      <c r="CO251" s="168"/>
      <c r="CP251" s="168"/>
      <c r="CQ251" s="168"/>
      <c r="CR251" s="168"/>
      <c r="CS251" s="168"/>
      <c r="CT251" s="168"/>
      <c r="CU251" s="168"/>
      <c r="CV251" s="168"/>
      <c r="CW251" s="168"/>
      <c r="CX251" s="168"/>
      <c r="CY251" s="168"/>
      <c r="CZ251" s="168"/>
      <c r="DA251" s="168"/>
      <c r="DB251" s="168"/>
      <c r="DC251" s="168"/>
      <c r="DD251" s="168"/>
      <c r="DE251" s="168"/>
      <c r="DF251" s="168"/>
      <c r="DG251" s="168"/>
      <c r="DH251" s="168"/>
      <c r="DI251" s="168"/>
      <c r="DJ251" s="168"/>
      <c r="DK251" s="168"/>
      <c r="DL251" s="168"/>
      <c r="DM251" s="168"/>
      <c r="DN251" s="168"/>
      <c r="DO251" s="168"/>
      <c r="DP251" s="168"/>
      <c r="DQ251" s="168"/>
      <c r="DR251" s="168"/>
      <c r="DS251" s="168"/>
      <c r="DT251" s="168"/>
      <c r="DU251" s="168"/>
      <c r="DV251" s="168"/>
      <c r="DW251" s="168"/>
      <c r="DX251" s="168"/>
      <c r="DY251" s="168"/>
      <c r="DZ251" s="168"/>
      <c r="EA251" s="168"/>
      <c r="EB251" s="168"/>
      <c r="EC251" s="168"/>
      <c r="ED251" s="168"/>
      <c r="EE251" s="168"/>
      <c r="EF251" s="168"/>
      <c r="EG251" s="168"/>
      <c r="EH251" s="168"/>
      <c r="EI251" s="168"/>
      <c r="EJ251" s="168"/>
      <c r="EK251" s="168"/>
      <c r="EL251" s="168"/>
      <c r="EM251" s="168"/>
      <c r="EN251" s="168"/>
      <c r="EO251" s="168"/>
      <c r="EP251" s="168"/>
      <c r="EQ251" s="168"/>
      <c r="ER251" s="168"/>
      <c r="ES251" s="168"/>
      <c r="ET251" s="168"/>
      <c r="EU251" s="168"/>
      <c r="EV251" s="168"/>
      <c r="EW251" s="168"/>
      <c r="EX251" s="168"/>
      <c r="EY251" s="168"/>
      <c r="EZ251" s="168"/>
      <c r="FA251" s="168"/>
      <c r="FB251" s="168"/>
      <c r="FC251" s="168"/>
      <c r="FD251" s="168"/>
      <c r="FE251" s="168"/>
      <c r="FF251" s="168"/>
      <c r="FG251" s="168"/>
      <c r="FH251" s="168"/>
      <c r="FI251" s="168"/>
      <c r="FJ251" s="168"/>
      <c r="FK251" s="168"/>
      <c r="FL251" s="168"/>
      <c r="FM251" s="168"/>
      <c r="FN251" s="168"/>
      <c r="FO251" s="168"/>
      <c r="FP251" s="168"/>
      <c r="FQ251" s="168"/>
      <c r="FR251" s="168"/>
      <c r="FS251" s="168"/>
      <c r="FT251" s="168"/>
      <c r="FU251" s="168"/>
      <c r="FV251" s="168"/>
      <c r="FW251" s="168"/>
      <c r="FX251" s="168"/>
      <c r="FY251" s="168"/>
      <c r="FZ251" s="168"/>
      <c r="GA251" s="168"/>
      <c r="GB251" s="168"/>
      <c r="GC251" s="168"/>
      <c r="GD251" s="168"/>
      <c r="GE251" s="168"/>
      <c r="GF251" s="168"/>
      <c r="GG251" s="168"/>
      <c r="GH251" s="168"/>
      <c r="GI251" s="168"/>
      <c r="GJ251" s="168"/>
      <c r="GK251" s="168"/>
      <c r="GL251" s="168"/>
      <c r="GM251" s="168"/>
      <c r="GN251" s="168"/>
      <c r="GO251" s="168"/>
      <c r="GP251" s="168"/>
      <c r="GQ251" s="168"/>
      <c r="GR251" s="168"/>
      <c r="GS251" s="168"/>
      <c r="GT251" s="168"/>
      <c r="GU251" s="168"/>
      <c r="GV251" s="168"/>
      <c r="GW251" s="168"/>
      <c r="GX251" s="168"/>
      <c r="GY251" s="168"/>
      <c r="GZ251" s="168"/>
      <c r="HA251" s="168"/>
      <c r="HB251" s="168"/>
      <c r="HC251" s="168"/>
      <c r="HD251" s="168"/>
      <c r="HE251" s="168"/>
      <c r="HF251" s="168"/>
      <c r="HG251" s="168"/>
      <c r="HH251" s="168"/>
      <c r="HI251" s="168"/>
      <c r="HJ251" s="168"/>
      <c r="HK251" s="168"/>
      <c r="HL251" s="168"/>
      <c r="HM251" s="168"/>
      <c r="HN251" s="168"/>
      <c r="HO251" s="168"/>
      <c r="HP251" s="168"/>
      <c r="HQ251" s="168"/>
      <c r="HR251" s="168"/>
      <c r="HS251" s="168"/>
      <c r="HT251" s="168"/>
      <c r="HU251" s="168"/>
      <c r="HV251" s="168"/>
      <c r="HW251" s="168"/>
      <c r="HX251" s="168"/>
      <c r="HY251" s="168"/>
      <c r="HZ251" s="168"/>
      <c r="IA251" s="168"/>
      <c r="IB251" s="168"/>
      <c r="IC251" s="168"/>
      <c r="ID251" s="168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8"/>
      <c r="IQ251" s="8"/>
      <c r="IR251" s="8"/>
      <c r="IS251" s="8"/>
      <c r="IT251" s="8"/>
      <c r="IU251" s="41"/>
      <c r="IV251" s="41"/>
    </row>
    <row r="252" spans="1:256" s="277" customFormat="1" ht="15.5" customHeight="1">
      <c r="A252" s="173">
        <v>7.45</v>
      </c>
      <c r="B252" s="168" t="s">
        <v>174</v>
      </c>
      <c r="C252" s="85">
        <v>2009</v>
      </c>
      <c r="D252" s="168" t="s">
        <v>234</v>
      </c>
      <c r="E252" s="5" t="s">
        <v>124</v>
      </c>
      <c r="F252" s="6">
        <v>240120</v>
      </c>
      <c r="G252" s="110"/>
      <c r="H252" s="85">
        <v>241</v>
      </c>
      <c r="I252" s="85"/>
      <c r="J252" s="85"/>
      <c r="K252" s="168" t="s">
        <v>150</v>
      </c>
      <c r="L252" s="6" t="s">
        <v>247</v>
      </c>
      <c r="M252" s="5" t="s">
        <v>235</v>
      </c>
      <c r="N252" s="85" t="s">
        <v>106</v>
      </c>
      <c r="O252" s="5" t="s">
        <v>154</v>
      </c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68"/>
      <c r="BH252" s="168"/>
      <c r="BI252" s="168"/>
      <c r="BJ252" s="168"/>
      <c r="BK252" s="168"/>
      <c r="BL252" s="168"/>
      <c r="BM252" s="168"/>
      <c r="BN252" s="168"/>
      <c r="BO252" s="168"/>
      <c r="BP252" s="168"/>
      <c r="BQ252" s="168"/>
      <c r="BR252" s="168"/>
      <c r="BS252" s="168"/>
      <c r="BT252" s="168"/>
      <c r="BU252" s="168"/>
      <c r="BV252" s="168"/>
      <c r="BW252" s="168"/>
      <c r="BX252" s="168"/>
      <c r="BY252" s="168"/>
      <c r="BZ252" s="168"/>
      <c r="CA252" s="168"/>
      <c r="CB252" s="168"/>
      <c r="CC252" s="168"/>
      <c r="CD252" s="168"/>
      <c r="CE252" s="168"/>
      <c r="CF252" s="168"/>
      <c r="CG252" s="168"/>
      <c r="CH252" s="168"/>
      <c r="CI252" s="168"/>
      <c r="CJ252" s="168"/>
      <c r="CK252" s="168"/>
      <c r="CL252" s="168"/>
      <c r="CM252" s="168"/>
      <c r="CN252" s="168"/>
      <c r="CO252" s="168"/>
      <c r="CP252" s="168"/>
      <c r="CQ252" s="168"/>
      <c r="CR252" s="168"/>
      <c r="CS252" s="168"/>
      <c r="CT252" s="168"/>
      <c r="CU252" s="168"/>
      <c r="CV252" s="168"/>
      <c r="CW252" s="168"/>
      <c r="CX252" s="168"/>
      <c r="CY252" s="168"/>
      <c r="CZ252" s="168"/>
      <c r="DA252" s="168"/>
      <c r="DB252" s="168"/>
      <c r="DC252" s="168"/>
      <c r="DD252" s="168"/>
      <c r="DE252" s="168"/>
      <c r="DF252" s="168"/>
      <c r="DG252" s="168"/>
      <c r="DH252" s="168"/>
      <c r="DI252" s="168"/>
      <c r="DJ252" s="168"/>
      <c r="DK252" s="168"/>
      <c r="DL252" s="168"/>
      <c r="DM252" s="168"/>
      <c r="DN252" s="168"/>
      <c r="DO252" s="168"/>
      <c r="DP252" s="168"/>
      <c r="DQ252" s="168"/>
      <c r="DR252" s="168"/>
      <c r="DS252" s="168"/>
      <c r="DT252" s="168"/>
      <c r="DU252" s="168"/>
      <c r="DV252" s="168"/>
      <c r="DW252" s="168"/>
      <c r="DX252" s="168"/>
      <c r="DY252" s="168"/>
      <c r="DZ252" s="168"/>
      <c r="EA252" s="168"/>
      <c r="EB252" s="168"/>
      <c r="EC252" s="168"/>
      <c r="ED252" s="168"/>
      <c r="EE252" s="168"/>
      <c r="EF252" s="168"/>
      <c r="EG252" s="168"/>
      <c r="EH252" s="168"/>
      <c r="EI252" s="168"/>
      <c r="EJ252" s="168"/>
      <c r="EK252" s="168"/>
      <c r="EL252" s="168"/>
      <c r="EM252" s="168"/>
      <c r="EN252" s="168"/>
      <c r="EO252" s="168"/>
      <c r="EP252" s="168"/>
      <c r="EQ252" s="168"/>
      <c r="ER252" s="168"/>
      <c r="ES252" s="168"/>
      <c r="ET252" s="168"/>
      <c r="EU252" s="168"/>
      <c r="EV252" s="168"/>
      <c r="EW252" s="168"/>
      <c r="EX252" s="168"/>
      <c r="EY252" s="168"/>
      <c r="EZ252" s="168"/>
      <c r="FA252" s="168"/>
      <c r="FB252" s="168"/>
      <c r="FC252" s="168"/>
      <c r="FD252" s="168"/>
      <c r="FE252" s="168"/>
      <c r="FF252" s="168"/>
      <c r="FG252" s="168"/>
      <c r="FH252" s="168"/>
      <c r="FI252" s="168"/>
      <c r="FJ252" s="168"/>
      <c r="FK252" s="168"/>
      <c r="FL252" s="168"/>
      <c r="FM252" s="168"/>
      <c r="FN252" s="168"/>
      <c r="FO252" s="168"/>
      <c r="FP252" s="168"/>
      <c r="FQ252" s="168"/>
      <c r="FR252" s="168"/>
      <c r="FS252" s="168"/>
      <c r="FT252" s="168"/>
      <c r="FU252" s="168"/>
      <c r="FV252" s="168"/>
      <c r="FW252" s="168"/>
      <c r="FX252" s="168"/>
      <c r="FY252" s="168"/>
      <c r="FZ252" s="168"/>
      <c r="GA252" s="168"/>
      <c r="GB252" s="168"/>
      <c r="GC252" s="168"/>
      <c r="GD252" s="168"/>
      <c r="GE252" s="168"/>
      <c r="GF252" s="168"/>
      <c r="GG252" s="168"/>
      <c r="GH252" s="168"/>
      <c r="GI252" s="168"/>
      <c r="GJ252" s="168"/>
      <c r="GK252" s="168"/>
      <c r="GL252" s="168"/>
      <c r="GM252" s="168"/>
      <c r="GN252" s="168"/>
      <c r="GO252" s="168"/>
      <c r="GP252" s="168"/>
      <c r="GQ252" s="168"/>
      <c r="GR252" s="168"/>
      <c r="GS252" s="168"/>
      <c r="GT252" s="168"/>
      <c r="GU252" s="168"/>
      <c r="GV252" s="168"/>
      <c r="GW252" s="168"/>
      <c r="GX252" s="168"/>
      <c r="GY252" s="168"/>
      <c r="GZ252" s="168"/>
      <c r="HA252" s="168"/>
      <c r="HB252" s="168"/>
      <c r="HC252" s="168"/>
      <c r="HD252" s="168"/>
      <c r="HE252" s="168"/>
      <c r="HF252" s="168"/>
      <c r="HG252" s="168"/>
      <c r="HH252" s="168"/>
      <c r="HI252" s="168"/>
      <c r="HJ252" s="168"/>
      <c r="HK252" s="168"/>
      <c r="HL252" s="168"/>
      <c r="HM252" s="168"/>
      <c r="HN252" s="168"/>
      <c r="HO252" s="168"/>
      <c r="HP252" s="168"/>
      <c r="HQ252" s="168"/>
      <c r="HR252" s="168"/>
      <c r="HS252" s="168"/>
      <c r="HT252" s="168"/>
      <c r="HU252" s="168"/>
      <c r="HV252" s="168"/>
      <c r="HW252" s="168"/>
      <c r="HX252" s="168"/>
      <c r="HY252" s="168"/>
      <c r="HZ252" s="168"/>
      <c r="IA252" s="168"/>
      <c r="IB252" s="168"/>
      <c r="IC252" s="168"/>
      <c r="ID252" s="168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8"/>
      <c r="IQ252" s="8"/>
      <c r="IR252" s="8"/>
      <c r="IS252" s="8"/>
      <c r="IT252" s="8"/>
      <c r="IU252" s="41"/>
      <c r="IV252" s="41"/>
    </row>
    <row r="253" spans="1:256" s="277" customFormat="1" ht="15.5" customHeight="1">
      <c r="A253" s="173">
        <v>1.35</v>
      </c>
      <c r="B253" s="168" t="s">
        <v>174</v>
      </c>
      <c r="C253" s="85">
        <v>2009</v>
      </c>
      <c r="D253" s="168" t="s">
        <v>37</v>
      </c>
      <c r="E253" s="5" t="s">
        <v>197</v>
      </c>
      <c r="F253" s="6">
        <v>240115</v>
      </c>
      <c r="G253" s="110"/>
      <c r="H253" s="85">
        <v>235</v>
      </c>
      <c r="I253" s="85"/>
      <c r="J253" s="85"/>
      <c r="K253" s="168" t="s">
        <v>150</v>
      </c>
      <c r="L253" s="6" t="s">
        <v>247</v>
      </c>
      <c r="M253" s="5" t="s">
        <v>152</v>
      </c>
      <c r="N253" s="85" t="s">
        <v>106</v>
      </c>
      <c r="O253" s="5" t="s">
        <v>154</v>
      </c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8"/>
      <c r="BG253" s="168"/>
      <c r="BH253" s="168"/>
      <c r="BI253" s="168"/>
      <c r="BJ253" s="168"/>
      <c r="BK253" s="168"/>
      <c r="BL253" s="168"/>
      <c r="BM253" s="168"/>
      <c r="BN253" s="168"/>
      <c r="BO253" s="168"/>
      <c r="BP253" s="168"/>
      <c r="BQ253" s="168"/>
      <c r="BR253" s="168"/>
      <c r="BS253" s="168"/>
      <c r="BT253" s="168"/>
      <c r="BU253" s="168"/>
      <c r="BV253" s="168"/>
      <c r="BW253" s="168"/>
      <c r="BX253" s="168"/>
      <c r="BY253" s="168"/>
      <c r="BZ253" s="168"/>
      <c r="CA253" s="168"/>
      <c r="CB253" s="168"/>
      <c r="CC253" s="168"/>
      <c r="CD253" s="168"/>
      <c r="CE253" s="168"/>
      <c r="CF253" s="168"/>
      <c r="CG253" s="168"/>
      <c r="CH253" s="168"/>
      <c r="CI253" s="168"/>
      <c r="CJ253" s="168"/>
      <c r="CK253" s="168"/>
      <c r="CL253" s="168"/>
      <c r="CM253" s="168"/>
      <c r="CN253" s="168"/>
      <c r="CO253" s="168"/>
      <c r="CP253" s="168"/>
      <c r="CQ253" s="168"/>
      <c r="CR253" s="168"/>
      <c r="CS253" s="168"/>
      <c r="CT253" s="168"/>
      <c r="CU253" s="168"/>
      <c r="CV253" s="168"/>
      <c r="CW253" s="168"/>
      <c r="CX253" s="168"/>
      <c r="CY253" s="168"/>
      <c r="CZ253" s="168"/>
      <c r="DA253" s="168"/>
      <c r="DB253" s="168"/>
      <c r="DC253" s="168"/>
      <c r="DD253" s="168"/>
      <c r="DE253" s="168"/>
      <c r="DF253" s="168"/>
      <c r="DG253" s="168"/>
      <c r="DH253" s="168"/>
      <c r="DI253" s="168"/>
      <c r="DJ253" s="168"/>
      <c r="DK253" s="168"/>
      <c r="DL253" s="168"/>
      <c r="DM253" s="168"/>
      <c r="DN253" s="168"/>
      <c r="DO253" s="168"/>
      <c r="DP253" s="168"/>
      <c r="DQ253" s="168"/>
      <c r="DR253" s="168"/>
      <c r="DS253" s="168"/>
      <c r="DT253" s="168"/>
      <c r="DU253" s="168"/>
      <c r="DV253" s="168"/>
      <c r="DW253" s="168"/>
      <c r="DX253" s="168"/>
      <c r="DY253" s="168"/>
      <c r="DZ253" s="168"/>
      <c r="EA253" s="168"/>
      <c r="EB253" s="168"/>
      <c r="EC253" s="168"/>
      <c r="ED253" s="168"/>
      <c r="EE253" s="168"/>
      <c r="EF253" s="168"/>
      <c r="EG253" s="168"/>
      <c r="EH253" s="168"/>
      <c r="EI253" s="168"/>
      <c r="EJ253" s="168"/>
      <c r="EK253" s="168"/>
      <c r="EL253" s="168"/>
      <c r="EM253" s="168"/>
      <c r="EN253" s="168"/>
      <c r="EO253" s="168"/>
      <c r="EP253" s="168"/>
      <c r="EQ253" s="168"/>
      <c r="ER253" s="168"/>
      <c r="ES253" s="168"/>
      <c r="ET253" s="168"/>
      <c r="EU253" s="168"/>
      <c r="EV253" s="168"/>
      <c r="EW253" s="168"/>
      <c r="EX253" s="168"/>
      <c r="EY253" s="168"/>
      <c r="EZ253" s="168"/>
      <c r="FA253" s="168"/>
      <c r="FB253" s="168"/>
      <c r="FC253" s="168"/>
      <c r="FD253" s="168"/>
      <c r="FE253" s="168"/>
      <c r="FF253" s="168"/>
      <c r="FG253" s="168"/>
      <c r="FH253" s="168"/>
      <c r="FI253" s="168"/>
      <c r="FJ253" s="168"/>
      <c r="FK253" s="168"/>
      <c r="FL253" s="168"/>
      <c r="FM253" s="168"/>
      <c r="FN253" s="168"/>
      <c r="FO253" s="168"/>
      <c r="FP253" s="168"/>
      <c r="FQ253" s="168"/>
      <c r="FR253" s="168"/>
      <c r="FS253" s="168"/>
      <c r="FT253" s="168"/>
      <c r="FU253" s="168"/>
      <c r="FV253" s="168"/>
      <c r="FW253" s="168"/>
      <c r="FX253" s="168"/>
      <c r="FY253" s="168"/>
      <c r="FZ253" s="168"/>
      <c r="GA253" s="168"/>
      <c r="GB253" s="168"/>
      <c r="GC253" s="168"/>
      <c r="GD253" s="168"/>
      <c r="GE253" s="168"/>
      <c r="GF253" s="168"/>
      <c r="GG253" s="168"/>
      <c r="GH253" s="168"/>
      <c r="GI253" s="168"/>
      <c r="GJ253" s="168"/>
      <c r="GK253" s="168"/>
      <c r="GL253" s="168"/>
      <c r="GM253" s="168"/>
      <c r="GN253" s="168"/>
      <c r="GO253" s="168"/>
      <c r="GP253" s="168"/>
      <c r="GQ253" s="168"/>
      <c r="GR253" s="168"/>
      <c r="GS253" s="168"/>
      <c r="GT253" s="168"/>
      <c r="GU253" s="168"/>
      <c r="GV253" s="168"/>
      <c r="GW253" s="168"/>
      <c r="GX253" s="168"/>
      <c r="GY253" s="168"/>
      <c r="GZ253" s="168"/>
      <c r="HA253" s="168"/>
      <c r="HB253" s="168"/>
      <c r="HC253" s="168"/>
      <c r="HD253" s="168"/>
      <c r="HE253" s="168"/>
      <c r="HF253" s="168"/>
      <c r="HG253" s="168"/>
      <c r="HH253" s="168"/>
      <c r="HI253" s="168"/>
      <c r="HJ253" s="168"/>
      <c r="HK253" s="168"/>
      <c r="HL253" s="168"/>
      <c r="HM253" s="168"/>
      <c r="HN253" s="168"/>
      <c r="HO253" s="168"/>
      <c r="HP253" s="168"/>
      <c r="HQ253" s="168"/>
      <c r="HR253" s="168"/>
      <c r="HS253" s="168"/>
      <c r="HT253" s="168"/>
      <c r="HU253" s="168"/>
      <c r="HV253" s="168"/>
      <c r="HW253" s="168"/>
      <c r="HX253" s="168"/>
      <c r="HY253" s="168"/>
      <c r="HZ253" s="168"/>
      <c r="IA253" s="168"/>
      <c r="IB253" s="168"/>
      <c r="IC253" s="168"/>
      <c r="ID253" s="168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8"/>
      <c r="IQ253" s="8"/>
      <c r="IR253" s="8"/>
      <c r="IS253" s="8"/>
      <c r="IT253" s="8"/>
      <c r="IU253" s="41"/>
      <c r="IV253" s="41"/>
    </row>
    <row r="254" spans="1:256" s="41" customFormat="1" ht="15.5" customHeight="1">
      <c r="A254" s="173">
        <v>24.48</v>
      </c>
      <c r="B254" s="168" t="s">
        <v>174</v>
      </c>
      <c r="C254" s="85">
        <v>2009</v>
      </c>
      <c r="D254" s="168" t="s">
        <v>488</v>
      </c>
      <c r="E254" s="5" t="s">
        <v>481</v>
      </c>
      <c r="F254" s="6">
        <v>240504</v>
      </c>
      <c r="G254" s="110"/>
      <c r="H254" s="85">
        <v>107</v>
      </c>
      <c r="I254" s="85"/>
      <c r="J254" s="85"/>
      <c r="K254" s="168" t="s">
        <v>150</v>
      </c>
      <c r="L254" s="6" t="s">
        <v>247</v>
      </c>
      <c r="M254" s="5" t="s">
        <v>235</v>
      </c>
      <c r="N254" s="85" t="s">
        <v>106</v>
      </c>
      <c r="O254" s="5" t="s">
        <v>154</v>
      </c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8"/>
      <c r="BG254" s="168"/>
      <c r="BH254" s="168"/>
      <c r="BI254" s="168"/>
      <c r="BJ254" s="168"/>
      <c r="BK254" s="168"/>
      <c r="BL254" s="168"/>
      <c r="BM254" s="168"/>
      <c r="BN254" s="168"/>
      <c r="BO254" s="168"/>
      <c r="BP254" s="168"/>
      <c r="BQ254" s="168"/>
      <c r="BR254" s="168"/>
      <c r="BS254" s="168"/>
      <c r="BT254" s="168"/>
      <c r="BU254" s="168"/>
      <c r="BV254" s="168"/>
      <c r="BW254" s="168"/>
      <c r="BX254" s="168"/>
      <c r="BY254" s="168"/>
      <c r="BZ254" s="168"/>
      <c r="CA254" s="168"/>
      <c r="CB254" s="168"/>
      <c r="CC254" s="168"/>
      <c r="CD254" s="168"/>
      <c r="CE254" s="168"/>
      <c r="CF254" s="168"/>
      <c r="CG254" s="168"/>
      <c r="CH254" s="168"/>
      <c r="CI254" s="168"/>
      <c r="CJ254" s="168"/>
      <c r="CK254" s="168"/>
      <c r="CL254" s="168"/>
      <c r="CM254" s="168"/>
      <c r="CN254" s="168"/>
      <c r="CO254" s="168"/>
      <c r="CP254" s="168"/>
      <c r="CQ254" s="168"/>
      <c r="CR254" s="168"/>
      <c r="CS254" s="168"/>
      <c r="CT254" s="168"/>
      <c r="CU254" s="168"/>
      <c r="CV254" s="168"/>
      <c r="CW254" s="168"/>
      <c r="CX254" s="168"/>
      <c r="CY254" s="168"/>
      <c r="CZ254" s="168"/>
      <c r="DA254" s="168"/>
      <c r="DB254" s="168"/>
      <c r="DC254" s="168"/>
      <c r="DD254" s="168"/>
      <c r="DE254" s="168"/>
      <c r="DF254" s="168"/>
      <c r="DG254" s="168"/>
      <c r="DH254" s="168"/>
      <c r="DI254" s="168"/>
      <c r="DJ254" s="168"/>
      <c r="DK254" s="168"/>
      <c r="DL254" s="168"/>
      <c r="DM254" s="168"/>
      <c r="DN254" s="168"/>
      <c r="DO254" s="168"/>
      <c r="DP254" s="168"/>
      <c r="DQ254" s="168"/>
      <c r="DR254" s="168"/>
      <c r="DS254" s="168"/>
      <c r="DT254" s="168"/>
      <c r="DU254" s="168"/>
      <c r="DV254" s="168"/>
      <c r="DW254" s="168"/>
      <c r="DX254" s="168"/>
      <c r="DY254" s="168"/>
      <c r="DZ254" s="168"/>
      <c r="EA254" s="168"/>
      <c r="EB254" s="168"/>
      <c r="EC254" s="168"/>
      <c r="ED254" s="168"/>
      <c r="EE254" s="168"/>
      <c r="EF254" s="168"/>
      <c r="EG254" s="168"/>
      <c r="EH254" s="168"/>
      <c r="EI254" s="168"/>
      <c r="EJ254" s="168"/>
      <c r="EK254" s="168"/>
      <c r="EL254" s="168"/>
      <c r="EM254" s="168"/>
      <c r="EN254" s="168"/>
      <c r="EO254" s="168"/>
      <c r="EP254" s="168"/>
      <c r="EQ254" s="168"/>
      <c r="ER254" s="168"/>
      <c r="ES254" s="168"/>
      <c r="ET254" s="168"/>
      <c r="EU254" s="168"/>
      <c r="EV254" s="168"/>
      <c r="EW254" s="168"/>
      <c r="EX254" s="168"/>
      <c r="EY254" s="168"/>
      <c r="EZ254" s="168"/>
      <c r="FA254" s="168"/>
      <c r="FB254" s="168"/>
      <c r="FC254" s="168"/>
      <c r="FD254" s="168"/>
      <c r="FE254" s="168"/>
      <c r="FF254" s="168"/>
      <c r="FG254" s="168"/>
      <c r="FH254" s="168"/>
      <c r="FI254" s="168"/>
      <c r="FJ254" s="168"/>
      <c r="FK254" s="168"/>
      <c r="FL254" s="168"/>
      <c r="FM254" s="168"/>
      <c r="FN254" s="168"/>
      <c r="FO254" s="168"/>
      <c r="FP254" s="168"/>
      <c r="FQ254" s="168"/>
      <c r="FR254" s="168"/>
      <c r="FS254" s="168"/>
      <c r="FT254" s="168"/>
      <c r="FU254" s="168"/>
      <c r="FV254" s="168"/>
      <c r="FW254" s="168"/>
      <c r="FX254" s="168"/>
      <c r="FY254" s="168"/>
      <c r="FZ254" s="168"/>
      <c r="GA254" s="168"/>
      <c r="GB254" s="168"/>
      <c r="GC254" s="168"/>
      <c r="GD254" s="168"/>
      <c r="GE254" s="168"/>
      <c r="GF254" s="168"/>
      <c r="GG254" s="168"/>
      <c r="GH254" s="168"/>
      <c r="GI254" s="168"/>
      <c r="GJ254" s="168"/>
      <c r="GK254" s="168"/>
      <c r="GL254" s="168"/>
      <c r="GM254" s="168"/>
      <c r="GN254" s="168"/>
      <c r="GO254" s="168"/>
      <c r="GP254" s="168"/>
      <c r="GQ254" s="168"/>
      <c r="GR254" s="168"/>
      <c r="GS254" s="168"/>
      <c r="GT254" s="168"/>
      <c r="GU254" s="168"/>
      <c r="GV254" s="168"/>
      <c r="GW254" s="168"/>
      <c r="GX254" s="168"/>
      <c r="GY254" s="168"/>
      <c r="GZ254" s="168"/>
      <c r="HA254" s="168"/>
      <c r="HB254" s="168"/>
      <c r="HC254" s="168"/>
      <c r="HD254" s="168"/>
      <c r="HE254" s="168"/>
      <c r="HF254" s="168"/>
      <c r="HG254" s="168"/>
      <c r="HH254" s="168"/>
      <c r="HI254" s="168"/>
      <c r="HJ254" s="168"/>
      <c r="HK254" s="168"/>
      <c r="HL254" s="168"/>
      <c r="HM254" s="168"/>
      <c r="HN254" s="168"/>
      <c r="HO254" s="168"/>
      <c r="HP254" s="168"/>
      <c r="HQ254" s="168"/>
      <c r="HR254" s="168"/>
      <c r="HS254" s="168"/>
      <c r="HT254" s="168"/>
      <c r="HU254" s="168"/>
      <c r="HV254" s="168"/>
      <c r="HW254" s="168"/>
      <c r="HX254" s="168"/>
      <c r="HY254" s="168"/>
      <c r="HZ254" s="168"/>
      <c r="IA254" s="168"/>
      <c r="IB254" s="168"/>
      <c r="IC254" s="168"/>
      <c r="ID254" s="168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8"/>
      <c r="IQ254" s="8"/>
      <c r="IR254" s="8"/>
      <c r="IS254" s="8"/>
      <c r="IT254" s="8"/>
      <c r="IV254" s="277"/>
    </row>
    <row r="255" spans="1:256" s="41" customFormat="1" ht="15.5" customHeight="1">
      <c r="A255" s="173">
        <v>17.86</v>
      </c>
      <c r="B255" s="168" t="s">
        <v>174</v>
      </c>
      <c r="C255" s="85">
        <v>2009</v>
      </c>
      <c r="D255" s="168" t="s">
        <v>490</v>
      </c>
      <c r="E255" s="5" t="s">
        <v>481</v>
      </c>
      <c r="F255" s="6">
        <v>240504</v>
      </c>
      <c r="G255" s="110"/>
      <c r="H255" s="85">
        <v>0</v>
      </c>
      <c r="I255" s="85"/>
      <c r="J255" s="85"/>
      <c r="K255" s="168" t="s">
        <v>150</v>
      </c>
      <c r="L255" s="6" t="s">
        <v>247</v>
      </c>
      <c r="M255" s="5" t="s">
        <v>235</v>
      </c>
      <c r="N255" s="85" t="s">
        <v>106</v>
      </c>
      <c r="O255" s="5" t="s">
        <v>154</v>
      </c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  <c r="BL255" s="168"/>
      <c r="BM255" s="168"/>
      <c r="BN255" s="168"/>
      <c r="BO255" s="168"/>
      <c r="BP255" s="168"/>
      <c r="BQ255" s="168"/>
      <c r="BR255" s="168"/>
      <c r="BS255" s="168"/>
      <c r="BT255" s="168"/>
      <c r="BU255" s="168"/>
      <c r="BV255" s="168"/>
      <c r="BW255" s="168"/>
      <c r="BX255" s="168"/>
      <c r="BY255" s="168"/>
      <c r="BZ255" s="168"/>
      <c r="CA255" s="168"/>
      <c r="CB255" s="168"/>
      <c r="CC255" s="168"/>
      <c r="CD255" s="168"/>
      <c r="CE255" s="168"/>
      <c r="CF255" s="168"/>
      <c r="CG255" s="168"/>
      <c r="CH255" s="168"/>
      <c r="CI255" s="168"/>
      <c r="CJ255" s="168"/>
      <c r="CK255" s="168"/>
      <c r="CL255" s="168"/>
      <c r="CM255" s="168"/>
      <c r="CN255" s="168"/>
      <c r="CO255" s="168"/>
      <c r="CP255" s="168"/>
      <c r="CQ255" s="168"/>
      <c r="CR255" s="168"/>
      <c r="CS255" s="168"/>
      <c r="CT255" s="168"/>
      <c r="CU255" s="168"/>
      <c r="CV255" s="168"/>
      <c r="CW255" s="168"/>
      <c r="CX255" s="168"/>
      <c r="CY255" s="168"/>
      <c r="CZ255" s="168"/>
      <c r="DA255" s="168"/>
      <c r="DB255" s="168"/>
      <c r="DC255" s="168"/>
      <c r="DD255" s="168"/>
      <c r="DE255" s="168"/>
      <c r="DF255" s="168"/>
      <c r="DG255" s="168"/>
      <c r="DH255" s="168"/>
      <c r="DI255" s="168"/>
      <c r="DJ255" s="168"/>
      <c r="DK255" s="168"/>
      <c r="DL255" s="168"/>
      <c r="DM255" s="168"/>
      <c r="DN255" s="168"/>
      <c r="DO255" s="168"/>
      <c r="DP255" s="168"/>
      <c r="DQ255" s="168"/>
      <c r="DR255" s="168"/>
      <c r="DS255" s="168"/>
      <c r="DT255" s="168"/>
      <c r="DU255" s="168"/>
      <c r="DV255" s="168"/>
      <c r="DW255" s="168"/>
      <c r="DX255" s="168"/>
      <c r="DY255" s="168"/>
      <c r="DZ255" s="168"/>
      <c r="EA255" s="168"/>
      <c r="EB255" s="168"/>
      <c r="EC255" s="168"/>
      <c r="ED255" s="168"/>
      <c r="EE255" s="168"/>
      <c r="EF255" s="168"/>
      <c r="EG255" s="168"/>
      <c r="EH255" s="168"/>
      <c r="EI255" s="168"/>
      <c r="EJ255" s="168"/>
      <c r="EK255" s="168"/>
      <c r="EL255" s="168"/>
      <c r="EM255" s="168"/>
      <c r="EN255" s="168"/>
      <c r="EO255" s="168"/>
      <c r="EP255" s="168"/>
      <c r="EQ255" s="168"/>
      <c r="ER255" s="168"/>
      <c r="ES255" s="168"/>
      <c r="ET255" s="168"/>
      <c r="EU255" s="168"/>
      <c r="EV255" s="168"/>
      <c r="EW255" s="168"/>
      <c r="EX255" s="168"/>
      <c r="EY255" s="168"/>
      <c r="EZ255" s="168"/>
      <c r="FA255" s="168"/>
      <c r="FB255" s="168"/>
      <c r="FC255" s="168"/>
      <c r="FD255" s="168"/>
      <c r="FE255" s="168"/>
      <c r="FF255" s="168"/>
      <c r="FG255" s="168"/>
      <c r="FH255" s="168"/>
      <c r="FI255" s="168"/>
      <c r="FJ255" s="168"/>
      <c r="FK255" s="168"/>
      <c r="FL255" s="168"/>
      <c r="FM255" s="168"/>
      <c r="FN255" s="168"/>
      <c r="FO255" s="168"/>
      <c r="FP255" s="168"/>
      <c r="FQ255" s="168"/>
      <c r="FR255" s="168"/>
      <c r="FS255" s="168"/>
      <c r="FT255" s="168"/>
      <c r="FU255" s="168"/>
      <c r="FV255" s="168"/>
      <c r="FW255" s="168"/>
      <c r="FX255" s="168"/>
      <c r="FY255" s="168"/>
      <c r="FZ255" s="168"/>
      <c r="GA255" s="168"/>
      <c r="GB255" s="168"/>
      <c r="GC255" s="168"/>
      <c r="GD255" s="168"/>
      <c r="GE255" s="168"/>
      <c r="GF255" s="168"/>
      <c r="GG255" s="168"/>
      <c r="GH255" s="168"/>
      <c r="GI255" s="168"/>
      <c r="GJ255" s="168"/>
      <c r="GK255" s="168"/>
      <c r="GL255" s="168"/>
      <c r="GM255" s="168"/>
      <c r="GN255" s="168"/>
      <c r="GO255" s="168"/>
      <c r="GP255" s="168"/>
      <c r="GQ255" s="168"/>
      <c r="GR255" s="168"/>
      <c r="GS255" s="168"/>
      <c r="GT255" s="168"/>
      <c r="GU255" s="168"/>
      <c r="GV255" s="168"/>
      <c r="GW255" s="168"/>
      <c r="GX255" s="168"/>
      <c r="GY255" s="168"/>
      <c r="GZ255" s="168"/>
      <c r="HA255" s="168"/>
      <c r="HB255" s="168"/>
      <c r="HC255" s="168"/>
      <c r="HD255" s="168"/>
      <c r="HE255" s="168"/>
      <c r="HF255" s="168"/>
      <c r="HG255" s="168"/>
      <c r="HH255" s="168"/>
      <c r="HI255" s="168"/>
      <c r="HJ255" s="168"/>
      <c r="HK255" s="168"/>
      <c r="HL255" s="168"/>
      <c r="HM255" s="168"/>
      <c r="HN255" s="168"/>
      <c r="HO255" s="168"/>
      <c r="HP255" s="168"/>
      <c r="HQ255" s="168"/>
      <c r="HR255" s="168"/>
      <c r="HS255" s="168"/>
      <c r="HT255" s="168"/>
      <c r="HU255" s="168"/>
      <c r="HV255" s="168"/>
      <c r="HW255" s="168"/>
      <c r="HX255" s="168"/>
      <c r="HY255" s="168"/>
      <c r="HZ255" s="168"/>
      <c r="IA255" s="168"/>
      <c r="IB255" s="168"/>
      <c r="IC255" s="168"/>
      <c r="ID255" s="168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8"/>
      <c r="IQ255" s="8"/>
      <c r="IR255" s="8"/>
      <c r="IS255" s="8"/>
      <c r="IT255" s="8"/>
      <c r="IV255" s="277"/>
    </row>
    <row r="256" spans="1:256" s="277" customFormat="1" ht="15.5" customHeight="1">
      <c r="A256" s="6">
        <v>7.95</v>
      </c>
      <c r="B256" s="168" t="s">
        <v>174</v>
      </c>
      <c r="C256" s="85">
        <v>2009</v>
      </c>
      <c r="D256" s="75" t="s">
        <v>484</v>
      </c>
      <c r="E256" s="41" t="s">
        <v>422</v>
      </c>
      <c r="F256" s="39">
        <v>240527</v>
      </c>
      <c r="G256" s="41"/>
      <c r="H256" s="85">
        <v>301</v>
      </c>
      <c r="I256" s="85"/>
      <c r="J256" s="68"/>
      <c r="K256" s="41" t="s">
        <v>150</v>
      </c>
      <c r="L256" s="6" t="s">
        <v>247</v>
      </c>
      <c r="M256" s="41" t="s">
        <v>235</v>
      </c>
      <c r="N256" s="85" t="s">
        <v>106</v>
      </c>
      <c r="O256" s="41" t="s">
        <v>348</v>
      </c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8"/>
      <c r="BG256" s="168"/>
      <c r="BH256" s="168"/>
      <c r="BI256" s="168"/>
      <c r="BJ256" s="168"/>
      <c r="BK256" s="168"/>
      <c r="BL256" s="168"/>
      <c r="BM256" s="168"/>
      <c r="BN256" s="168"/>
      <c r="BO256" s="168"/>
      <c r="BP256" s="168"/>
      <c r="BQ256" s="168"/>
      <c r="BR256" s="168"/>
      <c r="BS256" s="168"/>
      <c r="BT256" s="168"/>
      <c r="BU256" s="168"/>
      <c r="BV256" s="168"/>
      <c r="BW256" s="168"/>
      <c r="BX256" s="168"/>
      <c r="BY256" s="168"/>
      <c r="BZ256" s="168"/>
      <c r="CA256" s="168"/>
      <c r="CB256" s="168"/>
      <c r="CC256" s="168"/>
      <c r="CD256" s="168"/>
      <c r="CE256" s="168"/>
      <c r="CF256" s="168"/>
      <c r="CG256" s="168"/>
      <c r="CH256" s="168"/>
      <c r="CI256" s="168"/>
      <c r="CJ256" s="168"/>
      <c r="CK256" s="168"/>
      <c r="CL256" s="168"/>
      <c r="CM256" s="168"/>
      <c r="CN256" s="168"/>
      <c r="CO256" s="168"/>
      <c r="CP256" s="168"/>
      <c r="CQ256" s="168"/>
      <c r="CR256" s="168"/>
      <c r="CS256" s="168"/>
      <c r="CT256" s="168"/>
      <c r="CU256" s="168"/>
      <c r="CV256" s="168"/>
      <c r="CW256" s="168"/>
      <c r="CX256" s="168"/>
      <c r="CY256" s="168"/>
      <c r="CZ256" s="168"/>
      <c r="DA256" s="168"/>
      <c r="DB256" s="168"/>
      <c r="DC256" s="168"/>
      <c r="DD256" s="168"/>
      <c r="DE256" s="168"/>
      <c r="DF256" s="168"/>
      <c r="DG256" s="168"/>
      <c r="DH256" s="168"/>
      <c r="DI256" s="168"/>
      <c r="DJ256" s="168"/>
      <c r="DK256" s="168"/>
      <c r="DL256" s="168"/>
      <c r="DM256" s="168"/>
      <c r="DN256" s="168"/>
      <c r="DO256" s="168"/>
      <c r="DP256" s="168"/>
      <c r="DQ256" s="168"/>
      <c r="DR256" s="168"/>
      <c r="DS256" s="168"/>
      <c r="DT256" s="168"/>
      <c r="DU256" s="168"/>
      <c r="DV256" s="168"/>
      <c r="DW256" s="168"/>
      <c r="DX256" s="168"/>
      <c r="DY256" s="168"/>
      <c r="DZ256" s="168"/>
      <c r="EA256" s="168"/>
      <c r="EB256" s="168"/>
      <c r="EC256" s="168"/>
      <c r="ED256" s="168"/>
      <c r="EE256" s="168"/>
      <c r="EF256" s="168"/>
      <c r="EG256" s="168"/>
      <c r="EH256" s="168"/>
      <c r="EI256" s="168"/>
      <c r="EJ256" s="168"/>
      <c r="EK256" s="168"/>
      <c r="EL256" s="168"/>
      <c r="EM256" s="168"/>
      <c r="EN256" s="168"/>
      <c r="EO256" s="168"/>
      <c r="EP256" s="168"/>
      <c r="EQ256" s="168"/>
      <c r="ER256" s="168"/>
      <c r="ES256" s="168"/>
      <c r="ET256" s="168"/>
      <c r="EU256" s="168"/>
      <c r="EV256" s="168"/>
      <c r="EW256" s="168"/>
      <c r="EX256" s="168"/>
      <c r="EY256" s="168"/>
      <c r="EZ256" s="168"/>
      <c r="FA256" s="168"/>
      <c r="FB256" s="168"/>
      <c r="FC256" s="168"/>
      <c r="FD256" s="168"/>
      <c r="FE256" s="168"/>
      <c r="FF256" s="168"/>
      <c r="FG256" s="168"/>
      <c r="FH256" s="168"/>
      <c r="FI256" s="168"/>
      <c r="FJ256" s="168"/>
      <c r="FK256" s="168"/>
      <c r="FL256" s="168"/>
      <c r="FM256" s="168"/>
      <c r="FN256" s="168"/>
      <c r="FO256" s="168"/>
      <c r="FP256" s="168"/>
      <c r="FQ256" s="168"/>
      <c r="FR256" s="168"/>
      <c r="FS256" s="168"/>
      <c r="FT256" s="168"/>
      <c r="FU256" s="168"/>
      <c r="FV256" s="168"/>
      <c r="FW256" s="168"/>
      <c r="FX256" s="168"/>
      <c r="FY256" s="168"/>
      <c r="FZ256" s="168"/>
      <c r="GA256" s="168"/>
      <c r="GB256" s="168"/>
      <c r="GC256" s="168"/>
      <c r="GD256" s="168"/>
      <c r="GE256" s="168"/>
      <c r="GF256" s="168"/>
      <c r="GG256" s="168"/>
      <c r="GH256" s="168"/>
      <c r="GI256" s="168"/>
      <c r="GJ256" s="168"/>
      <c r="GK256" s="168"/>
      <c r="GL256" s="168"/>
      <c r="GM256" s="168"/>
      <c r="GN256" s="168"/>
      <c r="GO256" s="168"/>
      <c r="GP256" s="168"/>
      <c r="GQ256" s="168"/>
      <c r="GR256" s="168"/>
      <c r="GS256" s="168"/>
      <c r="GT256" s="168"/>
      <c r="GU256" s="168"/>
      <c r="GV256" s="168"/>
      <c r="GW256" s="168"/>
      <c r="GX256" s="168"/>
      <c r="GY256" s="168"/>
      <c r="GZ256" s="168"/>
      <c r="HA256" s="168"/>
      <c r="HB256" s="168"/>
      <c r="HC256" s="168"/>
      <c r="HD256" s="168"/>
      <c r="HE256" s="168"/>
      <c r="HF256" s="168"/>
      <c r="HG256" s="168"/>
      <c r="HH256" s="168"/>
      <c r="HI256" s="168"/>
      <c r="HJ256" s="168"/>
      <c r="HK256" s="168"/>
      <c r="HL256" s="168"/>
      <c r="HM256" s="168"/>
      <c r="HN256" s="168"/>
      <c r="HO256" s="168"/>
      <c r="HP256" s="168"/>
      <c r="HQ256" s="168"/>
      <c r="HR256" s="168"/>
      <c r="HS256" s="168"/>
      <c r="HT256" s="168"/>
      <c r="HU256" s="168"/>
      <c r="HV256" s="168"/>
      <c r="HW256" s="168"/>
      <c r="HX256" s="168"/>
      <c r="HY256" s="168"/>
      <c r="HZ256" s="168"/>
      <c r="IA256" s="168"/>
      <c r="IB256" s="168"/>
      <c r="IC256" s="168"/>
      <c r="ID256" s="168"/>
      <c r="IE256" s="168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8"/>
      <c r="IR256" s="8"/>
      <c r="IS256" s="8"/>
      <c r="IT256" s="8"/>
      <c r="IU256" s="8"/>
      <c r="IV256" s="41"/>
    </row>
    <row r="257" spans="1:256" s="277" customFormat="1" ht="15.5" customHeight="1">
      <c r="A257" s="76" t="s">
        <v>417</v>
      </c>
      <c r="B257" s="76" t="s">
        <v>131</v>
      </c>
      <c r="C257" s="42">
        <v>1969</v>
      </c>
      <c r="D257" s="8" t="s">
        <v>421</v>
      </c>
      <c r="E257" s="170" t="s">
        <v>422</v>
      </c>
      <c r="F257" s="6">
        <v>240425</v>
      </c>
      <c r="G257" s="9"/>
      <c r="H257" s="172"/>
      <c r="I257" s="172">
        <v>106</v>
      </c>
      <c r="J257" s="172">
        <v>242</v>
      </c>
      <c r="K257" s="8" t="s">
        <v>150</v>
      </c>
      <c r="L257" s="264" t="s">
        <v>212</v>
      </c>
      <c r="M257" s="10" t="s">
        <v>238</v>
      </c>
      <c r="N257" s="6" t="s">
        <v>391</v>
      </c>
      <c r="O257" s="5" t="s">
        <v>154</v>
      </c>
      <c r="P257" s="8"/>
      <c r="Q257" s="9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41"/>
    </row>
    <row r="258" spans="1:256" s="277" customFormat="1" ht="15.5" customHeight="1">
      <c r="A258" s="154">
        <v>2.17</v>
      </c>
      <c r="B258" s="8" t="s">
        <v>168</v>
      </c>
      <c r="C258" s="42">
        <v>2003</v>
      </c>
      <c r="D258" s="154" t="s">
        <v>37</v>
      </c>
      <c r="E258" s="5" t="s">
        <v>197</v>
      </c>
      <c r="F258" s="6">
        <v>240115</v>
      </c>
      <c r="G258" s="5"/>
      <c r="H258" s="42"/>
      <c r="I258" s="42">
        <v>50</v>
      </c>
      <c r="J258" s="154"/>
      <c r="K258" s="8" t="s">
        <v>150</v>
      </c>
      <c r="L258" s="6" t="s">
        <v>153</v>
      </c>
      <c r="M258" s="5" t="s">
        <v>152</v>
      </c>
      <c r="N258" s="6" t="s">
        <v>105</v>
      </c>
      <c r="O258" s="5" t="s">
        <v>154</v>
      </c>
      <c r="P258" s="168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8"/>
      <c r="IQ258" s="8"/>
      <c r="IR258" s="8"/>
      <c r="IS258" s="8"/>
      <c r="IT258" s="8"/>
      <c r="IU258" s="41"/>
    </row>
    <row r="259" spans="1:256" s="277" customFormat="1" ht="15.5" customHeight="1">
      <c r="A259" s="6">
        <v>14.54</v>
      </c>
      <c r="B259" s="8" t="s">
        <v>135</v>
      </c>
      <c r="C259" s="6">
        <v>1994</v>
      </c>
      <c r="D259" s="8" t="s">
        <v>300</v>
      </c>
      <c r="E259" s="170" t="s">
        <v>297</v>
      </c>
      <c r="F259" s="6">
        <v>240316</v>
      </c>
      <c r="G259" s="9"/>
      <c r="H259" s="172"/>
      <c r="I259" s="172"/>
      <c r="J259" s="172"/>
      <c r="K259" s="8" t="s">
        <v>150</v>
      </c>
      <c r="L259" s="11" t="s">
        <v>196</v>
      </c>
      <c r="M259" s="10" t="s">
        <v>269</v>
      </c>
      <c r="N259" s="8" t="s">
        <v>301</v>
      </c>
      <c r="O259" s="5" t="s">
        <v>154</v>
      </c>
      <c r="P259" s="8"/>
      <c r="Q259" s="9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41"/>
    </row>
    <row r="260" spans="1:256" s="277" customFormat="1" ht="15.5" customHeight="1">
      <c r="A260" s="6" t="s">
        <v>563</v>
      </c>
      <c r="B260" s="8" t="s">
        <v>135</v>
      </c>
      <c r="C260" s="6">
        <v>1994</v>
      </c>
      <c r="D260" s="8" t="s">
        <v>421</v>
      </c>
      <c r="E260" s="170" t="s">
        <v>562</v>
      </c>
      <c r="F260" s="6">
        <v>240515</v>
      </c>
      <c r="G260" s="9"/>
      <c r="H260" s="172"/>
      <c r="I260" s="172">
        <v>903</v>
      </c>
      <c r="J260" s="172"/>
      <c r="K260" s="8" t="s">
        <v>150</v>
      </c>
      <c r="L260" s="11" t="s">
        <v>196</v>
      </c>
      <c r="M260" s="10" t="s">
        <v>238</v>
      </c>
      <c r="N260" s="8" t="s">
        <v>301</v>
      </c>
      <c r="O260" s="5" t="s">
        <v>154</v>
      </c>
      <c r="P260" s="8"/>
      <c r="Q260" s="9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41"/>
    </row>
    <row r="261" spans="1:256" s="277" customFormat="1" ht="15.5" customHeight="1">
      <c r="A261" s="6" t="s">
        <v>683</v>
      </c>
      <c r="B261" s="8" t="s">
        <v>135</v>
      </c>
      <c r="C261" s="6">
        <v>1994</v>
      </c>
      <c r="D261" s="8" t="s">
        <v>687</v>
      </c>
      <c r="E261" s="170" t="s">
        <v>684</v>
      </c>
      <c r="F261" s="6">
        <v>240627</v>
      </c>
      <c r="G261" s="9"/>
      <c r="H261" s="172"/>
      <c r="I261" s="172">
        <v>763</v>
      </c>
      <c r="J261" s="172"/>
      <c r="K261" s="8" t="s">
        <v>150</v>
      </c>
      <c r="L261" s="11" t="s">
        <v>196</v>
      </c>
      <c r="M261" s="10" t="s">
        <v>238</v>
      </c>
      <c r="N261" s="8" t="s">
        <v>301</v>
      </c>
      <c r="O261" s="5" t="s">
        <v>154</v>
      </c>
      <c r="P261" s="8"/>
      <c r="Q261" s="9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41"/>
    </row>
    <row r="262" spans="1:256" s="277" customFormat="1" ht="15.5" customHeight="1">
      <c r="A262" s="6" t="s">
        <v>686</v>
      </c>
      <c r="B262" s="8" t="s">
        <v>135</v>
      </c>
      <c r="C262" s="6">
        <v>1994</v>
      </c>
      <c r="D262" s="8" t="s">
        <v>649</v>
      </c>
      <c r="E262" s="170" t="s">
        <v>684</v>
      </c>
      <c r="F262" s="6">
        <v>240629</v>
      </c>
      <c r="G262" s="9"/>
      <c r="H262" s="172"/>
      <c r="I262" s="172">
        <v>853</v>
      </c>
      <c r="J262" s="172"/>
      <c r="K262" s="8" t="s">
        <v>150</v>
      </c>
      <c r="L262" s="11" t="s">
        <v>196</v>
      </c>
      <c r="M262" s="10" t="s">
        <v>238</v>
      </c>
      <c r="N262" s="8" t="s">
        <v>301</v>
      </c>
      <c r="O262" s="5" t="s">
        <v>154</v>
      </c>
      <c r="P262" s="8"/>
      <c r="Q262" s="9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41"/>
    </row>
    <row r="263" spans="1:256" s="41" customFormat="1" ht="15.5" customHeight="1">
      <c r="A263" s="271">
        <v>14.02</v>
      </c>
      <c r="B263" s="41" t="s">
        <v>173</v>
      </c>
      <c r="C263" s="39">
        <v>2007</v>
      </c>
      <c r="D263" s="41" t="s">
        <v>551</v>
      </c>
      <c r="E263" s="5" t="s">
        <v>422</v>
      </c>
      <c r="F263" s="6">
        <v>240513</v>
      </c>
      <c r="G263" s="39">
        <v>-0.9</v>
      </c>
      <c r="H263" s="39">
        <v>571</v>
      </c>
      <c r="I263" s="6">
        <v>258</v>
      </c>
      <c r="J263" s="273"/>
      <c r="K263" s="41" t="s">
        <v>150</v>
      </c>
      <c r="L263" s="41" t="s">
        <v>153</v>
      </c>
      <c r="M263" s="5" t="s">
        <v>238</v>
      </c>
      <c r="N263" s="8" t="s">
        <v>137</v>
      </c>
      <c r="O263" s="5" t="s">
        <v>154</v>
      </c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V263" s="277"/>
    </row>
    <row r="264" spans="1:256" s="277" customFormat="1" ht="15.5" customHeight="1">
      <c r="A264" s="6">
        <v>0.95</v>
      </c>
      <c r="B264" s="41" t="s">
        <v>173</v>
      </c>
      <c r="C264" s="39">
        <v>2007</v>
      </c>
      <c r="D264" s="6" t="s">
        <v>104</v>
      </c>
      <c r="E264" s="5" t="s">
        <v>197</v>
      </c>
      <c r="F264" s="6">
        <v>240115</v>
      </c>
      <c r="G264" s="7"/>
      <c r="H264" s="6">
        <v>490</v>
      </c>
      <c r="I264" s="6"/>
      <c r="J264" s="6"/>
      <c r="K264" s="5" t="s">
        <v>150</v>
      </c>
      <c r="L264" s="6" t="s">
        <v>153</v>
      </c>
      <c r="M264" s="5" t="s">
        <v>152</v>
      </c>
      <c r="N264" s="6" t="s">
        <v>137</v>
      </c>
      <c r="O264" s="5" t="s">
        <v>154</v>
      </c>
      <c r="P264" s="168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41"/>
    </row>
    <row r="265" spans="1:256" s="277" customFormat="1" ht="15.5" customHeight="1">
      <c r="A265" s="6">
        <v>1.97</v>
      </c>
      <c r="B265" s="41" t="s">
        <v>173</v>
      </c>
      <c r="C265" s="39">
        <v>2007</v>
      </c>
      <c r="D265" s="6" t="s">
        <v>37</v>
      </c>
      <c r="E265" s="5" t="s">
        <v>197</v>
      </c>
      <c r="F265" s="6">
        <v>240115</v>
      </c>
      <c r="G265" s="7"/>
      <c r="H265" s="6">
        <v>460</v>
      </c>
      <c r="I265" s="6"/>
      <c r="J265" s="6"/>
      <c r="K265" s="5" t="s">
        <v>150</v>
      </c>
      <c r="L265" s="6" t="s">
        <v>153</v>
      </c>
      <c r="M265" s="5" t="s">
        <v>152</v>
      </c>
      <c r="N265" s="6" t="s">
        <v>137</v>
      </c>
      <c r="O265" s="5" t="s">
        <v>154</v>
      </c>
      <c r="P265" s="168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41"/>
    </row>
    <row r="266" spans="1:256" s="277" customFormat="1" ht="15.5" customHeight="1">
      <c r="A266" s="6">
        <v>5.23</v>
      </c>
      <c r="B266" s="41" t="s">
        <v>173</v>
      </c>
      <c r="C266" s="39">
        <v>2007</v>
      </c>
      <c r="D266" s="11" t="s">
        <v>162</v>
      </c>
      <c r="E266" s="5" t="s">
        <v>197</v>
      </c>
      <c r="F266" s="6">
        <v>240115</v>
      </c>
      <c r="G266" s="7"/>
      <c r="H266" s="6"/>
      <c r="I266" s="6"/>
      <c r="J266" s="6"/>
      <c r="K266" s="5" t="s">
        <v>150</v>
      </c>
      <c r="L266" s="6" t="s">
        <v>153</v>
      </c>
      <c r="M266" s="5" t="s">
        <v>152</v>
      </c>
      <c r="N266" s="6" t="s">
        <v>137</v>
      </c>
      <c r="O266" s="5" t="s">
        <v>154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8"/>
      <c r="IQ266" s="8"/>
      <c r="IR266" s="8"/>
      <c r="IS266" s="8"/>
      <c r="IT266" s="8"/>
      <c r="IU266" s="41"/>
    </row>
    <row r="267" spans="1:256" s="41" customFormat="1" ht="14.5" customHeight="1">
      <c r="A267" s="271">
        <v>6.83</v>
      </c>
      <c r="B267" s="41" t="s">
        <v>173</v>
      </c>
      <c r="C267" s="39">
        <v>2007</v>
      </c>
      <c r="D267" s="75" t="s">
        <v>631</v>
      </c>
      <c r="E267" s="41" t="s">
        <v>422</v>
      </c>
      <c r="F267" s="39">
        <v>240527</v>
      </c>
      <c r="H267" s="39">
        <v>113</v>
      </c>
      <c r="I267" s="39"/>
      <c r="J267" s="68"/>
      <c r="K267" s="41" t="s">
        <v>150</v>
      </c>
      <c r="L267" s="6" t="s">
        <v>153</v>
      </c>
      <c r="M267" s="41" t="s">
        <v>235</v>
      </c>
      <c r="N267" s="8" t="s">
        <v>137</v>
      </c>
      <c r="O267" s="5" t="s">
        <v>154</v>
      </c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6" s="41" customFormat="1" ht="15.5" customHeight="1">
      <c r="A268" s="271">
        <v>17.600000000000001</v>
      </c>
      <c r="B268" s="41" t="s">
        <v>173</v>
      </c>
      <c r="C268" s="39">
        <v>2007</v>
      </c>
      <c r="D268" s="75" t="s">
        <v>637</v>
      </c>
      <c r="E268" s="41" t="s">
        <v>422</v>
      </c>
      <c r="F268" s="39">
        <v>240527</v>
      </c>
      <c r="H268" s="39">
        <v>0</v>
      </c>
      <c r="I268" s="39"/>
      <c r="J268" s="68"/>
      <c r="K268" s="41" t="s">
        <v>150</v>
      </c>
      <c r="L268" s="6" t="s">
        <v>153</v>
      </c>
      <c r="M268" s="41" t="s">
        <v>235</v>
      </c>
      <c r="N268" s="8" t="s">
        <v>137</v>
      </c>
      <c r="O268" s="5" t="s">
        <v>154</v>
      </c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6" s="296" customFormat="1" ht="15.5">
      <c r="A269" s="271">
        <v>14.02</v>
      </c>
      <c r="B269" s="41" t="s">
        <v>173</v>
      </c>
      <c r="C269" s="39">
        <v>2007</v>
      </c>
      <c r="D269" s="75" t="s">
        <v>551</v>
      </c>
      <c r="E269" s="170" t="s">
        <v>422</v>
      </c>
      <c r="F269" s="39">
        <v>240619</v>
      </c>
      <c r="G269" s="307" t="s">
        <v>660</v>
      </c>
      <c r="H269" s="39">
        <v>571</v>
      </c>
      <c r="I269" s="39">
        <v>258</v>
      </c>
      <c r="J269" s="68"/>
      <c r="K269" s="41" t="s">
        <v>150</v>
      </c>
      <c r="L269" s="6" t="s">
        <v>153</v>
      </c>
      <c r="M269" s="41" t="s">
        <v>238</v>
      </c>
      <c r="N269" s="8" t="s">
        <v>137</v>
      </c>
      <c r="O269" s="5" t="s">
        <v>154</v>
      </c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  <c r="IT269" s="65"/>
      <c r="IU269" s="65"/>
      <c r="IV269" s="65"/>
    </row>
    <row r="270" spans="1:256" s="296" customFormat="1" ht="15.5">
      <c r="A270" s="271">
        <v>4.2699999999999996</v>
      </c>
      <c r="B270" s="41" t="s">
        <v>173</v>
      </c>
      <c r="C270" s="39">
        <v>2007</v>
      </c>
      <c r="D270" s="75" t="s">
        <v>559</v>
      </c>
      <c r="E270" s="170" t="s">
        <v>422</v>
      </c>
      <c r="F270" s="39">
        <v>240619</v>
      </c>
      <c r="G270" s="307" t="s">
        <v>668</v>
      </c>
      <c r="H270" s="313">
        <v>534</v>
      </c>
      <c r="I270" s="39">
        <v>189</v>
      </c>
      <c r="J270" s="68"/>
      <c r="K270" s="41" t="s">
        <v>150</v>
      </c>
      <c r="L270" s="6" t="s">
        <v>153</v>
      </c>
      <c r="M270" s="41" t="s">
        <v>152</v>
      </c>
      <c r="N270" s="8" t="s">
        <v>137</v>
      </c>
      <c r="O270" s="5" t="s">
        <v>154</v>
      </c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  <c r="IT270" s="65"/>
      <c r="IU270" s="65"/>
      <c r="IV270" s="65"/>
    </row>
    <row r="271" spans="1:256" s="296" customFormat="1" ht="15.5">
      <c r="A271" s="8" t="s">
        <v>263</v>
      </c>
      <c r="B271" s="8" t="s">
        <v>136</v>
      </c>
      <c r="C271" s="6">
        <v>2006</v>
      </c>
      <c r="D271" s="8" t="s">
        <v>264</v>
      </c>
      <c r="E271" s="170" t="s">
        <v>124</v>
      </c>
      <c r="F271" s="6">
        <v>240211</v>
      </c>
      <c r="G271" s="9"/>
      <c r="H271" s="172">
        <v>1047</v>
      </c>
      <c r="I271" s="172"/>
      <c r="J271" s="172"/>
      <c r="K271" s="8" t="s">
        <v>150</v>
      </c>
      <c r="L271" s="263" t="s">
        <v>195</v>
      </c>
      <c r="M271" s="10" t="s">
        <v>238</v>
      </c>
      <c r="N271" s="8" t="s">
        <v>265</v>
      </c>
      <c r="O271" s="5" t="s">
        <v>154</v>
      </c>
      <c r="P271" s="8"/>
      <c r="Q271" s="9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41"/>
      <c r="IV271" s="277"/>
    </row>
    <row r="272" spans="1:256" s="296" customFormat="1" ht="15.5">
      <c r="A272" s="6">
        <v>2.67</v>
      </c>
      <c r="B272" s="8" t="s">
        <v>136</v>
      </c>
      <c r="C272" s="6">
        <v>2006</v>
      </c>
      <c r="D272" s="8" t="s">
        <v>37</v>
      </c>
      <c r="E272" s="170" t="s">
        <v>197</v>
      </c>
      <c r="F272" s="6">
        <v>240219</v>
      </c>
      <c r="G272" s="9"/>
      <c r="H272" s="172">
        <v>785</v>
      </c>
      <c r="I272" s="172">
        <v>485</v>
      </c>
      <c r="J272" s="172"/>
      <c r="K272" s="8" t="s">
        <v>150</v>
      </c>
      <c r="L272" s="263" t="s">
        <v>195</v>
      </c>
      <c r="M272" s="10" t="s">
        <v>152</v>
      </c>
      <c r="N272" s="8" t="s">
        <v>103</v>
      </c>
      <c r="O272" s="5" t="s">
        <v>154</v>
      </c>
      <c r="P272" s="8"/>
      <c r="Q272" s="9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41"/>
      <c r="IV272" s="277"/>
    </row>
    <row r="273" spans="1:256" s="296" customFormat="1" ht="15.5">
      <c r="A273" s="6">
        <v>49.87</v>
      </c>
      <c r="B273" s="8" t="s">
        <v>136</v>
      </c>
      <c r="C273" s="6">
        <v>2006</v>
      </c>
      <c r="D273" s="8" t="s">
        <v>623</v>
      </c>
      <c r="E273" s="170" t="s">
        <v>562</v>
      </c>
      <c r="F273" s="6">
        <v>240522</v>
      </c>
      <c r="G273" s="9"/>
      <c r="H273" s="172">
        <v>1045</v>
      </c>
      <c r="I273" s="172">
        <v>791</v>
      </c>
      <c r="J273" s="172"/>
      <c r="K273" s="8" t="s">
        <v>150</v>
      </c>
      <c r="L273" s="263" t="s">
        <v>195</v>
      </c>
      <c r="M273" s="10" t="s">
        <v>238</v>
      </c>
      <c r="N273" s="8" t="s">
        <v>265</v>
      </c>
      <c r="O273" s="5" t="s">
        <v>154</v>
      </c>
      <c r="P273" s="8"/>
      <c r="Q273" s="9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41"/>
      <c r="IV273" s="277"/>
    </row>
    <row r="274" spans="1:256" s="296" customFormat="1" ht="15.5">
      <c r="A274" s="6">
        <v>23.27</v>
      </c>
      <c r="B274" s="8" t="s">
        <v>136</v>
      </c>
      <c r="C274" s="6">
        <v>2006</v>
      </c>
      <c r="D274" s="8" t="s">
        <v>644</v>
      </c>
      <c r="E274" s="170" t="s">
        <v>562</v>
      </c>
      <c r="F274" s="6">
        <v>240601</v>
      </c>
      <c r="G274" s="9" t="s">
        <v>645</v>
      </c>
      <c r="H274" s="172">
        <v>947</v>
      </c>
      <c r="I274" s="172">
        <v>720</v>
      </c>
      <c r="J274" s="172"/>
      <c r="K274" s="8" t="s">
        <v>150</v>
      </c>
      <c r="L274" s="263" t="s">
        <v>195</v>
      </c>
      <c r="M274" s="10" t="s">
        <v>238</v>
      </c>
      <c r="N274" s="8" t="s">
        <v>265</v>
      </c>
      <c r="O274" s="5" t="s">
        <v>154</v>
      </c>
      <c r="P274" s="8"/>
      <c r="Q274" s="9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41"/>
      <c r="IV274" s="277"/>
    </row>
    <row r="275" spans="1:256" s="296" customFormat="1" ht="15.5" customHeight="1">
      <c r="A275" s="6" t="s">
        <v>655</v>
      </c>
      <c r="B275" s="8" t="s">
        <v>136</v>
      </c>
      <c r="C275" s="6">
        <v>2006</v>
      </c>
      <c r="D275" s="8" t="s">
        <v>656</v>
      </c>
      <c r="E275" s="170" t="s">
        <v>654</v>
      </c>
      <c r="F275" s="6">
        <v>240615</v>
      </c>
      <c r="G275" s="9" t="s">
        <v>0</v>
      </c>
      <c r="H275" s="172">
        <v>1034</v>
      </c>
      <c r="I275" s="172">
        <v>826</v>
      </c>
      <c r="J275" s="172"/>
      <c r="K275" s="8" t="s">
        <v>150</v>
      </c>
      <c r="L275" s="263" t="s">
        <v>195</v>
      </c>
      <c r="M275" s="10" t="s">
        <v>238</v>
      </c>
      <c r="N275" s="8" t="s">
        <v>265</v>
      </c>
      <c r="O275" s="5" t="s">
        <v>154</v>
      </c>
      <c r="P275" s="8"/>
      <c r="Q275" s="9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41"/>
      <c r="IV275" s="277"/>
    </row>
    <row r="276" spans="1:256" s="296" customFormat="1" ht="15.5" customHeight="1">
      <c r="A276" s="39">
        <v>8.1199999999999992</v>
      </c>
      <c r="B276" s="41" t="s">
        <v>629</v>
      </c>
      <c r="C276" s="39">
        <v>1948</v>
      </c>
      <c r="D276" s="41" t="s">
        <v>484</v>
      </c>
      <c r="E276" s="41" t="s">
        <v>422</v>
      </c>
      <c r="F276" s="39">
        <v>240527</v>
      </c>
      <c r="G276" s="41"/>
      <c r="H276" s="39"/>
      <c r="I276" s="39"/>
      <c r="J276" s="39">
        <v>599</v>
      </c>
      <c r="K276" s="41" t="s">
        <v>150</v>
      </c>
      <c r="L276" s="263" t="s">
        <v>189</v>
      </c>
      <c r="M276" s="41" t="s">
        <v>235</v>
      </c>
      <c r="N276" s="41" t="s">
        <v>630</v>
      </c>
      <c r="O276" s="41" t="s">
        <v>348</v>
      </c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</row>
    <row r="277" spans="1:256" s="296" customFormat="1" ht="15.5" customHeight="1">
      <c r="A277" s="76" t="s">
        <v>385</v>
      </c>
      <c r="B277" s="76" t="s">
        <v>384</v>
      </c>
      <c r="C277" s="42">
        <v>1975</v>
      </c>
      <c r="D277" s="8" t="s">
        <v>421</v>
      </c>
      <c r="E277" s="170" t="s">
        <v>422</v>
      </c>
      <c r="F277" s="6">
        <v>240425</v>
      </c>
      <c r="G277" s="9"/>
      <c r="H277" s="172"/>
      <c r="I277" s="172">
        <v>0</v>
      </c>
      <c r="J277" s="172">
        <v>0</v>
      </c>
      <c r="K277" s="8" t="s">
        <v>150</v>
      </c>
      <c r="L277" s="11" t="s">
        <v>153</v>
      </c>
      <c r="M277" s="10" t="s">
        <v>238</v>
      </c>
      <c r="N277" s="6" t="s">
        <v>386</v>
      </c>
      <c r="O277" s="76" t="s">
        <v>426</v>
      </c>
      <c r="P277" s="8"/>
      <c r="Q277" s="9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41"/>
      <c r="IV277" s="277"/>
    </row>
    <row r="278" spans="1:256" s="297" customFormat="1" ht="15.5">
      <c r="A278" s="6">
        <v>1.95</v>
      </c>
      <c r="B278" s="6" t="s">
        <v>134</v>
      </c>
      <c r="C278" s="6">
        <v>1948</v>
      </c>
      <c r="D278" s="6" t="s">
        <v>37</v>
      </c>
      <c r="E278" s="5" t="s">
        <v>197</v>
      </c>
      <c r="F278" s="6">
        <v>240115</v>
      </c>
      <c r="G278" s="7"/>
      <c r="H278" s="6"/>
      <c r="I278" s="6"/>
      <c r="J278" s="6">
        <v>479</v>
      </c>
      <c r="K278" s="5" t="s">
        <v>150</v>
      </c>
      <c r="L278" s="263" t="s">
        <v>189</v>
      </c>
      <c r="M278" s="5" t="s">
        <v>152</v>
      </c>
      <c r="N278" s="8" t="s">
        <v>185</v>
      </c>
      <c r="O278" s="5" t="s">
        <v>154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8"/>
      <c r="IQ278" s="8"/>
      <c r="IR278" s="8"/>
      <c r="IS278" s="8"/>
      <c r="IT278" s="8"/>
      <c r="IU278" s="41"/>
      <c r="IV278" s="277"/>
    </row>
    <row r="279" spans="1:256" s="297" customFormat="1" ht="15.5">
      <c r="A279" s="75">
        <v>5.8</v>
      </c>
      <c r="B279" s="6" t="s">
        <v>134</v>
      </c>
      <c r="C279" s="85">
        <v>1948</v>
      </c>
      <c r="D279" s="8" t="s">
        <v>162</v>
      </c>
      <c r="E279" s="170" t="s">
        <v>197</v>
      </c>
      <c r="F279" s="6">
        <v>240219</v>
      </c>
      <c r="G279" s="9"/>
      <c r="H279" s="172"/>
      <c r="I279" s="172"/>
      <c r="J279" s="172">
        <v>662</v>
      </c>
      <c r="K279" s="8" t="s">
        <v>150</v>
      </c>
      <c r="L279" s="263" t="s">
        <v>189</v>
      </c>
      <c r="M279" s="10" t="s">
        <v>152</v>
      </c>
      <c r="N279" s="8" t="s">
        <v>185</v>
      </c>
      <c r="O279" s="5" t="s">
        <v>154</v>
      </c>
      <c r="P279" s="8"/>
      <c r="Q279" s="9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41"/>
      <c r="IV279" s="277"/>
    </row>
    <row r="280" spans="1:256" s="147" customFormat="1" ht="26">
      <c r="A280" s="76" t="s">
        <v>378</v>
      </c>
      <c r="B280" s="76" t="s">
        <v>377</v>
      </c>
      <c r="C280" s="42">
        <v>2014</v>
      </c>
      <c r="D280" s="8" t="s">
        <v>420</v>
      </c>
      <c r="E280" s="170" t="s">
        <v>422</v>
      </c>
      <c r="F280" s="6">
        <v>240425</v>
      </c>
      <c r="G280" s="9"/>
      <c r="H280" s="172"/>
      <c r="I280" s="172"/>
      <c r="J280" s="172"/>
      <c r="K280" s="8" t="s">
        <v>151</v>
      </c>
      <c r="L280" s="11" t="s">
        <v>166</v>
      </c>
      <c r="M280" s="10" t="s">
        <v>238</v>
      </c>
      <c r="N280" s="6" t="s">
        <v>356</v>
      </c>
      <c r="O280" s="5" t="s">
        <v>154</v>
      </c>
      <c r="P280" s="8"/>
      <c r="Q280" s="9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41"/>
      <c r="IV280" s="277"/>
    </row>
    <row r="281" spans="1:256" s="147" customFormat="1" ht="15.5">
      <c r="A281" s="75">
        <v>1.93</v>
      </c>
      <c r="B281" s="41" t="s">
        <v>199</v>
      </c>
      <c r="C281" s="39">
        <v>1975</v>
      </c>
      <c r="D281" s="6" t="s">
        <v>37</v>
      </c>
      <c r="E281" s="5" t="s">
        <v>197</v>
      </c>
      <c r="F281" s="6">
        <v>240115</v>
      </c>
      <c r="G281" s="7"/>
      <c r="H281" s="6"/>
      <c r="I281" s="6">
        <v>176</v>
      </c>
      <c r="J281" s="6">
        <v>391</v>
      </c>
      <c r="K281" s="6" t="s">
        <v>151</v>
      </c>
      <c r="L281" s="11" t="s">
        <v>153</v>
      </c>
      <c r="M281" s="5" t="s">
        <v>152</v>
      </c>
      <c r="N281" s="6" t="s">
        <v>200</v>
      </c>
      <c r="O281" s="5" t="s">
        <v>154</v>
      </c>
      <c r="P281" s="6"/>
      <c r="Q281" s="7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41"/>
      <c r="IV281" s="277"/>
    </row>
    <row r="282" spans="1:256" s="147" customFormat="1" ht="15.5">
      <c r="A282" s="75"/>
      <c r="B282" s="8"/>
      <c r="C282" s="6"/>
      <c r="D282" s="6"/>
      <c r="E282" s="5"/>
      <c r="F282" s="6"/>
      <c r="G282" s="299"/>
      <c r="H282" s="313"/>
      <c r="I282" s="39"/>
      <c r="J282" s="68"/>
      <c r="K282" s="138"/>
      <c r="L282" s="14"/>
      <c r="M282" s="14"/>
      <c r="N282" s="8"/>
      <c r="O282" s="41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65"/>
      <c r="IE282" s="65"/>
      <c r="IF282" s="65"/>
      <c r="IG282" s="65"/>
      <c r="IH282" s="65"/>
      <c r="II282" s="65"/>
      <c r="IJ282" s="65"/>
      <c r="IK282" s="65"/>
      <c r="IL282" s="65"/>
      <c r="IM282" s="65"/>
      <c r="IN282" s="65"/>
      <c r="IO282" s="65"/>
      <c r="IP282" s="65"/>
      <c r="IQ282" s="65"/>
      <c r="IR282" s="65"/>
      <c r="IS282" s="65"/>
      <c r="IT282" s="65"/>
      <c r="IU282" s="65"/>
      <c r="IV282" s="65"/>
    </row>
    <row r="283" spans="1:256" s="147" customFormat="1" ht="15.5">
      <c r="A283" s="75"/>
      <c r="B283" s="8"/>
      <c r="C283" s="6"/>
      <c r="D283" s="6"/>
      <c r="E283" s="5"/>
      <c r="F283" s="6"/>
      <c r="G283" s="299"/>
      <c r="H283" s="313"/>
      <c r="I283" s="39"/>
      <c r="J283" s="68"/>
      <c r="K283" s="138"/>
      <c r="L283" s="14"/>
      <c r="M283" s="14"/>
      <c r="N283" s="8"/>
      <c r="O283" s="41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65"/>
      <c r="IE283" s="65"/>
      <c r="IF283" s="65"/>
      <c r="IG283" s="65"/>
      <c r="IH283" s="65"/>
      <c r="II283" s="65"/>
      <c r="IJ283" s="65"/>
      <c r="IK283" s="65"/>
      <c r="IL283" s="65"/>
      <c r="IM283" s="65"/>
      <c r="IN283" s="65"/>
      <c r="IO283" s="65"/>
      <c r="IP283" s="65"/>
      <c r="IQ283" s="65"/>
      <c r="IR283" s="65"/>
      <c r="IS283" s="65"/>
      <c r="IT283" s="65"/>
      <c r="IU283" s="65"/>
      <c r="IV283" s="65"/>
    </row>
    <row r="284" spans="1:256" ht="18.5" customHeight="1" thickBot="1">
      <c r="A284" s="75" t="s">
        <v>436</v>
      </c>
      <c r="B284" s="41" t="s">
        <v>434</v>
      </c>
      <c r="C284" s="39">
        <v>1972</v>
      </c>
      <c r="D284" s="6" t="s">
        <v>267</v>
      </c>
      <c r="E284" s="5" t="s">
        <v>430</v>
      </c>
      <c r="F284" s="6">
        <v>240427</v>
      </c>
      <c r="G284" s="7"/>
      <c r="H284" s="6"/>
      <c r="I284" s="6"/>
      <c r="J284" s="6"/>
      <c r="K284" s="6" t="s">
        <v>150</v>
      </c>
      <c r="L284" s="285" t="s">
        <v>567</v>
      </c>
      <c r="M284" s="5" t="s">
        <v>269</v>
      </c>
      <c r="N284" s="6" t="s">
        <v>435</v>
      </c>
      <c r="O284" s="5"/>
      <c r="P284" s="6"/>
      <c r="Q284" s="7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</row>
    <row r="285" spans="1:256" ht="18.5" customHeight="1" thickBot="1">
      <c r="A285" s="75" t="s">
        <v>677</v>
      </c>
      <c r="B285" s="41" t="s">
        <v>434</v>
      </c>
      <c r="C285" s="39">
        <v>1972</v>
      </c>
      <c r="D285" s="6" t="s">
        <v>267</v>
      </c>
      <c r="E285" s="5" t="s">
        <v>678</v>
      </c>
      <c r="F285" s="6">
        <v>240621</v>
      </c>
      <c r="G285" s="7"/>
      <c r="H285" s="6"/>
      <c r="I285" s="6"/>
      <c r="J285" s="6"/>
      <c r="K285" s="6" t="s">
        <v>150</v>
      </c>
      <c r="L285" s="285" t="s">
        <v>567</v>
      </c>
      <c r="M285" s="5" t="s">
        <v>269</v>
      </c>
      <c r="N285" s="6" t="s">
        <v>435</v>
      </c>
      <c r="O285" s="5"/>
      <c r="P285" s="6"/>
      <c r="Q285" s="7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</row>
    <row r="286" spans="1:256" ht="18.5" customHeight="1">
      <c r="A286" s="75" t="s">
        <v>433</v>
      </c>
      <c r="B286" s="41" t="s">
        <v>319</v>
      </c>
      <c r="C286" s="39">
        <v>2001</v>
      </c>
      <c r="D286" s="6" t="s">
        <v>267</v>
      </c>
      <c r="E286" s="5" t="s">
        <v>430</v>
      </c>
      <c r="F286" s="6">
        <v>240427</v>
      </c>
      <c r="G286" s="7"/>
      <c r="H286" s="6"/>
      <c r="I286" s="6"/>
      <c r="J286" s="6"/>
      <c r="K286" s="6" t="s">
        <v>151</v>
      </c>
      <c r="L286" s="289" t="s">
        <v>318</v>
      </c>
      <c r="M286" s="5" t="s">
        <v>269</v>
      </c>
      <c r="N286" s="6" t="s">
        <v>383</v>
      </c>
      <c r="O286" s="5"/>
      <c r="P286" s="6"/>
      <c r="Q286" s="7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</row>
    <row r="287" spans="1:256" ht="18.5" customHeight="1">
      <c r="A287" s="75" t="s">
        <v>447</v>
      </c>
      <c r="B287" s="41" t="s">
        <v>437</v>
      </c>
      <c r="C287" s="39"/>
      <c r="D287" s="6" t="s">
        <v>267</v>
      </c>
      <c r="E287" s="5" t="s">
        <v>430</v>
      </c>
      <c r="F287" s="6">
        <v>240427</v>
      </c>
      <c r="G287" s="7"/>
      <c r="H287" s="6"/>
      <c r="I287" s="6"/>
      <c r="J287" s="6"/>
      <c r="K287" s="6" t="s">
        <v>150</v>
      </c>
      <c r="M287" s="5" t="s">
        <v>269</v>
      </c>
      <c r="N287" s="6"/>
      <c r="O287" s="5"/>
      <c r="P287" s="6"/>
      <c r="Q287" s="7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</row>
    <row r="288" spans="1:256" ht="18.5" customHeight="1">
      <c r="A288" s="75" t="s">
        <v>438</v>
      </c>
      <c r="B288" s="41" t="s">
        <v>439</v>
      </c>
      <c r="C288" s="39"/>
      <c r="D288" s="6" t="s">
        <v>267</v>
      </c>
      <c r="E288" s="5" t="s">
        <v>430</v>
      </c>
      <c r="F288" s="6">
        <v>240427</v>
      </c>
      <c r="G288" s="7"/>
      <c r="H288" s="6"/>
      <c r="I288" s="6"/>
      <c r="J288" s="6"/>
      <c r="K288" s="6" t="s">
        <v>150</v>
      </c>
      <c r="M288" s="5" t="s">
        <v>269</v>
      </c>
      <c r="N288" s="6"/>
      <c r="O288" s="5"/>
      <c r="P288" s="6"/>
      <c r="Q288" s="7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</row>
    <row r="289" spans="1:249" ht="18.5" customHeight="1">
      <c r="A289" s="75" t="s">
        <v>440</v>
      </c>
      <c r="B289" s="41" t="s">
        <v>441</v>
      </c>
      <c r="C289" s="39"/>
      <c r="D289" s="6" t="s">
        <v>267</v>
      </c>
      <c r="E289" s="5" t="s">
        <v>430</v>
      </c>
      <c r="F289" s="6">
        <v>240427</v>
      </c>
      <c r="G289" s="7"/>
      <c r="H289" s="6"/>
      <c r="I289" s="6"/>
      <c r="J289" s="6"/>
      <c r="K289" s="6" t="s">
        <v>150</v>
      </c>
      <c r="M289" s="5" t="s">
        <v>269</v>
      </c>
      <c r="N289" s="6"/>
      <c r="O289" s="5"/>
      <c r="P289" s="6"/>
      <c r="Q289" s="7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</row>
    <row r="290" spans="1:249" ht="18.5" customHeight="1">
      <c r="A290" s="75" t="s">
        <v>442</v>
      </c>
      <c r="B290" s="41" t="s">
        <v>443</v>
      </c>
      <c r="C290" s="39">
        <v>1999</v>
      </c>
      <c r="D290" s="6" t="s">
        <v>267</v>
      </c>
      <c r="E290" s="5" t="s">
        <v>430</v>
      </c>
      <c r="F290" s="6">
        <v>240427</v>
      </c>
      <c r="G290" s="7"/>
      <c r="H290" s="6"/>
      <c r="I290" s="6"/>
      <c r="J290" s="6"/>
      <c r="K290" s="6" t="s">
        <v>150</v>
      </c>
      <c r="M290" s="5" t="s">
        <v>269</v>
      </c>
      <c r="N290" s="6"/>
      <c r="O290" s="5"/>
      <c r="P290" s="6"/>
      <c r="Q290" s="7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</row>
    <row r="291" spans="1:249" ht="18.5" customHeight="1">
      <c r="A291" s="75" t="s">
        <v>444</v>
      </c>
      <c r="B291" s="41" t="s">
        <v>445</v>
      </c>
      <c r="C291" s="39"/>
      <c r="D291" s="6" t="s">
        <v>446</v>
      </c>
      <c r="E291" s="5" t="s">
        <v>430</v>
      </c>
      <c r="F291" s="6">
        <v>240427</v>
      </c>
      <c r="G291" s="7"/>
      <c r="H291" s="6"/>
      <c r="I291" s="6"/>
      <c r="J291" s="6"/>
      <c r="K291" s="6" t="s">
        <v>150</v>
      </c>
      <c r="M291" s="5" t="s">
        <v>269</v>
      </c>
      <c r="N291" s="6"/>
      <c r="O291" s="5"/>
      <c r="P291" s="6"/>
      <c r="Q291" s="7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</row>
    <row r="292" spans="1:249" ht="18.5" customHeight="1">
      <c r="A292" s="75" t="s">
        <v>448</v>
      </c>
      <c r="B292" s="41" t="s">
        <v>449</v>
      </c>
      <c r="C292" s="39">
        <v>1978</v>
      </c>
      <c r="D292" s="6" t="s">
        <v>267</v>
      </c>
      <c r="E292" s="5" t="s">
        <v>430</v>
      </c>
      <c r="F292" s="6">
        <v>240427</v>
      </c>
      <c r="G292" s="7"/>
      <c r="H292" s="6"/>
      <c r="I292" s="6"/>
      <c r="J292" s="6"/>
      <c r="K292" s="6" t="s">
        <v>150</v>
      </c>
      <c r="L292" s="289" t="s">
        <v>651</v>
      </c>
      <c r="M292" s="5" t="s">
        <v>269</v>
      </c>
      <c r="N292" s="6"/>
      <c r="O292" s="5"/>
      <c r="P292" s="6"/>
      <c r="Q292" s="7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</row>
    <row r="293" spans="1:249" ht="18.5" customHeight="1">
      <c r="A293" s="75" t="s">
        <v>450</v>
      </c>
      <c r="B293" s="41" t="s">
        <v>451</v>
      </c>
      <c r="C293" s="39"/>
      <c r="D293" s="6" t="s">
        <v>267</v>
      </c>
      <c r="E293" s="5" t="s">
        <v>430</v>
      </c>
      <c r="F293" s="6">
        <v>240427</v>
      </c>
      <c r="G293" s="7"/>
      <c r="H293" s="6"/>
      <c r="I293" s="6"/>
      <c r="J293" s="6"/>
      <c r="K293" s="6" t="s">
        <v>150</v>
      </c>
      <c r="M293" s="5" t="s">
        <v>269</v>
      </c>
      <c r="N293" s="6"/>
      <c r="O293" s="5"/>
      <c r="P293" s="6"/>
      <c r="Q293" s="7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</row>
    <row r="294" spans="1:249" ht="18.5" customHeight="1">
      <c r="A294" s="75" t="s">
        <v>452</v>
      </c>
      <c r="B294" s="41" t="s">
        <v>453</v>
      </c>
      <c r="C294" s="39"/>
      <c r="D294" s="6" t="s">
        <v>267</v>
      </c>
      <c r="E294" s="5" t="s">
        <v>430</v>
      </c>
      <c r="F294" s="6">
        <v>240427</v>
      </c>
      <c r="G294" s="7"/>
      <c r="H294" s="6"/>
      <c r="I294" s="6"/>
      <c r="J294" s="6"/>
      <c r="K294" s="6" t="s">
        <v>150</v>
      </c>
      <c r="M294" s="5" t="s">
        <v>269</v>
      </c>
      <c r="N294" s="6"/>
      <c r="O294" s="5"/>
      <c r="P294" s="6"/>
      <c r="Q294" s="7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</row>
    <row r="295" spans="1:249" ht="18.5" customHeight="1">
      <c r="A295" s="75" t="s">
        <v>454</v>
      </c>
      <c r="B295" s="41" t="s">
        <v>455</v>
      </c>
      <c r="C295" s="39"/>
      <c r="D295" s="6" t="s">
        <v>267</v>
      </c>
      <c r="E295" s="5" t="s">
        <v>430</v>
      </c>
      <c r="F295" s="6">
        <v>240427</v>
      </c>
      <c r="G295" s="7"/>
      <c r="H295" s="6"/>
      <c r="I295" s="6"/>
      <c r="J295" s="6"/>
      <c r="K295" s="6" t="s">
        <v>150</v>
      </c>
      <c r="M295" s="5" t="s">
        <v>269</v>
      </c>
      <c r="N295" s="6"/>
      <c r="O295" s="5"/>
      <c r="P295" s="6"/>
      <c r="Q295" s="7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</row>
    <row r="296" spans="1:249" ht="18.5" customHeight="1">
      <c r="A296" s="75" t="s">
        <v>456</v>
      </c>
      <c r="B296" s="41" t="s">
        <v>457</v>
      </c>
      <c r="C296" s="39">
        <v>1969</v>
      </c>
      <c r="D296" s="6" t="s">
        <v>267</v>
      </c>
      <c r="E296" s="5" t="s">
        <v>430</v>
      </c>
      <c r="F296" s="6">
        <v>240427</v>
      </c>
      <c r="G296" s="7"/>
      <c r="H296" s="6"/>
      <c r="I296" s="6"/>
      <c r="J296" s="6"/>
      <c r="K296" s="6" t="s">
        <v>150</v>
      </c>
      <c r="M296" s="5" t="s">
        <v>269</v>
      </c>
      <c r="N296" s="6"/>
      <c r="O296" s="5"/>
      <c r="P296" s="6"/>
      <c r="Q296" s="7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</row>
    <row r="297" spans="1:249" ht="18.5" customHeight="1">
      <c r="A297" s="75" t="s">
        <v>458</v>
      </c>
      <c r="B297" s="41" t="s">
        <v>459</v>
      </c>
      <c r="C297" s="39"/>
      <c r="D297" s="6" t="s">
        <v>267</v>
      </c>
      <c r="E297" s="5" t="s">
        <v>430</v>
      </c>
      <c r="F297" s="6">
        <v>240427</v>
      </c>
      <c r="G297" s="7"/>
      <c r="H297" s="6"/>
      <c r="I297" s="6"/>
      <c r="J297" s="6"/>
      <c r="K297" s="6" t="s">
        <v>150</v>
      </c>
      <c r="M297" s="5" t="s">
        <v>269</v>
      </c>
      <c r="N297" s="6" t="s">
        <v>463</v>
      </c>
      <c r="O297" s="5"/>
      <c r="P297" s="6"/>
      <c r="Q297" s="7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</row>
    <row r="298" spans="1:249" ht="18.5" customHeight="1">
      <c r="A298" s="75" t="s">
        <v>460</v>
      </c>
      <c r="B298" s="41" t="s">
        <v>461</v>
      </c>
      <c r="C298" s="39"/>
      <c r="D298" s="6" t="s">
        <v>267</v>
      </c>
      <c r="E298" s="5" t="s">
        <v>430</v>
      </c>
      <c r="F298" s="6">
        <v>240427</v>
      </c>
      <c r="G298" s="7"/>
      <c r="H298" s="6"/>
      <c r="I298" s="6"/>
      <c r="J298" s="6"/>
      <c r="K298" s="6" t="s">
        <v>151</v>
      </c>
      <c r="M298" s="5" t="s">
        <v>269</v>
      </c>
      <c r="N298" s="6" t="s">
        <v>462</v>
      </c>
      <c r="O298" s="5"/>
      <c r="P298" s="6"/>
      <c r="Q298" s="7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</row>
    <row r="299" spans="1:249" s="262" customFormat="1" ht="18.5" customHeight="1">
      <c r="A299" s="8"/>
      <c r="B299" s="8"/>
      <c r="C299" s="8"/>
      <c r="D299" s="8"/>
      <c r="E299" s="170"/>
      <c r="F299" s="8"/>
      <c r="G299" s="9"/>
      <c r="H299" s="172"/>
      <c r="I299" s="172"/>
      <c r="J299" s="172"/>
      <c r="K299" s="8"/>
      <c r="L299" s="11"/>
      <c r="M299" s="10"/>
      <c r="N299" s="8"/>
      <c r="O299" s="10"/>
      <c r="P299" s="8"/>
      <c r="Q299" s="9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</row>
    <row r="300" spans="1:249">
      <c r="A300" s="76"/>
      <c r="B300" s="266"/>
      <c r="C300" s="42"/>
      <c r="N300" s="6"/>
      <c r="O300" s="76"/>
    </row>
    <row r="301" spans="1:249" s="5" customFormat="1" ht="12.5" customHeight="1">
      <c r="A301" s="71"/>
      <c r="B301" s="71" t="s">
        <v>149</v>
      </c>
      <c r="C301" s="71"/>
      <c r="D301" s="71"/>
      <c r="E301" s="242"/>
      <c r="F301" s="71"/>
      <c r="G301" s="243"/>
      <c r="H301" s="244"/>
      <c r="I301" s="276"/>
      <c r="J301" s="244"/>
      <c r="K301" s="8"/>
      <c r="L301" s="245"/>
      <c r="M301" s="246"/>
      <c r="N301" s="71"/>
      <c r="O301" s="246"/>
      <c r="P301" s="71"/>
      <c r="Q301" s="243"/>
      <c r="R301" s="8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  <c r="FS301" s="71"/>
      <c r="FT301" s="71"/>
      <c r="FU301" s="71"/>
      <c r="FV301" s="71"/>
      <c r="FW301" s="71"/>
      <c r="FX301" s="71"/>
      <c r="FY301" s="71"/>
      <c r="FZ301" s="71"/>
      <c r="GA301" s="71"/>
      <c r="GB301" s="71"/>
      <c r="GC301" s="71"/>
      <c r="GD301" s="71"/>
      <c r="GE301" s="71"/>
      <c r="GF301" s="71"/>
      <c r="GG301" s="71"/>
      <c r="GH301" s="71"/>
      <c r="GI301" s="71"/>
      <c r="GJ301" s="71"/>
      <c r="GK301" s="71"/>
      <c r="GL301" s="71"/>
      <c r="GM301" s="71"/>
      <c r="GN301" s="71"/>
      <c r="GO301" s="71"/>
      <c r="GP301" s="71"/>
      <c r="GQ301" s="71"/>
      <c r="GR301" s="71"/>
      <c r="GS301" s="71"/>
      <c r="GT301" s="71"/>
      <c r="GU301" s="71"/>
      <c r="GV301" s="71"/>
      <c r="GW301" s="71"/>
      <c r="GX301" s="71"/>
      <c r="GY301" s="71"/>
      <c r="GZ301" s="71"/>
      <c r="HA301" s="71"/>
      <c r="HB301" s="71"/>
      <c r="HC301" s="71"/>
      <c r="HD301" s="71"/>
      <c r="HE301" s="71"/>
      <c r="HF301" s="71"/>
      <c r="HG301" s="71"/>
      <c r="HH301" s="71"/>
      <c r="HI301" s="71"/>
      <c r="HJ301" s="71"/>
      <c r="HK301" s="71"/>
      <c r="HL301" s="71"/>
      <c r="HM301" s="71"/>
      <c r="HN301" s="71"/>
      <c r="HO301" s="71"/>
      <c r="HP301" s="71"/>
      <c r="HQ301" s="71"/>
      <c r="HR301" s="71"/>
      <c r="HS301" s="71"/>
      <c r="HT301" s="71"/>
      <c r="HU301" s="71"/>
      <c r="HV301" s="71"/>
      <c r="HW301" s="71"/>
      <c r="HX301" s="71"/>
      <c r="HY301" s="71"/>
      <c r="HZ301" s="71"/>
      <c r="IA301" s="71"/>
      <c r="IB301" s="71"/>
      <c r="IC301" s="71"/>
      <c r="ID301" s="71"/>
    </row>
    <row r="302" spans="1:249">
      <c r="A302" s="71"/>
      <c r="B302" s="71" t="s">
        <v>156</v>
      </c>
      <c r="C302" s="71"/>
      <c r="D302" s="71"/>
      <c r="E302" s="242"/>
      <c r="F302" s="71"/>
      <c r="G302" s="243"/>
      <c r="H302" s="244"/>
      <c r="I302" s="276"/>
      <c r="J302" s="244"/>
      <c r="L302" s="245"/>
      <c r="M302" s="246"/>
      <c r="N302" s="71"/>
      <c r="O302" s="246"/>
      <c r="P302" s="71"/>
      <c r="Q302" s="243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  <c r="FS302" s="71"/>
      <c r="FT302" s="71"/>
      <c r="FU302" s="71"/>
      <c r="FV302" s="71"/>
      <c r="FW302" s="71"/>
      <c r="FX302" s="71"/>
      <c r="FY302" s="71"/>
      <c r="FZ302" s="71"/>
      <c r="GA302" s="71"/>
      <c r="GB302" s="71"/>
      <c r="GC302" s="71"/>
      <c r="GD302" s="71"/>
      <c r="GE302" s="71"/>
      <c r="GF302" s="71"/>
      <c r="GG302" s="71"/>
      <c r="GH302" s="71"/>
      <c r="GI302" s="71"/>
      <c r="GJ302" s="71"/>
      <c r="GK302" s="71"/>
      <c r="GL302" s="71"/>
      <c r="GM302" s="71"/>
      <c r="GN302" s="71"/>
      <c r="GO302" s="71"/>
      <c r="GP302" s="71"/>
      <c r="GQ302" s="71"/>
      <c r="GR302" s="71"/>
      <c r="GS302" s="71"/>
      <c r="GT302" s="71"/>
      <c r="GU302" s="71"/>
      <c r="GV302" s="71"/>
      <c r="GW302" s="71"/>
      <c r="GX302" s="71"/>
      <c r="GY302" s="71"/>
      <c r="GZ302" s="71"/>
      <c r="HA302" s="71"/>
      <c r="HB302" s="71"/>
      <c r="HC302" s="71"/>
      <c r="HD302" s="71"/>
      <c r="HE302" s="71"/>
      <c r="HF302" s="71"/>
      <c r="HG302" s="71"/>
      <c r="HH302" s="71"/>
      <c r="HI302" s="71"/>
      <c r="HJ302" s="71"/>
      <c r="HK302" s="71"/>
      <c r="HL302" s="71"/>
      <c r="HM302" s="71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</row>
    <row r="303" spans="1:249" ht="18.5" customHeight="1">
      <c r="A303" s="71"/>
      <c r="B303" s="71" t="s">
        <v>158</v>
      </c>
      <c r="C303" s="71"/>
      <c r="D303" s="71"/>
      <c r="E303" s="242"/>
      <c r="F303" s="71"/>
      <c r="G303" s="243"/>
      <c r="H303" s="244"/>
      <c r="I303" s="276"/>
      <c r="J303" s="244"/>
      <c r="L303" s="245"/>
      <c r="M303" s="246"/>
      <c r="N303" s="71"/>
      <c r="O303" s="246"/>
      <c r="P303" s="71"/>
      <c r="Q303" s="243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  <c r="GN303" s="71"/>
      <c r="GO303" s="71"/>
      <c r="GP303" s="71"/>
      <c r="GQ303" s="71"/>
      <c r="GR303" s="71"/>
      <c r="GS303" s="71"/>
      <c r="GT303" s="71"/>
      <c r="GU303" s="71"/>
      <c r="GV303" s="71"/>
      <c r="GW303" s="71"/>
      <c r="GX303" s="71"/>
      <c r="GY303" s="71"/>
      <c r="GZ303" s="71"/>
      <c r="HA303" s="71"/>
      <c r="HB303" s="71"/>
      <c r="HC303" s="71"/>
      <c r="HD303" s="71"/>
      <c r="HE303" s="71"/>
      <c r="HF303" s="71"/>
      <c r="HG303" s="71"/>
      <c r="HH303" s="71"/>
      <c r="HI303" s="71"/>
      <c r="HJ303" s="71"/>
      <c r="HK303" s="71"/>
      <c r="HL303" s="71"/>
      <c r="HM303" s="71"/>
      <c r="HN303" s="39"/>
      <c r="HO303" s="39"/>
      <c r="HP303" s="39"/>
      <c r="HQ303" s="39"/>
      <c r="HR303" s="39"/>
      <c r="HS303" s="39"/>
      <c r="HT303" s="39"/>
      <c r="HU303" s="39"/>
      <c r="HV303" s="39"/>
      <c r="HW303" s="39"/>
      <c r="HX303" s="39"/>
      <c r="HY303" s="39"/>
      <c r="HZ303" s="39"/>
      <c r="IA303" s="39"/>
      <c r="IB303" s="39"/>
      <c r="IC303" s="39"/>
      <c r="ID303" s="39"/>
    </row>
    <row r="304" spans="1:249">
      <c r="A304" s="76"/>
      <c r="B304" s="76"/>
      <c r="C304" s="42"/>
      <c r="N304" s="6"/>
      <c r="O304" s="76"/>
    </row>
    <row r="305" spans="1:15">
      <c r="A305" s="76"/>
      <c r="B305" s="266"/>
      <c r="C305" s="42"/>
      <c r="N305" s="6"/>
      <c r="O305" s="76"/>
    </row>
    <row r="306" spans="1:15" s="41" customFormat="1">
      <c r="A306" s="247"/>
      <c r="B306" s="71" t="s">
        <v>155</v>
      </c>
      <c r="C306" s="175"/>
      <c r="F306" s="39"/>
      <c r="G306" s="114"/>
      <c r="H306" s="39"/>
      <c r="I306" s="39"/>
      <c r="J306" s="39"/>
      <c r="L306" s="39"/>
      <c r="N306" s="39"/>
      <c r="O306" s="6"/>
    </row>
    <row r="307" spans="1:15">
      <c r="A307" s="76"/>
      <c r="B307" s="76"/>
      <c r="C307" s="42"/>
      <c r="N307" s="6"/>
      <c r="O307" s="76"/>
    </row>
    <row r="309" spans="1:15">
      <c r="A309" s="268" t="s">
        <v>588</v>
      </c>
      <c r="B309" s="8" t="s">
        <v>503</v>
      </c>
      <c r="C309" s="6">
        <v>2013</v>
      </c>
      <c r="D309" s="6" t="s">
        <v>496</v>
      </c>
      <c r="E309" s="170" t="s">
        <v>549</v>
      </c>
      <c r="F309" s="6">
        <v>240508</v>
      </c>
      <c r="G309" s="39">
        <v>-1.4</v>
      </c>
      <c r="H309" s="39"/>
      <c r="I309" s="8"/>
      <c r="K309" s="8" t="s">
        <v>151</v>
      </c>
      <c r="L309" s="11" t="s">
        <v>166</v>
      </c>
      <c r="M309" s="10" t="s">
        <v>238</v>
      </c>
      <c r="N309" s="6" t="s">
        <v>165</v>
      </c>
      <c r="O309" s="8" t="s">
        <v>354</v>
      </c>
    </row>
    <row r="310" spans="1:15">
      <c r="A310" s="268" t="s">
        <v>589</v>
      </c>
      <c r="B310" s="8" t="s">
        <v>503</v>
      </c>
      <c r="C310" s="8">
        <v>2013</v>
      </c>
      <c r="D310" s="6" t="s">
        <v>497</v>
      </c>
      <c r="E310" s="170" t="s">
        <v>549</v>
      </c>
      <c r="F310" s="6">
        <v>240508</v>
      </c>
      <c r="G310" s="39">
        <v>-0.6</v>
      </c>
      <c r="H310" s="39"/>
      <c r="I310" s="8"/>
      <c r="K310" s="8" t="s">
        <v>151</v>
      </c>
      <c r="L310" s="11" t="s">
        <v>166</v>
      </c>
      <c r="M310" s="10" t="s">
        <v>238</v>
      </c>
      <c r="N310" s="6" t="s">
        <v>165</v>
      </c>
      <c r="O310" s="8" t="s">
        <v>354</v>
      </c>
    </row>
    <row r="311" spans="1:15">
      <c r="A311" s="6" t="s">
        <v>590</v>
      </c>
      <c r="B311" s="8" t="s">
        <v>503</v>
      </c>
      <c r="C311" s="6">
        <v>2013</v>
      </c>
      <c r="D311" s="6" t="s">
        <v>498</v>
      </c>
      <c r="E311" s="170" t="s">
        <v>549</v>
      </c>
      <c r="F311" s="6">
        <v>240508</v>
      </c>
      <c r="G311" s="6">
        <v>-1.1000000000000001</v>
      </c>
      <c r="H311" s="6"/>
      <c r="I311" s="39"/>
      <c r="K311" s="8" t="s">
        <v>151</v>
      </c>
      <c r="L311" s="11" t="s">
        <v>166</v>
      </c>
      <c r="M311" s="10" t="s">
        <v>238</v>
      </c>
      <c r="N311" s="6" t="s">
        <v>165</v>
      </c>
      <c r="O311" s="8" t="s">
        <v>354</v>
      </c>
    </row>
    <row r="312" spans="1:15">
      <c r="A312" s="6">
        <v>13.48</v>
      </c>
      <c r="B312" s="8" t="s">
        <v>503</v>
      </c>
      <c r="C312" s="6">
        <v>2013</v>
      </c>
      <c r="D312" s="6" t="s">
        <v>499</v>
      </c>
      <c r="E312" s="170" t="s">
        <v>549</v>
      </c>
      <c r="F312" s="6">
        <v>240508</v>
      </c>
      <c r="G312" s="8"/>
      <c r="H312" s="6"/>
      <c r="I312" s="8"/>
      <c r="K312" s="8" t="s">
        <v>151</v>
      </c>
      <c r="L312" s="11" t="s">
        <v>166</v>
      </c>
      <c r="M312" s="10" t="s">
        <v>238</v>
      </c>
      <c r="N312" s="6" t="s">
        <v>165</v>
      </c>
      <c r="O312" s="8" t="s">
        <v>354</v>
      </c>
    </row>
    <row r="313" spans="1:15">
      <c r="A313" s="6">
        <v>4.46</v>
      </c>
      <c r="B313" s="8" t="s">
        <v>503</v>
      </c>
      <c r="C313" s="6">
        <v>2013</v>
      </c>
      <c r="D313" s="6" t="s">
        <v>500</v>
      </c>
      <c r="E313" s="170" t="s">
        <v>549</v>
      </c>
      <c r="F313" s="6">
        <v>240508</v>
      </c>
      <c r="G313" s="8"/>
      <c r="H313" s="6"/>
      <c r="I313" s="8"/>
      <c r="K313" s="8" t="s">
        <v>151</v>
      </c>
      <c r="L313" s="11" t="s">
        <v>166</v>
      </c>
      <c r="M313" s="10" t="s">
        <v>238</v>
      </c>
      <c r="N313" s="6" t="s">
        <v>165</v>
      </c>
      <c r="O313" s="8" t="s">
        <v>354</v>
      </c>
    </row>
    <row r="314" spans="1:15">
      <c r="A314" s="75">
        <v>2.1</v>
      </c>
      <c r="B314" s="8" t="s">
        <v>503</v>
      </c>
      <c r="C314" s="8">
        <v>2013</v>
      </c>
      <c r="D314" s="6" t="s">
        <v>501</v>
      </c>
      <c r="E314" s="170" t="s">
        <v>549</v>
      </c>
      <c r="F314" s="6">
        <v>240508</v>
      </c>
      <c r="G314" s="8" t="s">
        <v>504</v>
      </c>
      <c r="H314" s="6"/>
      <c r="I314" s="39"/>
      <c r="K314" s="8" t="s">
        <v>151</v>
      </c>
      <c r="L314" s="11" t="s">
        <v>166</v>
      </c>
      <c r="M314" s="10" t="s">
        <v>238</v>
      </c>
      <c r="N314" s="6" t="s">
        <v>165</v>
      </c>
      <c r="O314" s="8" t="s">
        <v>354</v>
      </c>
    </row>
    <row r="315" spans="1:15">
      <c r="A315" s="268" t="s">
        <v>591</v>
      </c>
      <c r="B315" s="5" t="s">
        <v>505</v>
      </c>
      <c r="C315" s="8">
        <v>2013</v>
      </c>
      <c r="D315" s="39" t="s">
        <v>496</v>
      </c>
      <c r="E315" s="170" t="s">
        <v>549</v>
      </c>
      <c r="F315" s="6">
        <v>240508</v>
      </c>
      <c r="G315" s="39">
        <v>-1.4</v>
      </c>
      <c r="H315" s="39"/>
      <c r="I315" s="39"/>
      <c r="K315" s="8" t="s">
        <v>151</v>
      </c>
      <c r="L315" s="11" t="s">
        <v>166</v>
      </c>
      <c r="M315" s="10" t="s">
        <v>238</v>
      </c>
      <c r="N315" s="269" t="s">
        <v>165</v>
      </c>
      <c r="O315" s="8" t="s">
        <v>354</v>
      </c>
    </row>
    <row r="316" spans="1:15">
      <c r="A316" s="76" t="s">
        <v>406</v>
      </c>
      <c r="B316" s="266" t="s">
        <v>405</v>
      </c>
      <c r="C316" s="42">
        <v>1986</v>
      </c>
      <c r="D316" s="8" t="s">
        <v>421</v>
      </c>
      <c r="E316" s="170" t="s">
        <v>422</v>
      </c>
      <c r="F316" s="8" t="s">
        <v>423</v>
      </c>
      <c r="K316" s="8" t="s">
        <v>150</v>
      </c>
      <c r="L316" s="11" t="s">
        <v>153</v>
      </c>
      <c r="M316" s="10" t="s">
        <v>238</v>
      </c>
      <c r="N316" s="6" t="s">
        <v>394</v>
      </c>
      <c r="O316" s="76" t="s">
        <v>354</v>
      </c>
    </row>
    <row r="317" spans="1:15">
      <c r="A317" s="76" t="s">
        <v>419</v>
      </c>
      <c r="B317" s="266" t="s">
        <v>418</v>
      </c>
      <c r="C317" s="42">
        <v>1990</v>
      </c>
      <c r="D317" s="8" t="s">
        <v>421</v>
      </c>
      <c r="E317" s="170" t="s">
        <v>422</v>
      </c>
      <c r="F317" s="8" t="s">
        <v>423</v>
      </c>
      <c r="K317" s="8" t="s">
        <v>150</v>
      </c>
      <c r="L317" s="11" t="s">
        <v>153</v>
      </c>
      <c r="M317" s="10" t="s">
        <v>238</v>
      </c>
      <c r="N317" s="6" t="s">
        <v>105</v>
      </c>
      <c r="O317" s="76" t="s">
        <v>354</v>
      </c>
    </row>
    <row r="318" spans="1:15">
      <c r="A318" s="76" t="s">
        <v>393</v>
      </c>
      <c r="B318" s="266" t="s">
        <v>392</v>
      </c>
      <c r="C318" s="42">
        <v>1986</v>
      </c>
      <c r="D318" s="8" t="s">
        <v>421</v>
      </c>
      <c r="E318" s="170" t="s">
        <v>422</v>
      </c>
      <c r="F318" s="8" t="s">
        <v>423</v>
      </c>
      <c r="K318" s="8" t="s">
        <v>150</v>
      </c>
      <c r="L318" s="11" t="s">
        <v>153</v>
      </c>
      <c r="M318" s="10" t="s">
        <v>238</v>
      </c>
      <c r="N318" s="6" t="s">
        <v>394</v>
      </c>
      <c r="O318" s="76" t="s">
        <v>354</v>
      </c>
    </row>
    <row r="319" spans="1:15">
      <c r="A319" s="268" t="s">
        <v>592</v>
      </c>
      <c r="B319" s="5" t="s">
        <v>506</v>
      </c>
      <c r="C319" s="8">
        <v>2014</v>
      </c>
      <c r="D319" s="39" t="s">
        <v>496</v>
      </c>
      <c r="E319" s="170" t="s">
        <v>549</v>
      </c>
      <c r="F319" s="6">
        <v>240508</v>
      </c>
      <c r="G319" s="39">
        <v>-1.3</v>
      </c>
      <c r="H319" s="39"/>
      <c r="I319" s="8"/>
      <c r="K319" s="8" t="s">
        <v>151</v>
      </c>
      <c r="L319" s="11" t="s">
        <v>166</v>
      </c>
      <c r="M319" s="10" t="s">
        <v>238</v>
      </c>
      <c r="N319" s="8" t="s">
        <v>356</v>
      </c>
      <c r="O319" s="8" t="s">
        <v>354</v>
      </c>
    </row>
    <row r="320" spans="1:15">
      <c r="A320" s="268">
        <v>11</v>
      </c>
      <c r="B320" s="5" t="s">
        <v>506</v>
      </c>
      <c r="C320" s="8">
        <v>2014</v>
      </c>
      <c r="D320" s="6" t="s">
        <v>497</v>
      </c>
      <c r="E320" s="170" t="s">
        <v>549</v>
      </c>
      <c r="F320" s="6">
        <v>240508</v>
      </c>
      <c r="G320" s="39">
        <v>0</v>
      </c>
      <c r="H320" s="39"/>
      <c r="I320" s="39"/>
      <c r="K320" s="8" t="s">
        <v>151</v>
      </c>
      <c r="L320" s="11" t="s">
        <v>166</v>
      </c>
      <c r="M320" s="10" t="s">
        <v>238</v>
      </c>
      <c r="N320" s="8" t="s">
        <v>356</v>
      </c>
      <c r="O320" s="8" t="s">
        <v>354</v>
      </c>
    </row>
    <row r="321" spans="1:15">
      <c r="A321" s="270" t="s">
        <v>593</v>
      </c>
      <c r="B321" s="5" t="s">
        <v>506</v>
      </c>
      <c r="C321" s="8">
        <v>2014</v>
      </c>
      <c r="D321" s="6" t="s">
        <v>498</v>
      </c>
      <c r="E321" s="170" t="s">
        <v>549</v>
      </c>
      <c r="F321" s="6">
        <v>240508</v>
      </c>
      <c r="G321" s="6">
        <v>-0.9</v>
      </c>
      <c r="H321" s="6"/>
      <c r="I321" s="6"/>
      <c r="K321" s="8" t="s">
        <v>151</v>
      </c>
      <c r="L321" s="11" t="s">
        <v>166</v>
      </c>
      <c r="M321" s="10" t="s">
        <v>238</v>
      </c>
      <c r="N321" s="8" t="s">
        <v>356</v>
      </c>
      <c r="O321" s="8" t="s">
        <v>354</v>
      </c>
    </row>
    <row r="322" spans="1:15">
      <c r="A322" s="6">
        <v>17.75</v>
      </c>
      <c r="B322" s="5" t="s">
        <v>506</v>
      </c>
      <c r="C322" s="8">
        <v>2014</v>
      </c>
      <c r="D322" s="6" t="s">
        <v>499</v>
      </c>
      <c r="E322" s="170" t="s">
        <v>549</v>
      </c>
      <c r="F322" s="6">
        <v>240508</v>
      </c>
      <c r="G322" s="8"/>
      <c r="H322" s="6"/>
      <c r="I322" s="39"/>
      <c r="K322" s="8" t="s">
        <v>151</v>
      </c>
      <c r="L322" s="11" t="s">
        <v>166</v>
      </c>
      <c r="M322" s="10" t="s">
        <v>238</v>
      </c>
      <c r="N322" s="8" t="s">
        <v>356</v>
      </c>
      <c r="O322" s="8" t="s">
        <v>354</v>
      </c>
    </row>
    <row r="323" spans="1:15">
      <c r="A323" s="6">
        <v>4.68</v>
      </c>
      <c r="B323" s="5" t="s">
        <v>506</v>
      </c>
      <c r="C323" s="8">
        <v>2014</v>
      </c>
      <c r="D323" s="6" t="s">
        <v>500</v>
      </c>
      <c r="E323" s="170" t="s">
        <v>549</v>
      </c>
      <c r="F323" s="6">
        <v>240508</v>
      </c>
      <c r="G323" s="8"/>
      <c r="H323" s="6"/>
      <c r="I323" s="8"/>
      <c r="K323" s="8" t="s">
        <v>151</v>
      </c>
      <c r="L323" s="11" t="s">
        <v>166</v>
      </c>
      <c r="M323" s="10" t="s">
        <v>238</v>
      </c>
      <c r="N323" s="8" t="s">
        <v>356</v>
      </c>
      <c r="O323" s="8" t="s">
        <v>354</v>
      </c>
    </row>
    <row r="324" spans="1:15">
      <c r="A324" s="6">
        <v>2.58</v>
      </c>
      <c r="B324" s="5" t="s">
        <v>506</v>
      </c>
      <c r="C324" s="8">
        <v>2014</v>
      </c>
      <c r="D324" s="6" t="s">
        <v>501</v>
      </c>
      <c r="E324" s="170" t="s">
        <v>549</v>
      </c>
      <c r="F324" s="6">
        <v>240508</v>
      </c>
      <c r="G324" s="8" t="s">
        <v>507</v>
      </c>
      <c r="H324" s="6"/>
      <c r="I324" s="39"/>
      <c r="K324" s="8" t="s">
        <v>151</v>
      </c>
      <c r="L324" s="11" t="s">
        <v>166</v>
      </c>
      <c r="M324" s="10" t="s">
        <v>238</v>
      </c>
      <c r="N324" s="8" t="s">
        <v>356</v>
      </c>
      <c r="O324" s="8" t="s">
        <v>354</v>
      </c>
    </row>
    <row r="325" spans="1:15">
      <c r="A325" s="268" t="s">
        <v>594</v>
      </c>
      <c r="B325" s="5" t="s">
        <v>508</v>
      </c>
      <c r="C325" s="8">
        <v>2016</v>
      </c>
      <c r="D325" s="39" t="s">
        <v>496</v>
      </c>
      <c r="E325" s="170" t="s">
        <v>549</v>
      </c>
      <c r="F325" s="6">
        <v>240508</v>
      </c>
      <c r="G325" s="39">
        <v>-2.2999999999999998</v>
      </c>
      <c r="H325" s="39"/>
      <c r="I325" s="39"/>
      <c r="K325" s="8" t="s">
        <v>150</v>
      </c>
      <c r="L325" s="11" t="s">
        <v>166</v>
      </c>
      <c r="M325" s="10" t="s">
        <v>238</v>
      </c>
      <c r="N325" s="269" t="s">
        <v>368</v>
      </c>
      <c r="O325" s="8" t="s">
        <v>354</v>
      </c>
    </row>
    <row r="326" spans="1:15">
      <c r="A326" s="268" t="s">
        <v>595</v>
      </c>
      <c r="B326" s="5" t="s">
        <v>508</v>
      </c>
      <c r="C326" s="8">
        <v>2016</v>
      </c>
      <c r="D326" s="6" t="s">
        <v>497</v>
      </c>
      <c r="E326" s="170" t="s">
        <v>549</v>
      </c>
      <c r="F326" s="6">
        <v>240508</v>
      </c>
      <c r="G326" s="39">
        <v>0</v>
      </c>
      <c r="H326" s="39"/>
      <c r="I326" s="6"/>
      <c r="K326" s="8" t="s">
        <v>150</v>
      </c>
      <c r="L326" s="11" t="s">
        <v>166</v>
      </c>
      <c r="M326" s="10" t="s">
        <v>238</v>
      </c>
      <c r="N326" s="269" t="s">
        <v>368</v>
      </c>
      <c r="O326" s="8" t="s">
        <v>354</v>
      </c>
    </row>
    <row r="327" spans="1:15">
      <c r="A327" s="6" t="s">
        <v>596</v>
      </c>
      <c r="B327" s="5" t="s">
        <v>508</v>
      </c>
      <c r="C327" s="8">
        <v>2016</v>
      </c>
      <c r="D327" s="6" t="s">
        <v>498</v>
      </c>
      <c r="E327" s="170" t="s">
        <v>549</v>
      </c>
      <c r="F327" s="6">
        <v>240508</v>
      </c>
      <c r="G327" s="6">
        <v>-1.4</v>
      </c>
      <c r="H327" s="6"/>
      <c r="I327" s="8"/>
      <c r="K327" s="8" t="s">
        <v>150</v>
      </c>
      <c r="L327" s="11" t="s">
        <v>166</v>
      </c>
      <c r="M327" s="10" t="s">
        <v>238</v>
      </c>
      <c r="N327" s="269" t="s">
        <v>368</v>
      </c>
      <c r="O327" s="8" t="s">
        <v>354</v>
      </c>
    </row>
    <row r="328" spans="1:15">
      <c r="A328" s="6">
        <v>13.25</v>
      </c>
      <c r="B328" s="5" t="s">
        <v>508</v>
      </c>
      <c r="C328" s="8">
        <v>2016</v>
      </c>
      <c r="D328" s="6" t="s">
        <v>499</v>
      </c>
      <c r="E328" s="170" t="s">
        <v>549</v>
      </c>
      <c r="F328" s="6">
        <v>240508</v>
      </c>
      <c r="G328" s="8"/>
      <c r="H328" s="6"/>
      <c r="I328" s="39"/>
      <c r="K328" s="8" t="s">
        <v>150</v>
      </c>
      <c r="L328" s="11" t="s">
        <v>166</v>
      </c>
      <c r="M328" s="10" t="s">
        <v>238</v>
      </c>
      <c r="N328" s="269" t="s">
        <v>368</v>
      </c>
      <c r="O328" s="8" t="s">
        <v>354</v>
      </c>
    </row>
    <row r="329" spans="1:15">
      <c r="A329" s="6">
        <v>3.35</v>
      </c>
      <c r="B329" s="5" t="s">
        <v>508</v>
      </c>
      <c r="C329" s="8">
        <v>2016</v>
      </c>
      <c r="D329" s="6" t="s">
        <v>500</v>
      </c>
      <c r="E329" s="170" t="s">
        <v>549</v>
      </c>
      <c r="F329" s="6">
        <v>240508</v>
      </c>
      <c r="G329" s="8"/>
      <c r="H329" s="6"/>
      <c r="I329" s="6"/>
      <c r="K329" s="8" t="s">
        <v>150</v>
      </c>
      <c r="L329" s="11" t="s">
        <v>166</v>
      </c>
      <c r="M329" s="10" t="s">
        <v>238</v>
      </c>
      <c r="N329" s="269" t="s">
        <v>368</v>
      </c>
      <c r="O329" s="8" t="s">
        <v>354</v>
      </c>
    </row>
    <row r="330" spans="1:15">
      <c r="A330" s="6">
        <v>1.58</v>
      </c>
      <c r="B330" s="5" t="s">
        <v>508</v>
      </c>
      <c r="C330" s="8">
        <v>2016</v>
      </c>
      <c r="D330" s="6" t="s">
        <v>501</v>
      </c>
      <c r="E330" s="170" t="s">
        <v>549</v>
      </c>
      <c r="F330" s="6">
        <v>240508</v>
      </c>
      <c r="G330" s="8" t="s">
        <v>509</v>
      </c>
      <c r="H330" s="6"/>
      <c r="I330" s="8"/>
      <c r="K330" s="8" t="s">
        <v>150</v>
      </c>
      <c r="L330" s="11" t="s">
        <v>166</v>
      </c>
      <c r="M330" s="10" t="s">
        <v>238</v>
      </c>
      <c r="N330" s="269" t="s">
        <v>368</v>
      </c>
      <c r="O330" s="8" t="s">
        <v>354</v>
      </c>
    </row>
    <row r="331" spans="1:15">
      <c r="A331" s="268" t="s">
        <v>597</v>
      </c>
      <c r="B331" s="5" t="s">
        <v>510</v>
      </c>
      <c r="C331" s="8">
        <v>2015</v>
      </c>
      <c r="D331" s="39" t="s">
        <v>496</v>
      </c>
      <c r="E331" s="170" t="s">
        <v>549</v>
      </c>
      <c r="F331" s="6">
        <v>240508</v>
      </c>
      <c r="G331" s="39">
        <v>-1</v>
      </c>
      <c r="H331" s="39"/>
      <c r="I331" s="8"/>
      <c r="K331" s="8" t="s">
        <v>151</v>
      </c>
      <c r="L331" s="11" t="s">
        <v>166</v>
      </c>
      <c r="M331" s="10" t="s">
        <v>238</v>
      </c>
      <c r="N331" s="39" t="s">
        <v>350</v>
      </c>
      <c r="O331" s="8" t="s">
        <v>354</v>
      </c>
    </row>
    <row r="332" spans="1:15">
      <c r="A332" s="268" t="s">
        <v>598</v>
      </c>
      <c r="B332" s="5" t="s">
        <v>510</v>
      </c>
      <c r="C332" s="8">
        <v>2015</v>
      </c>
      <c r="D332" s="6" t="s">
        <v>497</v>
      </c>
      <c r="E332" s="170" t="s">
        <v>549</v>
      </c>
      <c r="F332" s="6">
        <v>240508</v>
      </c>
      <c r="G332" s="39">
        <v>-0.7</v>
      </c>
      <c r="H332" s="39"/>
      <c r="I332" s="8"/>
      <c r="K332" s="8" t="s">
        <v>151</v>
      </c>
      <c r="L332" s="11" t="s">
        <v>166</v>
      </c>
      <c r="M332" s="10" t="s">
        <v>238</v>
      </c>
      <c r="N332" s="39" t="s">
        <v>350</v>
      </c>
      <c r="O332" s="8" t="s">
        <v>354</v>
      </c>
    </row>
    <row r="333" spans="1:15">
      <c r="A333" s="6" t="s">
        <v>599</v>
      </c>
      <c r="B333" s="5" t="s">
        <v>510</v>
      </c>
      <c r="C333" s="8">
        <v>2015</v>
      </c>
      <c r="D333" s="6" t="s">
        <v>498</v>
      </c>
      <c r="E333" s="170" t="s">
        <v>549</v>
      </c>
      <c r="F333" s="6">
        <v>240508</v>
      </c>
      <c r="G333" s="6">
        <v>-0.9</v>
      </c>
      <c r="H333" s="6"/>
      <c r="I333" s="8"/>
      <c r="K333" s="8" t="s">
        <v>151</v>
      </c>
      <c r="L333" s="11" t="s">
        <v>166</v>
      </c>
      <c r="M333" s="10" t="s">
        <v>238</v>
      </c>
      <c r="N333" s="39" t="s">
        <v>350</v>
      </c>
      <c r="O333" s="8" t="s">
        <v>354</v>
      </c>
    </row>
    <row r="334" spans="1:15">
      <c r="A334" s="6">
        <v>4.53</v>
      </c>
      <c r="B334" s="5" t="s">
        <v>510</v>
      </c>
      <c r="C334" s="8">
        <v>2015</v>
      </c>
      <c r="D334" s="6" t="s">
        <v>499</v>
      </c>
      <c r="E334" s="170" t="s">
        <v>549</v>
      </c>
      <c r="F334" s="6">
        <v>240508</v>
      </c>
      <c r="G334" s="8"/>
      <c r="H334" s="6"/>
      <c r="I334" s="39"/>
      <c r="K334" s="8" t="s">
        <v>151</v>
      </c>
      <c r="L334" s="11" t="s">
        <v>166</v>
      </c>
      <c r="M334" s="10" t="s">
        <v>238</v>
      </c>
      <c r="N334" s="39" t="s">
        <v>350</v>
      </c>
      <c r="O334" s="8" t="s">
        <v>354</v>
      </c>
    </row>
    <row r="335" spans="1:15">
      <c r="A335" s="6">
        <v>2.1800000000000002</v>
      </c>
      <c r="B335" s="5" t="s">
        <v>510</v>
      </c>
      <c r="C335" s="8">
        <v>2015</v>
      </c>
      <c r="D335" s="6" t="s">
        <v>500</v>
      </c>
      <c r="E335" s="170" t="s">
        <v>549</v>
      </c>
      <c r="F335" s="6">
        <v>240508</v>
      </c>
      <c r="G335" s="8"/>
      <c r="H335" s="6"/>
      <c r="I335" s="39"/>
      <c r="K335" s="8" t="s">
        <v>151</v>
      </c>
      <c r="L335" s="11" t="s">
        <v>166</v>
      </c>
      <c r="M335" s="10" t="s">
        <v>238</v>
      </c>
      <c r="N335" s="39" t="s">
        <v>350</v>
      </c>
      <c r="O335" s="8" t="s">
        <v>354</v>
      </c>
    </row>
    <row r="336" spans="1:15">
      <c r="A336" s="6">
        <v>2.16</v>
      </c>
      <c r="B336" s="5" t="s">
        <v>510</v>
      </c>
      <c r="C336" s="8">
        <v>2015</v>
      </c>
      <c r="D336" s="6" t="s">
        <v>501</v>
      </c>
      <c r="E336" s="170" t="s">
        <v>549</v>
      </c>
      <c r="F336" s="6">
        <v>240508</v>
      </c>
      <c r="G336" s="8">
        <v>0</v>
      </c>
      <c r="H336" s="6"/>
      <c r="K336" s="8" t="s">
        <v>151</v>
      </c>
      <c r="L336" s="11" t="s">
        <v>166</v>
      </c>
      <c r="M336" s="10" t="s">
        <v>238</v>
      </c>
      <c r="N336" s="39" t="s">
        <v>350</v>
      </c>
      <c r="O336" s="8" t="s">
        <v>354</v>
      </c>
    </row>
    <row r="337" spans="1:255">
      <c r="A337" s="6">
        <v>8.9</v>
      </c>
      <c r="B337" s="5" t="s">
        <v>511</v>
      </c>
      <c r="C337" s="8">
        <v>1981</v>
      </c>
      <c r="D337" s="6" t="s">
        <v>497</v>
      </c>
      <c r="E337" s="170" t="s">
        <v>549</v>
      </c>
      <c r="F337" s="6">
        <v>240508</v>
      </c>
      <c r="G337" s="6">
        <v>-0.8</v>
      </c>
      <c r="H337" s="6"/>
      <c r="I337" s="8"/>
      <c r="K337" s="8" t="s">
        <v>150</v>
      </c>
      <c r="L337" s="11" t="s">
        <v>153</v>
      </c>
      <c r="M337" s="10" t="s">
        <v>238</v>
      </c>
      <c r="N337" s="6" t="s">
        <v>386</v>
      </c>
      <c r="O337" s="8" t="s">
        <v>354</v>
      </c>
    </row>
    <row r="338" spans="1:255" s="262" customFormat="1">
      <c r="A338" s="6">
        <v>11.6</v>
      </c>
      <c r="B338" s="5" t="s">
        <v>511</v>
      </c>
      <c r="C338" s="8">
        <v>1981</v>
      </c>
      <c r="D338" s="6" t="s">
        <v>498</v>
      </c>
      <c r="E338" s="170" t="s">
        <v>549</v>
      </c>
      <c r="F338" s="6">
        <v>240508</v>
      </c>
      <c r="G338" s="6">
        <v>-1.4</v>
      </c>
      <c r="H338" s="6"/>
      <c r="I338" s="8"/>
      <c r="J338" s="172"/>
      <c r="K338" s="8" t="s">
        <v>150</v>
      </c>
      <c r="L338" s="11" t="s">
        <v>153</v>
      </c>
      <c r="M338" s="10" t="s">
        <v>238</v>
      </c>
      <c r="N338" s="6" t="s">
        <v>386</v>
      </c>
      <c r="O338" s="8" t="s">
        <v>354</v>
      </c>
      <c r="P338" s="8"/>
      <c r="Q338" s="9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</row>
    <row r="339" spans="1:255" s="262" customFormat="1">
      <c r="A339" s="76" t="s">
        <v>355</v>
      </c>
      <c r="B339" s="76" t="s">
        <v>353</v>
      </c>
      <c r="C339" s="42">
        <v>2014</v>
      </c>
      <c r="D339" s="8" t="s">
        <v>420</v>
      </c>
      <c r="E339" s="170" t="s">
        <v>422</v>
      </c>
      <c r="F339" s="8" t="s">
        <v>423</v>
      </c>
      <c r="G339" s="9"/>
      <c r="H339" s="172"/>
      <c r="I339" s="172"/>
      <c r="J339" s="172"/>
      <c r="K339" s="8" t="s">
        <v>151</v>
      </c>
      <c r="L339" s="11" t="s">
        <v>166</v>
      </c>
      <c r="M339" s="10" t="s">
        <v>238</v>
      </c>
      <c r="N339" s="6" t="s">
        <v>356</v>
      </c>
      <c r="O339" s="76" t="s">
        <v>354</v>
      </c>
      <c r="P339" s="8"/>
      <c r="Q339" s="9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</row>
    <row r="340" spans="1:255" s="262" customFormat="1">
      <c r="A340" s="76" t="s">
        <v>400</v>
      </c>
      <c r="B340" s="76" t="s">
        <v>401</v>
      </c>
      <c r="C340" s="42">
        <v>1991</v>
      </c>
      <c r="D340" s="8" t="s">
        <v>421</v>
      </c>
      <c r="E340" s="170" t="s">
        <v>422</v>
      </c>
      <c r="F340" s="8" t="s">
        <v>423</v>
      </c>
      <c r="G340" s="9"/>
      <c r="H340" s="172"/>
      <c r="I340" s="172"/>
      <c r="J340" s="172"/>
      <c r="K340" s="8" t="s">
        <v>150</v>
      </c>
      <c r="L340" s="11"/>
      <c r="M340" s="10" t="s">
        <v>238</v>
      </c>
      <c r="N340" s="6" t="s">
        <v>105</v>
      </c>
      <c r="O340" s="76" t="s">
        <v>354</v>
      </c>
      <c r="P340" s="8"/>
      <c r="Q340" s="9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</row>
    <row r="341" spans="1:255" s="262" customFormat="1">
      <c r="A341" s="268" t="s">
        <v>600</v>
      </c>
      <c r="B341" s="8" t="s">
        <v>513</v>
      </c>
      <c r="C341" s="8">
        <v>2012</v>
      </c>
      <c r="D341" s="41" t="s">
        <v>496</v>
      </c>
      <c r="E341" s="170" t="s">
        <v>549</v>
      </c>
      <c r="F341" s="6">
        <v>240508</v>
      </c>
      <c r="G341" s="39">
        <v>-1.1000000000000001</v>
      </c>
      <c r="H341" s="39"/>
      <c r="I341" s="39"/>
      <c r="J341" s="172"/>
      <c r="K341" s="8" t="s">
        <v>150</v>
      </c>
      <c r="L341" s="11" t="s">
        <v>166</v>
      </c>
      <c r="M341" s="10" t="s">
        <v>238</v>
      </c>
      <c r="N341" s="8" t="s">
        <v>514</v>
      </c>
      <c r="O341" s="8" t="s">
        <v>354</v>
      </c>
      <c r="P341" s="8"/>
      <c r="Q341" s="9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</row>
    <row r="342" spans="1:255" s="262" customFormat="1">
      <c r="A342" s="268" t="s">
        <v>601</v>
      </c>
      <c r="B342" s="8" t="s">
        <v>513</v>
      </c>
      <c r="C342" s="8">
        <v>2012</v>
      </c>
      <c r="D342" s="6" t="s">
        <v>497</v>
      </c>
      <c r="E342" s="170" t="s">
        <v>549</v>
      </c>
      <c r="F342" s="6">
        <v>240508</v>
      </c>
      <c r="G342" s="39">
        <v>-1</v>
      </c>
      <c r="H342" s="39"/>
      <c r="I342" s="39"/>
      <c r="J342" s="172"/>
      <c r="K342" s="8" t="s">
        <v>150</v>
      </c>
      <c r="L342" s="11" t="s">
        <v>166</v>
      </c>
      <c r="M342" s="10" t="s">
        <v>238</v>
      </c>
      <c r="N342" s="8" t="s">
        <v>514</v>
      </c>
      <c r="O342" s="8" t="s">
        <v>354</v>
      </c>
      <c r="P342" s="8"/>
      <c r="Q342" s="9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</row>
    <row r="343" spans="1:255">
      <c r="A343" s="75">
        <v>26.8</v>
      </c>
      <c r="B343" s="8" t="s">
        <v>513</v>
      </c>
      <c r="C343" s="8">
        <v>2012</v>
      </c>
      <c r="D343" s="6" t="s">
        <v>499</v>
      </c>
      <c r="E343" s="170" t="s">
        <v>549</v>
      </c>
      <c r="F343" s="6">
        <v>240508</v>
      </c>
      <c r="G343" s="8"/>
      <c r="H343" s="6"/>
      <c r="I343" s="8"/>
      <c r="K343" s="8" t="s">
        <v>150</v>
      </c>
      <c r="L343" s="11" t="s">
        <v>166</v>
      </c>
      <c r="M343" s="10" t="s">
        <v>238</v>
      </c>
      <c r="N343" s="8" t="s">
        <v>514</v>
      </c>
      <c r="O343" s="8" t="s">
        <v>354</v>
      </c>
    </row>
    <row r="344" spans="1:255">
      <c r="A344" s="6">
        <v>6.62</v>
      </c>
      <c r="B344" s="8" t="s">
        <v>513</v>
      </c>
      <c r="C344" s="8">
        <v>2012</v>
      </c>
      <c r="D344" s="6" t="s">
        <v>515</v>
      </c>
      <c r="E344" s="170" t="s">
        <v>549</v>
      </c>
      <c r="F344" s="6">
        <v>240508</v>
      </c>
      <c r="G344" s="8"/>
      <c r="H344" s="6"/>
      <c r="I344" s="6"/>
      <c r="K344" s="8" t="s">
        <v>150</v>
      </c>
      <c r="L344" s="11" t="s">
        <v>166</v>
      </c>
      <c r="M344" s="10" t="s">
        <v>238</v>
      </c>
      <c r="N344" s="8" t="s">
        <v>514</v>
      </c>
      <c r="O344" s="8" t="s">
        <v>354</v>
      </c>
    </row>
    <row r="345" spans="1:255">
      <c r="A345" s="6">
        <v>2.66</v>
      </c>
      <c r="B345" s="8" t="s">
        <v>513</v>
      </c>
      <c r="C345" s="8">
        <v>2012</v>
      </c>
      <c r="D345" s="6" t="s">
        <v>501</v>
      </c>
      <c r="E345" s="170" t="s">
        <v>549</v>
      </c>
      <c r="F345" s="6">
        <v>240508</v>
      </c>
      <c r="G345" s="6">
        <v>-1.2</v>
      </c>
      <c r="H345" s="6"/>
      <c r="I345" s="39"/>
      <c r="K345" s="8" t="s">
        <v>150</v>
      </c>
      <c r="L345" s="11" t="s">
        <v>166</v>
      </c>
      <c r="M345" s="10" t="s">
        <v>238</v>
      </c>
      <c r="N345" s="8" t="s">
        <v>514</v>
      </c>
      <c r="O345" s="8" t="s">
        <v>354</v>
      </c>
    </row>
    <row r="346" spans="1:255">
      <c r="A346" s="76" t="s">
        <v>396</v>
      </c>
      <c r="B346" s="266" t="s">
        <v>395</v>
      </c>
      <c r="C346" s="42">
        <v>1984</v>
      </c>
      <c r="D346" s="8" t="s">
        <v>421</v>
      </c>
      <c r="E346" s="170" t="s">
        <v>422</v>
      </c>
      <c r="F346" s="6">
        <v>240425</v>
      </c>
      <c r="K346" s="8" t="s">
        <v>151</v>
      </c>
      <c r="L346" s="11" t="s">
        <v>153</v>
      </c>
      <c r="M346" s="10" t="s">
        <v>238</v>
      </c>
      <c r="N346" s="6" t="s">
        <v>397</v>
      </c>
      <c r="O346" s="76" t="s">
        <v>354</v>
      </c>
    </row>
    <row r="347" spans="1:255">
      <c r="A347" s="6">
        <v>2.41</v>
      </c>
      <c r="B347" s="5" t="s">
        <v>516</v>
      </c>
      <c r="C347" s="6">
        <v>2015</v>
      </c>
      <c r="D347" s="6" t="s">
        <v>501</v>
      </c>
      <c r="E347" s="170" t="s">
        <v>549</v>
      </c>
      <c r="F347" s="6">
        <v>240508</v>
      </c>
      <c r="G347" s="8" t="s">
        <v>517</v>
      </c>
      <c r="H347" s="6"/>
      <c r="I347" s="8"/>
      <c r="K347" s="8" t="s">
        <v>151</v>
      </c>
      <c r="L347" s="11" t="s">
        <v>166</v>
      </c>
      <c r="M347" s="10" t="s">
        <v>238</v>
      </c>
      <c r="N347" s="6" t="s">
        <v>350</v>
      </c>
      <c r="O347" s="8" t="s">
        <v>354</v>
      </c>
    </row>
    <row r="348" spans="1:255">
      <c r="A348" s="6" t="s">
        <v>572</v>
      </c>
      <c r="B348" s="5" t="s">
        <v>518</v>
      </c>
      <c r="C348" s="6">
        <v>2010</v>
      </c>
      <c r="D348" s="6" t="s">
        <v>498</v>
      </c>
      <c r="E348" s="170" t="s">
        <v>549</v>
      </c>
      <c r="F348" s="6">
        <v>240508</v>
      </c>
      <c r="G348" s="6">
        <v>-1.4</v>
      </c>
      <c r="H348" s="6"/>
      <c r="I348" s="8"/>
      <c r="K348" s="8" t="s">
        <v>150</v>
      </c>
      <c r="L348" s="11" t="s">
        <v>153</v>
      </c>
      <c r="M348" s="10" t="s">
        <v>238</v>
      </c>
      <c r="N348" s="6" t="s">
        <v>519</v>
      </c>
      <c r="O348" s="8" t="s">
        <v>354</v>
      </c>
    </row>
    <row r="349" spans="1:255">
      <c r="A349" s="42">
        <v>2.5299999999999998</v>
      </c>
      <c r="B349" s="76" t="s">
        <v>624</v>
      </c>
      <c r="C349" s="280">
        <v>2015</v>
      </c>
      <c r="D349" s="76" t="s">
        <v>500</v>
      </c>
      <c r="E349" s="41" t="s">
        <v>422</v>
      </c>
      <c r="F349" s="39">
        <v>240527</v>
      </c>
      <c r="G349" s="41"/>
      <c r="H349" s="42">
        <v>385</v>
      </c>
      <c r="I349" s="42"/>
      <c r="J349" s="39"/>
      <c r="K349" s="41" t="s">
        <v>150</v>
      </c>
      <c r="L349" s="41" t="s">
        <v>166</v>
      </c>
      <c r="M349" s="41" t="s">
        <v>235</v>
      </c>
      <c r="N349" s="42" t="s">
        <v>368</v>
      </c>
      <c r="O349" s="41" t="s">
        <v>354</v>
      </c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  <c r="FF349" s="41"/>
      <c r="FG349" s="41"/>
      <c r="FH349" s="41"/>
      <c r="FI349" s="41"/>
      <c r="FJ349" s="41"/>
      <c r="FK349" s="41"/>
      <c r="FL349" s="41"/>
      <c r="FM349" s="41"/>
      <c r="FN349" s="41"/>
      <c r="FO349" s="41"/>
      <c r="FP349" s="41"/>
      <c r="FQ349" s="41"/>
      <c r="FR349" s="41"/>
      <c r="FS349" s="41"/>
      <c r="FT349" s="41"/>
      <c r="FU349" s="41"/>
      <c r="FV349" s="41"/>
      <c r="FW349" s="41"/>
      <c r="FX349" s="41"/>
      <c r="FY349" s="41"/>
      <c r="FZ349" s="41"/>
      <c r="GA349" s="41"/>
      <c r="GB349" s="41"/>
      <c r="GC349" s="41"/>
      <c r="GD349" s="41"/>
      <c r="GE349" s="41"/>
      <c r="GF349" s="41"/>
      <c r="GG349" s="41"/>
      <c r="GH349" s="41"/>
      <c r="GI349" s="41"/>
      <c r="GJ349" s="41"/>
      <c r="GK349" s="41"/>
      <c r="GL349" s="41"/>
      <c r="GM349" s="41"/>
      <c r="GN349" s="41"/>
      <c r="GO349" s="41"/>
      <c r="GP349" s="41"/>
      <c r="GQ349" s="41"/>
      <c r="GR349" s="41"/>
      <c r="GS349" s="41"/>
      <c r="GT349" s="41"/>
      <c r="GU349" s="41"/>
      <c r="GV349" s="41"/>
      <c r="GW349" s="41"/>
      <c r="GX349" s="41"/>
      <c r="GY349" s="41"/>
      <c r="GZ349" s="41"/>
      <c r="HA349" s="41"/>
      <c r="HB349" s="41"/>
      <c r="HC349" s="41"/>
      <c r="HD349" s="41"/>
      <c r="HE349" s="41"/>
      <c r="HF349" s="41"/>
      <c r="HG349" s="41"/>
      <c r="HH349" s="41"/>
      <c r="HI349" s="41"/>
      <c r="HJ349" s="41"/>
      <c r="HK349" s="41"/>
      <c r="HL349" s="41"/>
      <c r="HM349" s="41"/>
      <c r="HN349" s="41"/>
      <c r="HO349" s="41"/>
      <c r="HP349" s="41"/>
      <c r="HQ349" s="41"/>
      <c r="HR349" s="41"/>
      <c r="HS349" s="41"/>
      <c r="HT349" s="41"/>
      <c r="HU349" s="41"/>
      <c r="HV349" s="41"/>
      <c r="HW349" s="41"/>
      <c r="HX349" s="41"/>
      <c r="HY349" s="41"/>
      <c r="HZ349" s="41"/>
      <c r="IA349" s="41"/>
      <c r="IB349" s="41"/>
      <c r="IC349" s="41"/>
      <c r="ID349" s="41"/>
      <c r="IE349" s="41"/>
      <c r="IF349" s="41"/>
      <c r="IG349" s="41"/>
      <c r="IH349" s="41"/>
      <c r="II349" s="41"/>
      <c r="IJ349" s="41"/>
      <c r="IK349" s="41"/>
      <c r="IL349" s="41"/>
      <c r="IM349" s="41"/>
      <c r="IN349" s="41"/>
      <c r="IO349" s="41"/>
      <c r="IP349" s="41"/>
      <c r="IQ349" s="41"/>
      <c r="IR349" s="41"/>
      <c r="IS349" s="41"/>
      <c r="IT349" s="41"/>
      <c r="IU349" s="41"/>
    </row>
    <row r="350" spans="1:255">
      <c r="A350" s="76" t="s">
        <v>399</v>
      </c>
      <c r="B350" s="266" t="s">
        <v>398</v>
      </c>
      <c r="C350" s="42">
        <v>1984</v>
      </c>
      <c r="D350" s="8" t="s">
        <v>421</v>
      </c>
      <c r="E350" s="170" t="s">
        <v>422</v>
      </c>
      <c r="F350" s="6">
        <v>240425</v>
      </c>
      <c r="K350" s="8" t="s">
        <v>151</v>
      </c>
      <c r="L350" s="11" t="s">
        <v>153</v>
      </c>
      <c r="M350" s="10" t="s">
        <v>238</v>
      </c>
      <c r="N350" s="6" t="s">
        <v>397</v>
      </c>
      <c r="O350" s="76" t="s">
        <v>354</v>
      </c>
    </row>
    <row r="351" spans="1:255">
      <c r="A351" s="268" t="s">
        <v>602</v>
      </c>
      <c r="B351" s="8" t="s">
        <v>520</v>
      </c>
      <c r="C351" s="8">
        <v>2017</v>
      </c>
      <c r="D351" s="6" t="s">
        <v>496</v>
      </c>
      <c r="E351" s="170" t="s">
        <v>549</v>
      </c>
      <c r="F351" s="6">
        <v>240508</v>
      </c>
      <c r="G351" s="39">
        <v>-0.6</v>
      </c>
      <c r="H351" s="39"/>
      <c r="I351" s="39"/>
      <c r="K351" s="8" t="s">
        <v>150</v>
      </c>
      <c r="L351" s="11" t="s">
        <v>166</v>
      </c>
      <c r="M351" s="10" t="s">
        <v>238</v>
      </c>
      <c r="N351" s="6" t="s">
        <v>368</v>
      </c>
      <c r="O351" s="8" t="s">
        <v>354</v>
      </c>
    </row>
    <row r="352" spans="1:255">
      <c r="A352" s="268" t="s">
        <v>603</v>
      </c>
      <c r="B352" s="8" t="s">
        <v>520</v>
      </c>
      <c r="C352" s="272">
        <v>2017</v>
      </c>
      <c r="D352" s="6" t="s">
        <v>497</v>
      </c>
      <c r="E352" s="170" t="s">
        <v>549</v>
      </c>
      <c r="F352" s="6">
        <v>240508</v>
      </c>
      <c r="G352" s="39">
        <v>0</v>
      </c>
      <c r="H352" s="39"/>
      <c r="I352" s="8"/>
      <c r="K352" s="8" t="s">
        <v>150</v>
      </c>
      <c r="L352" s="11" t="s">
        <v>166</v>
      </c>
      <c r="M352" s="10" t="s">
        <v>238</v>
      </c>
      <c r="N352" s="6" t="s">
        <v>368</v>
      </c>
      <c r="O352" s="8" t="s">
        <v>354</v>
      </c>
    </row>
    <row r="353" spans="1:15">
      <c r="A353" s="6">
        <v>11.39</v>
      </c>
      <c r="B353" s="8" t="s">
        <v>520</v>
      </c>
      <c r="C353" s="8">
        <v>2017</v>
      </c>
      <c r="D353" s="6" t="s">
        <v>499</v>
      </c>
      <c r="E353" s="170" t="s">
        <v>549</v>
      </c>
      <c r="F353" s="6">
        <v>240508</v>
      </c>
      <c r="G353" s="8"/>
      <c r="H353" s="6"/>
      <c r="I353" s="8"/>
      <c r="K353" s="8" t="s">
        <v>150</v>
      </c>
      <c r="L353" s="11" t="s">
        <v>166</v>
      </c>
      <c r="M353" s="10" t="s">
        <v>238</v>
      </c>
      <c r="N353" s="6" t="s">
        <v>368</v>
      </c>
      <c r="O353" s="8" t="s">
        <v>354</v>
      </c>
    </row>
    <row r="354" spans="1:15">
      <c r="A354" s="6">
        <v>1.79</v>
      </c>
      <c r="B354" s="8" t="s">
        <v>520</v>
      </c>
      <c r="C354" s="272">
        <v>2017</v>
      </c>
      <c r="D354" s="6" t="s">
        <v>500</v>
      </c>
      <c r="E354" s="170" t="s">
        <v>549</v>
      </c>
      <c r="F354" s="6">
        <v>240508</v>
      </c>
      <c r="G354" s="8"/>
      <c r="H354" s="6"/>
      <c r="I354" s="8"/>
      <c r="K354" s="8" t="s">
        <v>150</v>
      </c>
      <c r="L354" s="11" t="s">
        <v>166</v>
      </c>
      <c r="M354" s="10" t="s">
        <v>238</v>
      </c>
      <c r="N354" s="6" t="s">
        <v>368</v>
      </c>
      <c r="O354" s="8" t="s">
        <v>354</v>
      </c>
    </row>
    <row r="355" spans="1:15">
      <c r="A355" s="6">
        <v>1.75</v>
      </c>
      <c r="B355" s="8" t="s">
        <v>520</v>
      </c>
      <c r="C355" s="8">
        <v>2017</v>
      </c>
      <c r="D355" s="6" t="s">
        <v>501</v>
      </c>
      <c r="E355" s="170" t="s">
        <v>549</v>
      </c>
      <c r="F355" s="6">
        <v>240508</v>
      </c>
      <c r="G355" s="8" t="s">
        <v>521</v>
      </c>
      <c r="H355" s="6"/>
      <c r="I355" s="6"/>
      <c r="K355" s="8" t="s">
        <v>150</v>
      </c>
      <c r="L355" s="11" t="s">
        <v>166</v>
      </c>
      <c r="M355" s="10" t="s">
        <v>238</v>
      </c>
      <c r="N355" s="6" t="s">
        <v>368</v>
      </c>
      <c r="O355" s="8" t="s">
        <v>354</v>
      </c>
    </row>
    <row r="356" spans="1:15">
      <c r="A356" s="268" t="s">
        <v>587</v>
      </c>
      <c r="B356" s="5" t="s">
        <v>525</v>
      </c>
      <c r="C356" s="8">
        <v>2015</v>
      </c>
      <c r="D356" s="39" t="s">
        <v>496</v>
      </c>
      <c r="E356" s="170" t="s">
        <v>549</v>
      </c>
      <c r="F356" s="6">
        <v>240508</v>
      </c>
      <c r="G356" s="39">
        <v>-1.2</v>
      </c>
      <c r="H356" s="39"/>
      <c r="I356" s="8"/>
      <c r="K356" s="8" t="s">
        <v>151</v>
      </c>
      <c r="L356" s="11" t="s">
        <v>166</v>
      </c>
      <c r="M356" s="10" t="s">
        <v>238</v>
      </c>
      <c r="N356" s="269" t="s">
        <v>350</v>
      </c>
      <c r="O356" s="39" t="s">
        <v>354</v>
      </c>
    </row>
    <row r="357" spans="1:15">
      <c r="A357" s="268" t="s">
        <v>604</v>
      </c>
      <c r="B357" s="5" t="s">
        <v>525</v>
      </c>
      <c r="C357" s="8">
        <v>2015</v>
      </c>
      <c r="D357" s="6" t="s">
        <v>497</v>
      </c>
      <c r="E357" s="170" t="s">
        <v>549</v>
      </c>
      <c r="F357" s="6">
        <v>240508</v>
      </c>
      <c r="G357" s="39">
        <v>-0.7</v>
      </c>
      <c r="H357" s="39"/>
      <c r="I357" s="8"/>
      <c r="K357" s="8" t="s">
        <v>151</v>
      </c>
      <c r="L357" s="11" t="s">
        <v>166</v>
      </c>
      <c r="M357" s="10" t="s">
        <v>238</v>
      </c>
      <c r="N357" s="269" t="s">
        <v>350</v>
      </c>
      <c r="O357" s="39" t="s">
        <v>354</v>
      </c>
    </row>
    <row r="358" spans="1:15">
      <c r="A358" s="270" t="s">
        <v>605</v>
      </c>
      <c r="B358" s="5" t="s">
        <v>525</v>
      </c>
      <c r="C358" s="8">
        <v>2015</v>
      </c>
      <c r="D358" s="6" t="s">
        <v>498</v>
      </c>
      <c r="E358" s="170" t="s">
        <v>549</v>
      </c>
      <c r="F358" s="6">
        <v>240508</v>
      </c>
      <c r="G358" s="6">
        <v>-1.4</v>
      </c>
      <c r="H358" s="6"/>
      <c r="I358" s="8"/>
      <c r="K358" s="8" t="s">
        <v>151</v>
      </c>
      <c r="L358" s="11" t="s">
        <v>166</v>
      </c>
      <c r="M358" s="10" t="s">
        <v>238</v>
      </c>
      <c r="N358" s="269" t="s">
        <v>350</v>
      </c>
      <c r="O358" s="39" t="s">
        <v>354</v>
      </c>
    </row>
    <row r="359" spans="1:15">
      <c r="A359" s="6">
        <v>7.72</v>
      </c>
      <c r="B359" s="5" t="s">
        <v>525</v>
      </c>
      <c r="C359" s="8">
        <v>2015</v>
      </c>
      <c r="D359" s="6" t="s">
        <v>499</v>
      </c>
      <c r="E359" s="170" t="s">
        <v>549</v>
      </c>
      <c r="F359" s="6">
        <v>240508</v>
      </c>
      <c r="G359" s="8"/>
      <c r="H359" s="6"/>
      <c r="I359" s="39"/>
      <c r="K359" s="8" t="s">
        <v>151</v>
      </c>
      <c r="L359" s="11" t="s">
        <v>166</v>
      </c>
      <c r="M359" s="10" t="s">
        <v>238</v>
      </c>
      <c r="N359" s="269" t="s">
        <v>350</v>
      </c>
      <c r="O359" s="39" t="s">
        <v>354</v>
      </c>
    </row>
    <row r="360" spans="1:15">
      <c r="A360" s="6">
        <v>3.41</v>
      </c>
      <c r="B360" s="5" t="s">
        <v>525</v>
      </c>
      <c r="C360" s="8">
        <v>2015</v>
      </c>
      <c r="D360" s="6" t="s">
        <v>500</v>
      </c>
      <c r="E360" s="170" t="s">
        <v>549</v>
      </c>
      <c r="F360" s="6">
        <v>240508</v>
      </c>
      <c r="G360" s="8"/>
      <c r="H360" s="6"/>
      <c r="I360" s="39"/>
      <c r="K360" s="8" t="s">
        <v>151</v>
      </c>
      <c r="L360" s="11" t="s">
        <v>166</v>
      </c>
      <c r="M360" s="10" t="s">
        <v>238</v>
      </c>
      <c r="N360" s="269" t="s">
        <v>350</v>
      </c>
      <c r="O360" s="39" t="s">
        <v>354</v>
      </c>
    </row>
    <row r="361" spans="1:15">
      <c r="A361" s="6">
        <v>2.17</v>
      </c>
      <c r="B361" s="5" t="s">
        <v>525</v>
      </c>
      <c r="C361" s="8">
        <v>2015</v>
      </c>
      <c r="D361" s="6" t="s">
        <v>501</v>
      </c>
      <c r="E361" s="170" t="s">
        <v>549</v>
      </c>
      <c r="F361" s="6">
        <v>240508</v>
      </c>
      <c r="G361" s="8" t="s">
        <v>502</v>
      </c>
      <c r="H361" s="6"/>
      <c r="K361" s="8" t="s">
        <v>151</v>
      </c>
      <c r="L361" s="11" t="s">
        <v>166</v>
      </c>
      <c r="M361" s="10" t="s">
        <v>238</v>
      </c>
      <c r="N361" s="269" t="s">
        <v>350</v>
      </c>
      <c r="O361" s="39" t="s">
        <v>354</v>
      </c>
    </row>
    <row r="362" spans="1:15">
      <c r="A362" s="268" t="s">
        <v>606</v>
      </c>
      <c r="B362" s="8" t="s">
        <v>526</v>
      </c>
      <c r="C362" s="6">
        <v>2012</v>
      </c>
      <c r="D362" s="6" t="s">
        <v>497</v>
      </c>
      <c r="E362" s="170" t="s">
        <v>549</v>
      </c>
      <c r="F362" s="6">
        <v>240508</v>
      </c>
      <c r="G362" s="39">
        <v>-0.6</v>
      </c>
      <c r="H362" s="39"/>
      <c r="I362" s="6"/>
      <c r="K362" s="8" t="s">
        <v>150</v>
      </c>
      <c r="L362" s="11" t="s">
        <v>166</v>
      </c>
      <c r="M362" s="10" t="s">
        <v>238</v>
      </c>
      <c r="N362" s="6" t="s">
        <v>514</v>
      </c>
      <c r="O362" s="41" t="s">
        <v>354</v>
      </c>
    </row>
    <row r="363" spans="1:15">
      <c r="A363" s="6">
        <v>27.39</v>
      </c>
      <c r="B363" s="8" t="s">
        <v>526</v>
      </c>
      <c r="C363" s="6">
        <v>2012</v>
      </c>
      <c r="D363" s="6" t="s">
        <v>499</v>
      </c>
      <c r="E363" s="170" t="s">
        <v>549</v>
      </c>
      <c r="F363" s="6">
        <v>240508</v>
      </c>
      <c r="G363" s="8"/>
      <c r="H363" s="6"/>
      <c r="I363" s="39"/>
      <c r="K363" s="8" t="s">
        <v>150</v>
      </c>
      <c r="L363" s="11" t="s">
        <v>166</v>
      </c>
      <c r="M363" s="10" t="s">
        <v>238</v>
      </c>
      <c r="N363" s="6" t="s">
        <v>514</v>
      </c>
      <c r="O363" s="41" t="s">
        <v>354</v>
      </c>
    </row>
    <row r="364" spans="1:15">
      <c r="A364" s="75">
        <v>4.7</v>
      </c>
      <c r="B364" s="8" t="s">
        <v>526</v>
      </c>
      <c r="C364" s="6">
        <v>2012</v>
      </c>
      <c r="D364" s="6" t="s">
        <v>515</v>
      </c>
      <c r="E364" s="170" t="s">
        <v>549</v>
      </c>
      <c r="F364" s="6">
        <v>240508</v>
      </c>
      <c r="G364" s="8"/>
      <c r="H364" s="6"/>
      <c r="I364" s="8"/>
      <c r="K364" s="8" t="s">
        <v>150</v>
      </c>
      <c r="L364" s="11" t="s">
        <v>166</v>
      </c>
      <c r="M364" s="10" t="s">
        <v>238</v>
      </c>
      <c r="N364" s="6" t="s">
        <v>514</v>
      </c>
      <c r="O364" s="41" t="s">
        <v>354</v>
      </c>
    </row>
    <row r="365" spans="1:15">
      <c r="A365" s="6">
        <v>2.87</v>
      </c>
      <c r="B365" s="8" t="s">
        <v>526</v>
      </c>
      <c r="C365" s="6">
        <v>2012</v>
      </c>
      <c r="D365" s="6" t="s">
        <v>501</v>
      </c>
      <c r="E365" s="170" t="s">
        <v>549</v>
      </c>
      <c r="F365" s="6">
        <v>240508</v>
      </c>
      <c r="G365" s="8" t="s">
        <v>502</v>
      </c>
      <c r="H365" s="6"/>
      <c r="I365" s="39"/>
      <c r="K365" s="8" t="s">
        <v>150</v>
      </c>
      <c r="L365" s="11" t="s">
        <v>166</v>
      </c>
      <c r="M365" s="10" t="s">
        <v>238</v>
      </c>
      <c r="N365" s="6" t="s">
        <v>514</v>
      </c>
      <c r="O365" s="41" t="s">
        <v>354</v>
      </c>
    </row>
    <row r="366" spans="1:15">
      <c r="A366" s="268" t="s">
        <v>607</v>
      </c>
      <c r="B366" s="5" t="s">
        <v>527</v>
      </c>
      <c r="C366" s="8">
        <v>2017</v>
      </c>
      <c r="D366" s="41" t="s">
        <v>496</v>
      </c>
      <c r="E366" s="170" t="s">
        <v>549</v>
      </c>
      <c r="F366" s="6">
        <v>240508</v>
      </c>
      <c r="G366" s="39">
        <v>-2.2999999999999998</v>
      </c>
      <c r="H366" s="39"/>
      <c r="I366" s="6"/>
      <c r="K366" s="8" t="s">
        <v>150</v>
      </c>
      <c r="L366" s="11" t="s">
        <v>166</v>
      </c>
      <c r="M366" s="10" t="s">
        <v>238</v>
      </c>
      <c r="N366" s="39" t="s">
        <v>368</v>
      </c>
      <c r="O366" s="41" t="s">
        <v>354</v>
      </c>
    </row>
    <row r="367" spans="1:15">
      <c r="A367" s="268" t="s">
        <v>608</v>
      </c>
      <c r="B367" s="5" t="s">
        <v>527</v>
      </c>
      <c r="C367" s="8">
        <v>2017</v>
      </c>
      <c r="D367" s="6" t="s">
        <v>497</v>
      </c>
      <c r="E367" s="170" t="s">
        <v>549</v>
      </c>
      <c r="F367" s="6">
        <v>240508</v>
      </c>
      <c r="G367" s="39">
        <v>-1.1000000000000001</v>
      </c>
      <c r="H367" s="39"/>
      <c r="I367" s="6"/>
      <c r="K367" s="8" t="s">
        <v>150</v>
      </c>
      <c r="L367" s="11" t="s">
        <v>166</v>
      </c>
      <c r="M367" s="10" t="s">
        <v>238</v>
      </c>
      <c r="N367" s="39" t="s">
        <v>368</v>
      </c>
      <c r="O367" s="41" t="s">
        <v>354</v>
      </c>
    </row>
    <row r="368" spans="1:15">
      <c r="A368" s="6">
        <v>8.15</v>
      </c>
      <c r="B368" s="5" t="s">
        <v>527</v>
      </c>
      <c r="C368" s="8">
        <v>2017</v>
      </c>
      <c r="D368" s="6" t="s">
        <v>499</v>
      </c>
      <c r="E368" s="170" t="s">
        <v>549</v>
      </c>
      <c r="F368" s="6">
        <v>240508</v>
      </c>
      <c r="G368" s="8"/>
      <c r="H368" s="6"/>
      <c r="I368" s="8"/>
      <c r="K368" s="8" t="s">
        <v>150</v>
      </c>
      <c r="L368" s="11" t="s">
        <v>166</v>
      </c>
      <c r="M368" s="10" t="s">
        <v>238</v>
      </c>
      <c r="N368" s="39" t="s">
        <v>368</v>
      </c>
      <c r="O368" s="41" t="s">
        <v>354</v>
      </c>
    </row>
    <row r="369" spans="1:254">
      <c r="A369" s="75">
        <v>3.3</v>
      </c>
      <c r="B369" s="5" t="s">
        <v>527</v>
      </c>
      <c r="C369" s="8">
        <v>2017</v>
      </c>
      <c r="D369" s="6" t="s">
        <v>500</v>
      </c>
      <c r="E369" s="170" t="s">
        <v>549</v>
      </c>
      <c r="F369" s="6">
        <v>240508</v>
      </c>
      <c r="G369" s="8"/>
      <c r="H369" s="6"/>
      <c r="I369" s="8"/>
      <c r="K369" s="8" t="s">
        <v>150</v>
      </c>
      <c r="L369" s="11" t="s">
        <v>166</v>
      </c>
      <c r="M369" s="10" t="s">
        <v>238</v>
      </c>
      <c r="N369" s="39" t="s">
        <v>368</v>
      </c>
      <c r="O369" s="41" t="s">
        <v>354</v>
      </c>
    </row>
    <row r="370" spans="1:254">
      <c r="A370" s="6">
        <v>1.65</v>
      </c>
      <c r="B370" s="5" t="s">
        <v>527</v>
      </c>
      <c r="C370" s="8">
        <v>2017</v>
      </c>
      <c r="D370" s="6" t="s">
        <v>501</v>
      </c>
      <c r="E370" s="170" t="s">
        <v>549</v>
      </c>
      <c r="F370" s="6">
        <v>240508</v>
      </c>
      <c r="G370" s="8" t="s">
        <v>502</v>
      </c>
      <c r="H370" s="6"/>
      <c r="I370" s="8"/>
      <c r="K370" s="8" t="s">
        <v>150</v>
      </c>
      <c r="L370" s="11" t="s">
        <v>166</v>
      </c>
      <c r="M370" s="10" t="s">
        <v>238</v>
      </c>
      <c r="N370" s="39" t="s">
        <v>368</v>
      </c>
      <c r="O370" s="41" t="s">
        <v>354</v>
      </c>
    </row>
    <row r="371" spans="1:254">
      <c r="A371" s="268" t="s">
        <v>582</v>
      </c>
      <c r="B371" s="8" t="s">
        <v>528</v>
      </c>
      <c r="C371" s="6">
        <v>2019</v>
      </c>
      <c r="D371" s="41" t="s">
        <v>496</v>
      </c>
      <c r="E371" s="170" t="s">
        <v>549</v>
      </c>
      <c r="F371" s="6">
        <v>240508</v>
      </c>
      <c r="G371" s="39">
        <v>-0.9</v>
      </c>
      <c r="H371" s="39"/>
      <c r="I371" s="6"/>
      <c r="K371" s="8" t="s">
        <v>151</v>
      </c>
      <c r="L371" s="11" t="s">
        <v>166</v>
      </c>
      <c r="M371" s="10" t="s">
        <v>238</v>
      </c>
      <c r="N371" s="8" t="s">
        <v>350</v>
      </c>
      <c r="O371" s="41" t="s">
        <v>354</v>
      </c>
    </row>
    <row r="372" spans="1:254">
      <c r="A372" s="268" t="s">
        <v>585</v>
      </c>
      <c r="B372" s="8" t="s">
        <v>528</v>
      </c>
      <c r="C372" s="6">
        <v>2019</v>
      </c>
      <c r="D372" s="6" t="s">
        <v>497</v>
      </c>
      <c r="E372" s="170" t="s">
        <v>549</v>
      </c>
      <c r="F372" s="6">
        <v>240508</v>
      </c>
      <c r="G372" s="39">
        <v>-1.1000000000000001</v>
      </c>
      <c r="H372" s="39"/>
      <c r="I372" s="8"/>
      <c r="K372" s="8" t="s">
        <v>151</v>
      </c>
      <c r="L372" s="11" t="s">
        <v>166</v>
      </c>
      <c r="M372" s="10" t="s">
        <v>238</v>
      </c>
      <c r="N372" s="8" t="s">
        <v>350</v>
      </c>
      <c r="O372" s="41" t="s">
        <v>354</v>
      </c>
    </row>
    <row r="373" spans="1:254">
      <c r="A373" s="268" t="s">
        <v>579</v>
      </c>
      <c r="B373" s="5" t="s">
        <v>529</v>
      </c>
      <c r="C373" s="8">
        <v>2014</v>
      </c>
      <c r="D373" s="41" t="s">
        <v>496</v>
      </c>
      <c r="E373" s="170" t="s">
        <v>549</v>
      </c>
      <c r="F373" s="6">
        <v>240508</v>
      </c>
      <c r="G373" s="39">
        <v>-0.9</v>
      </c>
      <c r="H373" s="39"/>
      <c r="I373" s="39"/>
      <c r="K373" s="8" t="s">
        <v>151</v>
      </c>
      <c r="L373" s="11" t="s">
        <v>166</v>
      </c>
      <c r="M373" s="10" t="s">
        <v>238</v>
      </c>
      <c r="N373" s="269" t="s">
        <v>356</v>
      </c>
      <c r="O373" s="41" t="s">
        <v>354</v>
      </c>
    </row>
    <row r="374" spans="1:254">
      <c r="A374" s="268">
        <v>12.6</v>
      </c>
      <c r="B374" s="5" t="s">
        <v>529</v>
      </c>
      <c r="C374" s="8">
        <v>2014</v>
      </c>
      <c r="D374" s="6" t="s">
        <v>497</v>
      </c>
      <c r="E374" s="170" t="s">
        <v>549</v>
      </c>
      <c r="F374" s="6">
        <v>240508</v>
      </c>
      <c r="G374" s="39">
        <v>-1.1000000000000001</v>
      </c>
      <c r="H374" s="39"/>
      <c r="I374" s="39"/>
      <c r="K374" s="8" t="s">
        <v>151</v>
      </c>
      <c r="L374" s="11" t="s">
        <v>166</v>
      </c>
      <c r="M374" s="10" t="s">
        <v>238</v>
      </c>
      <c r="N374" s="269" t="s">
        <v>356</v>
      </c>
      <c r="O374" s="41" t="s">
        <v>354</v>
      </c>
    </row>
    <row r="375" spans="1:254">
      <c r="A375" s="6">
        <v>17.399999999999999</v>
      </c>
      <c r="B375" s="5" t="s">
        <v>529</v>
      </c>
      <c r="C375" s="8">
        <v>2014</v>
      </c>
      <c r="D375" s="6" t="s">
        <v>498</v>
      </c>
      <c r="E375" s="170" t="s">
        <v>549</v>
      </c>
      <c r="F375" s="6">
        <v>240508</v>
      </c>
      <c r="G375" s="6">
        <v>-1.8</v>
      </c>
      <c r="H375" s="6"/>
      <c r="I375" s="39"/>
      <c r="K375" s="8" t="s">
        <v>151</v>
      </c>
      <c r="L375" s="11" t="s">
        <v>166</v>
      </c>
      <c r="M375" s="10" t="s">
        <v>238</v>
      </c>
      <c r="N375" s="269" t="s">
        <v>356</v>
      </c>
      <c r="O375" s="41" t="s">
        <v>354</v>
      </c>
    </row>
    <row r="376" spans="1:254">
      <c r="A376" s="6">
        <v>11.98</v>
      </c>
      <c r="B376" s="5" t="s">
        <v>529</v>
      </c>
      <c r="C376" s="8">
        <v>2014</v>
      </c>
      <c r="D376" s="6" t="s">
        <v>499</v>
      </c>
      <c r="E376" s="170" t="s">
        <v>549</v>
      </c>
      <c r="F376" s="6">
        <v>240508</v>
      </c>
      <c r="G376" s="8"/>
      <c r="H376" s="6"/>
      <c r="I376" s="6"/>
      <c r="K376" s="8" t="s">
        <v>151</v>
      </c>
      <c r="L376" s="11" t="s">
        <v>166</v>
      </c>
      <c r="M376" s="10" t="s">
        <v>238</v>
      </c>
      <c r="N376" s="269" t="s">
        <v>356</v>
      </c>
      <c r="O376" s="41" t="s">
        <v>354</v>
      </c>
    </row>
    <row r="377" spans="1:254">
      <c r="A377" s="6">
        <v>4.01</v>
      </c>
      <c r="B377" s="5" t="s">
        <v>529</v>
      </c>
      <c r="C377" s="8">
        <v>2014</v>
      </c>
      <c r="D377" s="6" t="s">
        <v>500</v>
      </c>
      <c r="E377" s="170" t="s">
        <v>549</v>
      </c>
      <c r="F377" s="6">
        <v>240508</v>
      </c>
      <c r="G377" s="8"/>
      <c r="H377" s="6"/>
      <c r="I377" s="8"/>
      <c r="K377" s="8" t="s">
        <v>151</v>
      </c>
      <c r="L377" s="11" t="s">
        <v>166</v>
      </c>
      <c r="M377" s="10" t="s">
        <v>238</v>
      </c>
      <c r="N377" s="269" t="s">
        <v>356</v>
      </c>
      <c r="O377" s="41" t="s">
        <v>354</v>
      </c>
    </row>
    <row r="378" spans="1:254">
      <c r="A378" s="6">
        <v>2.3199999999999998</v>
      </c>
      <c r="B378" s="5" t="s">
        <v>529</v>
      </c>
      <c r="C378" s="8">
        <v>2014</v>
      </c>
      <c r="D378" s="6" t="s">
        <v>501</v>
      </c>
      <c r="E378" s="170" t="s">
        <v>549</v>
      </c>
      <c r="F378" s="6">
        <v>240508</v>
      </c>
      <c r="G378" s="8" t="s">
        <v>530</v>
      </c>
      <c r="H378" s="6"/>
      <c r="I378" s="8"/>
      <c r="K378" s="8" t="s">
        <v>151</v>
      </c>
      <c r="L378" s="11" t="s">
        <v>166</v>
      </c>
      <c r="M378" s="10" t="s">
        <v>238</v>
      </c>
      <c r="N378" s="269" t="s">
        <v>356</v>
      </c>
      <c r="O378" s="41" t="s">
        <v>354</v>
      </c>
    </row>
    <row r="379" spans="1:254">
      <c r="A379" s="268" t="s">
        <v>586</v>
      </c>
      <c r="B379" s="8" t="s">
        <v>531</v>
      </c>
      <c r="C379" s="6">
        <v>2016</v>
      </c>
      <c r="D379" s="6" t="s">
        <v>497</v>
      </c>
      <c r="E379" s="170" t="s">
        <v>549</v>
      </c>
      <c r="F379" s="6">
        <v>240508</v>
      </c>
      <c r="G379" s="39">
        <v>-1</v>
      </c>
      <c r="H379" s="39"/>
      <c r="I379" s="8"/>
      <c r="K379" s="8" t="s">
        <v>150</v>
      </c>
      <c r="L379" s="11" t="s">
        <v>166</v>
      </c>
      <c r="M379" s="10" t="s">
        <v>238</v>
      </c>
      <c r="N379" s="6" t="s">
        <v>368</v>
      </c>
      <c r="O379" s="41" t="s">
        <v>354</v>
      </c>
    </row>
    <row r="380" spans="1:254">
      <c r="A380" s="6">
        <v>20.51</v>
      </c>
      <c r="B380" s="8" t="s">
        <v>531</v>
      </c>
      <c r="C380" s="6">
        <v>2016</v>
      </c>
      <c r="D380" s="6" t="s">
        <v>499</v>
      </c>
      <c r="E380" s="170" t="s">
        <v>549</v>
      </c>
      <c r="F380" s="6">
        <v>240508</v>
      </c>
      <c r="G380" s="8"/>
      <c r="H380" s="6"/>
      <c r="I380" s="8"/>
      <c r="K380" s="8" t="s">
        <v>150</v>
      </c>
      <c r="L380" s="11" t="s">
        <v>166</v>
      </c>
      <c r="M380" s="10" t="s">
        <v>238</v>
      </c>
      <c r="N380" s="39" t="s">
        <v>368</v>
      </c>
      <c r="O380" s="41" t="s">
        <v>354</v>
      </c>
    </row>
    <row r="381" spans="1:254">
      <c r="A381" s="75">
        <v>2.7</v>
      </c>
      <c r="B381" s="8" t="s">
        <v>531</v>
      </c>
      <c r="C381" s="6">
        <v>2016</v>
      </c>
      <c r="D381" s="6" t="s">
        <v>500</v>
      </c>
      <c r="E381" s="170" t="s">
        <v>549</v>
      </c>
      <c r="F381" s="6">
        <v>240508</v>
      </c>
      <c r="G381" s="8"/>
      <c r="H381" s="6"/>
      <c r="I381" s="8"/>
      <c r="K381" s="8" t="s">
        <v>150</v>
      </c>
      <c r="L381" s="11" t="s">
        <v>166</v>
      </c>
      <c r="M381" s="10" t="s">
        <v>238</v>
      </c>
      <c r="N381" s="39" t="s">
        <v>368</v>
      </c>
      <c r="O381" s="41" t="s">
        <v>354</v>
      </c>
    </row>
    <row r="382" spans="1:254">
      <c r="A382" s="6">
        <v>2.61</v>
      </c>
      <c r="B382" s="8" t="s">
        <v>531</v>
      </c>
      <c r="C382" s="6">
        <v>2016</v>
      </c>
      <c r="D382" s="6" t="s">
        <v>501</v>
      </c>
      <c r="E382" s="170" t="s">
        <v>549</v>
      </c>
      <c r="F382" s="6">
        <v>240508</v>
      </c>
      <c r="G382" s="8" t="s">
        <v>502</v>
      </c>
      <c r="H382" s="6"/>
      <c r="I382" s="8"/>
      <c r="K382" s="8" t="s">
        <v>150</v>
      </c>
      <c r="L382" s="11" t="s">
        <v>166</v>
      </c>
      <c r="M382" s="10" t="s">
        <v>238</v>
      </c>
      <c r="N382" s="39" t="s">
        <v>368</v>
      </c>
      <c r="O382" s="41" t="s">
        <v>354</v>
      </c>
    </row>
    <row r="383" spans="1:254">
      <c r="A383" s="75">
        <v>11.52</v>
      </c>
      <c r="B383" s="8" t="s">
        <v>531</v>
      </c>
      <c r="C383" s="6">
        <v>2016</v>
      </c>
      <c r="D383" s="6" t="s">
        <v>497</v>
      </c>
      <c r="E383" s="5" t="s">
        <v>422</v>
      </c>
      <c r="F383" s="6">
        <v>240513</v>
      </c>
      <c r="G383" s="6">
        <v>0.5</v>
      </c>
      <c r="H383" s="6">
        <v>373</v>
      </c>
      <c r="I383" s="6"/>
      <c r="J383" s="273"/>
      <c r="K383" s="41" t="s">
        <v>150</v>
      </c>
      <c r="L383" s="41" t="s">
        <v>166</v>
      </c>
      <c r="M383" s="5" t="s">
        <v>238</v>
      </c>
      <c r="N383" s="39" t="s">
        <v>368</v>
      </c>
      <c r="O383" s="41" t="s">
        <v>354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41"/>
      <c r="IB383" s="41"/>
      <c r="IC383" s="41"/>
      <c r="ID383" s="41"/>
      <c r="IE383" s="41"/>
      <c r="IF383" s="41"/>
      <c r="IG383" s="41"/>
      <c r="IH383" s="41"/>
      <c r="II383" s="41"/>
      <c r="IJ383" s="41"/>
      <c r="IK383" s="41"/>
      <c r="IL383" s="41"/>
      <c r="IM383" s="41"/>
      <c r="IN383" s="41"/>
      <c r="IO383" s="41"/>
      <c r="IP383" s="41"/>
      <c r="IQ383" s="41"/>
      <c r="IR383" s="41"/>
      <c r="IS383" s="41"/>
      <c r="IT383" s="41"/>
    </row>
    <row r="384" spans="1:254">
      <c r="A384" s="75">
        <v>0.8</v>
      </c>
      <c r="B384" s="8" t="s">
        <v>531</v>
      </c>
      <c r="C384" s="6">
        <v>2016</v>
      </c>
      <c r="D384" s="6" t="s">
        <v>558</v>
      </c>
      <c r="E384" s="5" t="s">
        <v>422</v>
      </c>
      <c r="F384" s="6">
        <v>240513</v>
      </c>
      <c r="G384" s="8"/>
      <c r="H384" s="6">
        <v>685</v>
      </c>
      <c r="I384" s="6"/>
      <c r="J384" s="273"/>
      <c r="K384" s="41" t="s">
        <v>150</v>
      </c>
      <c r="L384" s="41" t="s">
        <v>166</v>
      </c>
      <c r="M384" s="5" t="s">
        <v>152</v>
      </c>
      <c r="N384" s="39" t="s">
        <v>368</v>
      </c>
      <c r="O384" s="41" t="s">
        <v>354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41"/>
      <c r="IB384" s="41"/>
      <c r="IC384" s="41"/>
      <c r="ID384" s="41"/>
      <c r="IE384" s="41"/>
      <c r="IF384" s="41"/>
      <c r="IG384" s="41"/>
      <c r="IH384" s="41"/>
      <c r="II384" s="41"/>
      <c r="IJ384" s="41"/>
      <c r="IK384" s="41"/>
      <c r="IL384" s="41"/>
      <c r="IM384" s="41"/>
      <c r="IN384" s="41"/>
      <c r="IO384" s="41"/>
      <c r="IP384" s="41"/>
      <c r="IQ384" s="41"/>
      <c r="IR384" s="41"/>
      <c r="IS384" s="41"/>
      <c r="IT384" s="41"/>
    </row>
    <row r="385" spans="1:255" ht="14">
      <c r="A385" s="271">
        <v>2.78</v>
      </c>
      <c r="B385" s="8" t="s">
        <v>531</v>
      </c>
      <c r="C385" s="6">
        <v>2016</v>
      </c>
      <c r="D385" s="6" t="s">
        <v>560</v>
      </c>
      <c r="E385" s="5" t="s">
        <v>422</v>
      </c>
      <c r="F385" s="6">
        <v>240513</v>
      </c>
      <c r="G385" s="39">
        <v>0</v>
      </c>
      <c r="H385" s="39">
        <v>726</v>
      </c>
      <c r="I385" s="6"/>
      <c r="J385" s="273"/>
      <c r="K385" s="41" t="s">
        <v>150</v>
      </c>
      <c r="L385" s="41" t="s">
        <v>166</v>
      </c>
      <c r="M385" s="5" t="s">
        <v>152</v>
      </c>
      <c r="N385" s="6" t="s">
        <v>368</v>
      </c>
      <c r="O385" s="41" t="s">
        <v>354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41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</row>
    <row r="386" spans="1:255">
      <c r="A386" s="268" t="s">
        <v>591</v>
      </c>
      <c r="B386" s="8" t="s">
        <v>534</v>
      </c>
      <c r="C386" s="6">
        <v>2013</v>
      </c>
      <c r="D386" s="6" t="s">
        <v>496</v>
      </c>
      <c r="E386" s="170" t="s">
        <v>549</v>
      </c>
      <c r="F386" s="6">
        <v>240508</v>
      </c>
      <c r="G386" s="39">
        <v>-0.6</v>
      </c>
      <c r="H386" s="39"/>
      <c r="I386" s="8"/>
      <c r="K386" s="8" t="s">
        <v>151</v>
      </c>
      <c r="L386" s="11" t="s">
        <v>166</v>
      </c>
      <c r="M386" s="10" t="s">
        <v>238</v>
      </c>
      <c r="N386" s="6" t="s">
        <v>165</v>
      </c>
      <c r="O386" s="41" t="s">
        <v>354</v>
      </c>
    </row>
    <row r="387" spans="1:255">
      <c r="A387" s="268" t="s">
        <v>606</v>
      </c>
      <c r="B387" s="8" t="s">
        <v>534</v>
      </c>
      <c r="C387" s="6">
        <v>2013</v>
      </c>
      <c r="D387" s="6" t="s">
        <v>497</v>
      </c>
      <c r="E387" s="170" t="s">
        <v>549</v>
      </c>
      <c r="F387" s="6">
        <v>240508</v>
      </c>
      <c r="G387" s="39">
        <v>-1.1000000000000001</v>
      </c>
      <c r="H387" s="39"/>
      <c r="I387" s="6"/>
      <c r="K387" s="8" t="s">
        <v>151</v>
      </c>
      <c r="L387" s="11" t="s">
        <v>166</v>
      </c>
      <c r="M387" s="10" t="s">
        <v>238</v>
      </c>
      <c r="N387" s="6" t="s">
        <v>165</v>
      </c>
      <c r="O387" s="41" t="s">
        <v>354</v>
      </c>
    </row>
    <row r="388" spans="1:255" s="262" customFormat="1">
      <c r="A388" s="270" t="s">
        <v>609</v>
      </c>
      <c r="B388" s="8" t="s">
        <v>534</v>
      </c>
      <c r="C388" s="6">
        <v>2013</v>
      </c>
      <c r="D388" s="6" t="s">
        <v>498</v>
      </c>
      <c r="E388" s="170" t="s">
        <v>549</v>
      </c>
      <c r="F388" s="6">
        <v>240508</v>
      </c>
      <c r="G388" s="6">
        <v>-1.1000000000000001</v>
      </c>
      <c r="H388" s="6"/>
      <c r="I388" s="8"/>
      <c r="J388" s="172"/>
      <c r="K388" s="8" t="s">
        <v>151</v>
      </c>
      <c r="L388" s="11" t="s">
        <v>166</v>
      </c>
      <c r="M388" s="10" t="s">
        <v>238</v>
      </c>
      <c r="N388" s="6" t="s">
        <v>165</v>
      </c>
      <c r="O388" s="41" t="s">
        <v>354</v>
      </c>
      <c r="P388" s="8"/>
      <c r="Q388" s="9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</row>
    <row r="389" spans="1:255" s="262" customFormat="1">
      <c r="A389" s="6">
        <v>19.95</v>
      </c>
      <c r="B389" s="8" t="s">
        <v>534</v>
      </c>
      <c r="C389" s="6">
        <v>2013</v>
      </c>
      <c r="D389" s="6" t="s">
        <v>499</v>
      </c>
      <c r="E389" s="170" t="s">
        <v>549</v>
      </c>
      <c r="F389" s="6">
        <v>240508</v>
      </c>
      <c r="G389" s="8"/>
      <c r="H389" s="6"/>
      <c r="I389" s="8"/>
      <c r="J389" s="172"/>
      <c r="K389" s="8" t="s">
        <v>151</v>
      </c>
      <c r="L389" s="11" t="s">
        <v>166</v>
      </c>
      <c r="M389" s="10" t="s">
        <v>238</v>
      </c>
      <c r="N389" s="6" t="s">
        <v>165</v>
      </c>
      <c r="O389" s="41" t="s">
        <v>354</v>
      </c>
      <c r="P389" s="8"/>
      <c r="Q389" s="9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</row>
    <row r="390" spans="1:255" s="262" customFormat="1">
      <c r="A390" s="6">
        <v>5.89</v>
      </c>
      <c r="B390" s="8" t="s">
        <v>534</v>
      </c>
      <c r="C390" s="6">
        <v>2013</v>
      </c>
      <c r="D390" s="6" t="s">
        <v>500</v>
      </c>
      <c r="E390" s="170" t="s">
        <v>549</v>
      </c>
      <c r="F390" s="6">
        <v>240508</v>
      </c>
      <c r="G390" s="8"/>
      <c r="H390" s="6"/>
      <c r="I390" s="39"/>
      <c r="J390" s="172"/>
      <c r="K390" s="8" t="s">
        <v>151</v>
      </c>
      <c r="L390" s="11" t="s">
        <v>166</v>
      </c>
      <c r="M390" s="10" t="s">
        <v>238</v>
      </c>
      <c r="N390" s="6" t="s">
        <v>165</v>
      </c>
      <c r="O390" s="41" t="s">
        <v>354</v>
      </c>
      <c r="P390" s="8"/>
      <c r="Q390" s="9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</row>
    <row r="391" spans="1:255" s="262" customFormat="1">
      <c r="A391" s="6">
        <v>3.07</v>
      </c>
      <c r="B391" s="8" t="s">
        <v>534</v>
      </c>
      <c r="C391" s="6">
        <v>2013</v>
      </c>
      <c r="D391" s="6" t="s">
        <v>501</v>
      </c>
      <c r="E391" s="170" t="s">
        <v>549</v>
      </c>
      <c r="F391" s="6">
        <v>240508</v>
      </c>
      <c r="G391" s="8" t="s">
        <v>535</v>
      </c>
      <c r="H391" s="6"/>
      <c r="I391" s="8"/>
      <c r="J391" s="172"/>
      <c r="K391" s="8" t="s">
        <v>151</v>
      </c>
      <c r="L391" s="11" t="s">
        <v>166</v>
      </c>
      <c r="M391" s="10" t="s">
        <v>238</v>
      </c>
      <c r="N391" s="6" t="s">
        <v>165</v>
      </c>
      <c r="O391" s="41" t="s">
        <v>354</v>
      </c>
      <c r="P391" s="8"/>
      <c r="Q391" s="9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</row>
    <row r="392" spans="1:255" s="262" customFormat="1">
      <c r="A392" s="268" t="s">
        <v>610</v>
      </c>
      <c r="B392" s="8" t="s">
        <v>536</v>
      </c>
      <c r="C392" s="6">
        <v>2013</v>
      </c>
      <c r="D392" s="6" t="s">
        <v>496</v>
      </c>
      <c r="E392" s="170" t="s">
        <v>549</v>
      </c>
      <c r="F392" s="6">
        <v>240508</v>
      </c>
      <c r="G392" s="39">
        <v>-1.4</v>
      </c>
      <c r="H392" s="39"/>
      <c r="I392" s="6"/>
      <c r="J392" s="172"/>
      <c r="K392" s="8" t="s">
        <v>150</v>
      </c>
      <c r="L392" s="11" t="s">
        <v>166</v>
      </c>
      <c r="M392" s="10" t="s">
        <v>238</v>
      </c>
      <c r="N392" s="6" t="s">
        <v>533</v>
      </c>
      <c r="O392" s="41" t="s">
        <v>354</v>
      </c>
      <c r="P392" s="8"/>
      <c r="Q392" s="9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</row>
    <row r="393" spans="1:255" s="262" customFormat="1">
      <c r="A393" s="268" t="s">
        <v>573</v>
      </c>
      <c r="B393" s="8" t="s">
        <v>536</v>
      </c>
      <c r="C393" s="6">
        <v>2013</v>
      </c>
      <c r="D393" s="6" t="s">
        <v>497</v>
      </c>
      <c r="E393" s="170" t="s">
        <v>549</v>
      </c>
      <c r="F393" s="6">
        <v>240508</v>
      </c>
      <c r="G393" s="39">
        <v>-1</v>
      </c>
      <c r="H393" s="39"/>
      <c r="I393" s="39"/>
      <c r="J393" s="172"/>
      <c r="K393" s="8" t="s">
        <v>150</v>
      </c>
      <c r="L393" s="11" t="s">
        <v>166</v>
      </c>
      <c r="M393" s="10" t="s">
        <v>238</v>
      </c>
      <c r="N393" s="6" t="s">
        <v>533</v>
      </c>
      <c r="O393" s="41" t="s">
        <v>354</v>
      </c>
      <c r="P393" s="8"/>
      <c r="Q393" s="9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</row>
    <row r="394" spans="1:255">
      <c r="A394" s="6" t="s">
        <v>578</v>
      </c>
      <c r="B394" s="8" t="s">
        <v>536</v>
      </c>
      <c r="C394" s="6">
        <v>2013</v>
      </c>
      <c r="D394" s="6" t="s">
        <v>498</v>
      </c>
      <c r="E394" s="170" t="s">
        <v>549</v>
      </c>
      <c r="F394" s="6">
        <v>240508</v>
      </c>
      <c r="G394" s="6">
        <v>-1.2</v>
      </c>
      <c r="H394" s="6"/>
      <c r="I394" s="39"/>
      <c r="K394" s="8" t="s">
        <v>150</v>
      </c>
      <c r="L394" s="11" t="s">
        <v>166</v>
      </c>
      <c r="M394" s="10" t="s">
        <v>238</v>
      </c>
      <c r="N394" s="6" t="s">
        <v>533</v>
      </c>
      <c r="O394" s="41" t="s">
        <v>354</v>
      </c>
      <c r="IP394" s="262"/>
      <c r="IQ394" s="262"/>
      <c r="IR394" s="262"/>
      <c r="IS394" s="262"/>
      <c r="IT394" s="262"/>
      <c r="IU394" s="262"/>
    </row>
    <row r="395" spans="1:255">
      <c r="A395" s="75">
        <v>28.18</v>
      </c>
      <c r="B395" s="8" t="s">
        <v>536</v>
      </c>
      <c r="C395" s="6">
        <v>2013</v>
      </c>
      <c r="D395" s="6" t="s">
        <v>499</v>
      </c>
      <c r="E395" s="170" t="s">
        <v>549</v>
      </c>
      <c r="F395" s="6">
        <v>240508</v>
      </c>
      <c r="G395" s="8"/>
      <c r="H395" s="6"/>
      <c r="I395" s="8"/>
      <c r="K395" s="8" t="s">
        <v>150</v>
      </c>
      <c r="L395" s="11" t="s">
        <v>166</v>
      </c>
      <c r="M395" s="10" t="s">
        <v>238</v>
      </c>
      <c r="N395" s="6" t="s">
        <v>533</v>
      </c>
      <c r="O395" s="41" t="s">
        <v>354</v>
      </c>
      <c r="IP395" s="262"/>
      <c r="IQ395" s="262"/>
      <c r="IR395" s="262"/>
      <c r="IS395" s="262"/>
      <c r="IT395" s="262"/>
    </row>
    <row r="396" spans="1:255">
      <c r="A396" s="75">
        <v>5.6</v>
      </c>
      <c r="B396" s="8" t="s">
        <v>536</v>
      </c>
      <c r="C396" s="6">
        <v>2013</v>
      </c>
      <c r="D396" s="6" t="s">
        <v>500</v>
      </c>
      <c r="E396" s="170" t="s">
        <v>549</v>
      </c>
      <c r="F396" s="6">
        <v>240508</v>
      </c>
      <c r="G396" s="8"/>
      <c r="H396" s="6"/>
      <c r="I396" s="8"/>
      <c r="K396" s="8" t="s">
        <v>150</v>
      </c>
      <c r="L396" s="11" t="s">
        <v>166</v>
      </c>
      <c r="M396" s="10" t="s">
        <v>238</v>
      </c>
      <c r="N396" s="6" t="s">
        <v>533</v>
      </c>
      <c r="O396" s="41" t="s">
        <v>354</v>
      </c>
      <c r="IP396" s="262"/>
      <c r="IQ396" s="262"/>
      <c r="IR396" s="262"/>
      <c r="IS396" s="262"/>
      <c r="IT396" s="262"/>
    </row>
    <row r="397" spans="1:255">
      <c r="A397" s="6">
        <v>2.64</v>
      </c>
      <c r="B397" s="8" t="s">
        <v>536</v>
      </c>
      <c r="C397" s="6">
        <v>2013</v>
      </c>
      <c r="D397" s="6" t="s">
        <v>501</v>
      </c>
      <c r="E397" s="170" t="s">
        <v>549</v>
      </c>
      <c r="F397" s="6">
        <v>240508</v>
      </c>
      <c r="G397" s="8" t="s">
        <v>502</v>
      </c>
      <c r="H397" s="6"/>
      <c r="I397" s="8"/>
      <c r="K397" s="8" t="s">
        <v>150</v>
      </c>
      <c r="L397" s="11" t="s">
        <v>166</v>
      </c>
      <c r="M397" s="10" t="s">
        <v>238</v>
      </c>
      <c r="N397" s="6" t="s">
        <v>533</v>
      </c>
      <c r="O397" s="41" t="s">
        <v>354</v>
      </c>
      <c r="IP397" s="262"/>
      <c r="IQ397" s="262"/>
      <c r="IR397" s="262"/>
      <c r="IS397" s="262"/>
      <c r="IT397" s="262"/>
    </row>
    <row r="398" spans="1:255">
      <c r="A398" s="6">
        <v>14.45</v>
      </c>
      <c r="B398" s="168" t="s">
        <v>552</v>
      </c>
      <c r="C398" s="6">
        <v>2009</v>
      </c>
      <c r="D398" s="6" t="s">
        <v>551</v>
      </c>
      <c r="E398" s="5" t="s">
        <v>422</v>
      </c>
      <c r="F398" s="6">
        <v>240513</v>
      </c>
      <c r="G398" s="6">
        <v>-0.9</v>
      </c>
      <c r="H398" s="6">
        <v>575</v>
      </c>
      <c r="I398" s="6">
        <v>198</v>
      </c>
      <c r="J398" s="273"/>
      <c r="K398" s="41" t="s">
        <v>150</v>
      </c>
      <c r="L398" s="41" t="s">
        <v>153</v>
      </c>
      <c r="M398" s="5" t="s">
        <v>238</v>
      </c>
      <c r="N398" s="6" t="s">
        <v>106</v>
      </c>
      <c r="O398" s="41" t="s">
        <v>354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41"/>
      <c r="IB398" s="41"/>
      <c r="IC398" s="41"/>
      <c r="ID398" s="41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  <c r="IP398" s="41"/>
      <c r="IQ398" s="41"/>
      <c r="IR398" s="41"/>
      <c r="IS398" s="41"/>
      <c r="IT398" s="41"/>
    </row>
    <row r="399" spans="1:255">
      <c r="A399" s="6">
        <v>7.75</v>
      </c>
      <c r="B399" s="8" t="s">
        <v>539</v>
      </c>
      <c r="C399" s="6">
        <v>2018</v>
      </c>
      <c r="D399" s="6" t="s">
        <v>499</v>
      </c>
      <c r="E399" s="170" t="s">
        <v>549</v>
      </c>
      <c r="F399" s="6">
        <v>240508</v>
      </c>
      <c r="G399" s="39"/>
      <c r="H399" s="39"/>
      <c r="I399" s="8"/>
      <c r="K399" s="8" t="s">
        <v>151</v>
      </c>
      <c r="L399" s="11" t="s">
        <v>166</v>
      </c>
      <c r="M399" s="10" t="s">
        <v>238</v>
      </c>
      <c r="N399" s="6" t="s">
        <v>350</v>
      </c>
      <c r="O399" s="41" t="s">
        <v>354</v>
      </c>
    </row>
    <row r="400" spans="1:255">
      <c r="A400" s="6">
        <v>2.08</v>
      </c>
      <c r="B400" s="8" t="s">
        <v>539</v>
      </c>
      <c r="C400" s="6">
        <v>2018</v>
      </c>
      <c r="D400" s="6" t="s">
        <v>500</v>
      </c>
      <c r="E400" s="170" t="s">
        <v>549</v>
      </c>
      <c r="F400" s="6">
        <v>240508</v>
      </c>
      <c r="G400" s="39"/>
      <c r="H400" s="39"/>
      <c r="I400" s="39"/>
      <c r="K400" s="8" t="s">
        <v>151</v>
      </c>
      <c r="L400" s="11" t="s">
        <v>166</v>
      </c>
      <c r="M400" s="10" t="s">
        <v>238</v>
      </c>
      <c r="N400" s="6" t="s">
        <v>350</v>
      </c>
      <c r="O400" s="41" t="s">
        <v>354</v>
      </c>
    </row>
    <row r="401" spans="1:255">
      <c r="A401" s="271">
        <v>1.59</v>
      </c>
      <c r="B401" s="8" t="s">
        <v>539</v>
      </c>
      <c r="C401" s="6">
        <v>2018</v>
      </c>
      <c r="D401" s="6" t="s">
        <v>501</v>
      </c>
      <c r="E401" s="170" t="s">
        <v>549</v>
      </c>
      <c r="F401" s="6">
        <v>240508</v>
      </c>
      <c r="G401" s="39">
        <v>1.1000000000000001</v>
      </c>
      <c r="H401" s="39"/>
      <c r="K401" s="8" t="s">
        <v>151</v>
      </c>
      <c r="L401" s="11" t="s">
        <v>166</v>
      </c>
      <c r="M401" s="10" t="s">
        <v>238</v>
      </c>
      <c r="N401" s="6" t="s">
        <v>350</v>
      </c>
      <c r="O401" s="41" t="s">
        <v>354</v>
      </c>
    </row>
    <row r="402" spans="1:255">
      <c r="A402" s="268" t="s">
        <v>600</v>
      </c>
      <c r="B402" s="8" t="s">
        <v>540</v>
      </c>
      <c r="C402" s="6">
        <v>2013</v>
      </c>
      <c r="D402" s="6" t="s">
        <v>496</v>
      </c>
      <c r="E402" s="170" t="s">
        <v>549</v>
      </c>
      <c r="F402" s="6">
        <v>240508</v>
      </c>
      <c r="G402" s="39">
        <v>0</v>
      </c>
      <c r="H402" s="39"/>
      <c r="I402" s="8"/>
      <c r="K402" s="8" t="s">
        <v>150</v>
      </c>
      <c r="L402" s="11" t="s">
        <v>166</v>
      </c>
      <c r="M402" s="10" t="s">
        <v>238</v>
      </c>
      <c r="N402" s="6" t="s">
        <v>533</v>
      </c>
      <c r="O402" s="41" t="s">
        <v>354</v>
      </c>
    </row>
    <row r="403" spans="1:255">
      <c r="A403" s="268" t="s">
        <v>611</v>
      </c>
      <c r="B403" s="8" t="s">
        <v>540</v>
      </c>
      <c r="C403" s="6">
        <v>2013</v>
      </c>
      <c r="D403" s="6" t="s">
        <v>497</v>
      </c>
      <c r="E403" s="170" t="s">
        <v>549</v>
      </c>
      <c r="F403" s="6">
        <v>240508</v>
      </c>
      <c r="G403" s="39">
        <v>0</v>
      </c>
      <c r="H403" s="39"/>
      <c r="I403" s="6"/>
      <c r="K403" s="8" t="s">
        <v>150</v>
      </c>
      <c r="L403" s="11" t="s">
        <v>166</v>
      </c>
      <c r="M403" s="10" t="s">
        <v>238</v>
      </c>
      <c r="N403" s="6" t="s">
        <v>533</v>
      </c>
      <c r="O403" s="41" t="s">
        <v>354</v>
      </c>
    </row>
    <row r="404" spans="1:255">
      <c r="A404" s="6" t="s">
        <v>612</v>
      </c>
      <c r="B404" s="8" t="s">
        <v>540</v>
      </c>
      <c r="C404" s="6">
        <v>2013</v>
      </c>
      <c r="D404" s="6" t="s">
        <v>498</v>
      </c>
      <c r="E404" s="170" t="s">
        <v>549</v>
      </c>
      <c r="F404" s="6">
        <v>240508</v>
      </c>
      <c r="G404" s="6">
        <v>-1.4</v>
      </c>
      <c r="H404" s="6"/>
      <c r="I404" s="8"/>
      <c r="K404" s="8" t="s">
        <v>150</v>
      </c>
      <c r="L404" s="11" t="s">
        <v>166</v>
      </c>
      <c r="M404" s="10" t="s">
        <v>238</v>
      </c>
      <c r="N404" s="6" t="s">
        <v>533</v>
      </c>
      <c r="O404" s="41" t="s">
        <v>354</v>
      </c>
    </row>
    <row r="405" spans="1:255">
      <c r="A405" s="6">
        <v>20.76</v>
      </c>
      <c r="B405" s="8" t="s">
        <v>540</v>
      </c>
      <c r="C405" s="6">
        <v>2013</v>
      </c>
      <c r="D405" s="6" t="s">
        <v>499</v>
      </c>
      <c r="E405" s="170" t="s">
        <v>549</v>
      </c>
      <c r="F405" s="6">
        <v>240508</v>
      </c>
      <c r="G405" s="8"/>
      <c r="H405" s="6"/>
      <c r="I405" s="8"/>
      <c r="K405" s="8" t="s">
        <v>150</v>
      </c>
      <c r="L405" s="11" t="s">
        <v>166</v>
      </c>
      <c r="M405" s="10" t="s">
        <v>238</v>
      </c>
      <c r="N405" s="6" t="s">
        <v>533</v>
      </c>
      <c r="O405" s="41" t="s">
        <v>354</v>
      </c>
    </row>
    <row r="406" spans="1:255">
      <c r="A406" s="6">
        <v>5.19</v>
      </c>
      <c r="B406" s="8" t="s">
        <v>540</v>
      </c>
      <c r="C406" s="6">
        <v>2013</v>
      </c>
      <c r="D406" s="6" t="s">
        <v>500</v>
      </c>
      <c r="E406" s="170" t="s">
        <v>549</v>
      </c>
      <c r="F406" s="6">
        <v>240508</v>
      </c>
      <c r="G406" s="8"/>
      <c r="H406" s="6"/>
      <c r="I406" s="39"/>
      <c r="K406" s="8" t="s">
        <v>150</v>
      </c>
      <c r="L406" s="11" t="s">
        <v>166</v>
      </c>
      <c r="M406" s="10" t="s">
        <v>238</v>
      </c>
      <c r="N406" s="6" t="s">
        <v>533</v>
      </c>
      <c r="O406" s="41" t="s">
        <v>354</v>
      </c>
    </row>
    <row r="407" spans="1:255">
      <c r="A407" s="75">
        <v>3.2</v>
      </c>
      <c r="B407" s="8" t="s">
        <v>540</v>
      </c>
      <c r="C407" s="6">
        <v>2013</v>
      </c>
      <c r="D407" s="6" t="s">
        <v>501</v>
      </c>
      <c r="E407" s="170" t="s">
        <v>549</v>
      </c>
      <c r="F407" s="6">
        <v>240508</v>
      </c>
      <c r="G407" s="8" t="s">
        <v>517</v>
      </c>
      <c r="H407" s="6"/>
      <c r="I407" s="8"/>
      <c r="K407" s="8" t="s">
        <v>150</v>
      </c>
      <c r="L407" s="11" t="s">
        <v>166</v>
      </c>
      <c r="M407" s="10" t="s">
        <v>238</v>
      </c>
      <c r="N407" s="6" t="s">
        <v>533</v>
      </c>
      <c r="O407" s="41" t="s">
        <v>354</v>
      </c>
    </row>
    <row r="408" spans="1:255">
      <c r="A408" s="76" t="s">
        <v>416</v>
      </c>
      <c r="B408" s="266" t="s">
        <v>415</v>
      </c>
      <c r="C408" s="42">
        <v>1986</v>
      </c>
      <c r="D408" s="8" t="s">
        <v>421</v>
      </c>
      <c r="E408" s="170" t="s">
        <v>422</v>
      </c>
      <c r="F408" s="8" t="s">
        <v>423</v>
      </c>
      <c r="K408" s="8" t="s">
        <v>150</v>
      </c>
      <c r="L408" s="11" t="s">
        <v>153</v>
      </c>
      <c r="M408" s="10" t="s">
        <v>238</v>
      </c>
      <c r="N408" s="6" t="s">
        <v>394</v>
      </c>
      <c r="O408" s="76" t="s">
        <v>354</v>
      </c>
    </row>
    <row r="409" spans="1:255">
      <c r="A409" s="6">
        <v>1.65</v>
      </c>
      <c r="B409" s="5" t="s">
        <v>541</v>
      </c>
      <c r="C409" s="6">
        <v>2015</v>
      </c>
      <c r="D409" s="6" t="s">
        <v>501</v>
      </c>
      <c r="E409" s="170" t="s">
        <v>549</v>
      </c>
      <c r="F409" s="6">
        <v>240508</v>
      </c>
      <c r="G409" s="8" t="s">
        <v>542</v>
      </c>
      <c r="H409" s="6"/>
      <c r="K409" s="8" t="s">
        <v>151</v>
      </c>
      <c r="L409" s="11" t="s">
        <v>166</v>
      </c>
      <c r="M409" s="10" t="s">
        <v>238</v>
      </c>
      <c r="N409" s="6" t="s">
        <v>350</v>
      </c>
      <c r="O409" s="41" t="s">
        <v>354</v>
      </c>
    </row>
    <row r="410" spans="1:255">
      <c r="A410" s="271">
        <v>1.39</v>
      </c>
      <c r="B410" s="5" t="s">
        <v>543</v>
      </c>
      <c r="C410" s="6">
        <v>2017</v>
      </c>
      <c r="D410" s="6" t="s">
        <v>500</v>
      </c>
      <c r="E410" s="170" t="s">
        <v>549</v>
      </c>
      <c r="F410" s="6">
        <v>240508</v>
      </c>
      <c r="G410" s="39"/>
      <c r="H410" s="39"/>
      <c r="I410" s="6"/>
      <c r="K410" s="8" t="s">
        <v>151</v>
      </c>
      <c r="L410" s="11" t="s">
        <v>166</v>
      </c>
      <c r="M410" s="10" t="s">
        <v>238</v>
      </c>
      <c r="N410" s="8" t="s">
        <v>350</v>
      </c>
      <c r="O410" s="41" t="s">
        <v>354</v>
      </c>
    </row>
    <row r="411" spans="1:255">
      <c r="A411" s="6">
        <v>1.72</v>
      </c>
      <c r="B411" s="8" t="s">
        <v>625</v>
      </c>
      <c r="C411" s="6">
        <v>2017</v>
      </c>
      <c r="D411" s="75" t="s">
        <v>500</v>
      </c>
      <c r="E411" s="41" t="s">
        <v>422</v>
      </c>
      <c r="F411" s="39">
        <v>240527</v>
      </c>
      <c r="G411" s="41"/>
      <c r="H411" s="6">
        <v>472</v>
      </c>
      <c r="I411" s="6"/>
      <c r="J411" s="68"/>
      <c r="K411" s="41" t="s">
        <v>151</v>
      </c>
      <c r="L411" s="41" t="s">
        <v>166</v>
      </c>
      <c r="M411" s="41" t="s">
        <v>235</v>
      </c>
      <c r="N411" s="6" t="s">
        <v>368</v>
      </c>
      <c r="O411" s="41" t="s">
        <v>354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41"/>
      <c r="IC411" s="41"/>
      <c r="ID411" s="41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  <c r="IP411" s="41"/>
      <c r="IQ411" s="41"/>
      <c r="IR411" s="41"/>
      <c r="IS411" s="41"/>
      <c r="IT411" s="41"/>
      <c r="IU411" s="41"/>
    </row>
    <row r="412" spans="1:255">
      <c r="A412" s="268" t="s">
        <v>587</v>
      </c>
      <c r="B412" s="8" t="s">
        <v>544</v>
      </c>
      <c r="C412" s="6">
        <v>2015</v>
      </c>
      <c r="D412" s="6" t="s">
        <v>496</v>
      </c>
      <c r="E412" s="170" t="s">
        <v>549</v>
      </c>
      <c r="F412" s="6">
        <v>240508</v>
      </c>
      <c r="G412" s="39">
        <v>-1.3</v>
      </c>
      <c r="H412" s="39"/>
      <c r="I412" s="8"/>
      <c r="K412" s="8" t="s">
        <v>151</v>
      </c>
      <c r="L412" s="11" t="s">
        <v>166</v>
      </c>
      <c r="M412" s="10" t="s">
        <v>238</v>
      </c>
      <c r="N412" s="6" t="s">
        <v>350</v>
      </c>
      <c r="O412" s="41" t="s">
        <v>354</v>
      </c>
    </row>
    <row r="413" spans="1:255">
      <c r="A413" s="268" t="s">
        <v>613</v>
      </c>
      <c r="B413" s="8" t="s">
        <v>544</v>
      </c>
      <c r="C413" s="6">
        <v>2015</v>
      </c>
      <c r="D413" s="6" t="s">
        <v>497</v>
      </c>
      <c r="E413" s="170" t="s">
        <v>549</v>
      </c>
      <c r="F413" s="6">
        <v>240508</v>
      </c>
      <c r="G413" s="39">
        <v>-1.7</v>
      </c>
      <c r="H413" s="39"/>
      <c r="I413" s="8"/>
      <c r="K413" s="8" t="s">
        <v>151</v>
      </c>
      <c r="L413" s="11" t="s">
        <v>166</v>
      </c>
      <c r="M413" s="10" t="s">
        <v>238</v>
      </c>
      <c r="N413" s="6" t="s">
        <v>350</v>
      </c>
      <c r="O413" s="41" t="s">
        <v>354</v>
      </c>
    </row>
    <row r="414" spans="1:255">
      <c r="A414" s="6">
        <v>9.31</v>
      </c>
      <c r="B414" s="8" t="s">
        <v>544</v>
      </c>
      <c r="C414" s="6">
        <v>2015</v>
      </c>
      <c r="D414" s="6" t="s">
        <v>499</v>
      </c>
      <c r="E414" s="170" t="s">
        <v>549</v>
      </c>
      <c r="F414" s="6">
        <v>240508</v>
      </c>
      <c r="G414" s="8"/>
      <c r="H414" s="6"/>
      <c r="I414" s="8"/>
      <c r="K414" s="8" t="s">
        <v>151</v>
      </c>
      <c r="L414" s="11" t="s">
        <v>166</v>
      </c>
      <c r="M414" s="10" t="s">
        <v>238</v>
      </c>
      <c r="N414" s="6" t="s">
        <v>350</v>
      </c>
      <c r="O414" s="41" t="s">
        <v>354</v>
      </c>
    </row>
    <row r="415" spans="1:255">
      <c r="A415" s="6">
        <v>3.72</v>
      </c>
      <c r="B415" s="8" t="s">
        <v>544</v>
      </c>
      <c r="C415" s="6">
        <v>2015</v>
      </c>
      <c r="D415" s="6" t="s">
        <v>500</v>
      </c>
      <c r="E415" s="170" t="s">
        <v>549</v>
      </c>
      <c r="F415" s="6">
        <v>240508</v>
      </c>
      <c r="G415" s="8"/>
      <c r="H415" s="6"/>
      <c r="I415" s="39"/>
      <c r="K415" s="8" t="s">
        <v>151</v>
      </c>
      <c r="L415" s="11" t="s">
        <v>166</v>
      </c>
      <c r="M415" s="10" t="s">
        <v>238</v>
      </c>
      <c r="N415" s="6" t="s">
        <v>350</v>
      </c>
      <c r="O415" s="41" t="s">
        <v>354</v>
      </c>
    </row>
    <row r="416" spans="1:255">
      <c r="A416" s="6">
        <v>2.3199999999999998</v>
      </c>
      <c r="B416" s="8" t="s">
        <v>544</v>
      </c>
      <c r="C416" s="6">
        <v>2015</v>
      </c>
      <c r="D416" s="6" t="s">
        <v>501</v>
      </c>
      <c r="E416" s="170" t="s">
        <v>549</v>
      </c>
      <c r="F416" s="6">
        <v>240508</v>
      </c>
      <c r="G416" s="8" t="s">
        <v>507</v>
      </c>
      <c r="H416" s="6"/>
      <c r="K416" s="8" t="s">
        <v>151</v>
      </c>
      <c r="L416" s="11" t="s">
        <v>166</v>
      </c>
      <c r="M416" s="10" t="s">
        <v>238</v>
      </c>
      <c r="N416" s="6" t="s">
        <v>350</v>
      </c>
      <c r="O416" s="41" t="s">
        <v>354</v>
      </c>
    </row>
    <row r="417" spans="1:255">
      <c r="A417" s="6">
        <v>15.38</v>
      </c>
      <c r="B417" s="8" t="s">
        <v>557</v>
      </c>
      <c r="C417" s="6">
        <v>2017</v>
      </c>
      <c r="D417" s="6" t="s">
        <v>497</v>
      </c>
      <c r="E417" s="5" t="s">
        <v>422</v>
      </c>
      <c r="F417" s="6">
        <v>240513</v>
      </c>
      <c r="G417" s="6">
        <v>0.5</v>
      </c>
      <c r="H417" s="6"/>
      <c r="I417" s="6"/>
      <c r="J417" s="273"/>
      <c r="K417" s="41" t="s">
        <v>150</v>
      </c>
      <c r="L417" s="41" t="s">
        <v>166</v>
      </c>
      <c r="M417" s="5" t="s">
        <v>238</v>
      </c>
      <c r="N417" s="6" t="s">
        <v>368</v>
      </c>
      <c r="O417" s="41" t="s">
        <v>354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41"/>
      <c r="IB417" s="41"/>
      <c r="IC417" s="41"/>
      <c r="ID417" s="41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  <c r="IP417" s="41"/>
      <c r="IQ417" s="41"/>
      <c r="IR417" s="41"/>
      <c r="IS417" s="41"/>
      <c r="IT417" s="41"/>
    </row>
    <row r="418" spans="1:255">
      <c r="A418" s="6">
        <v>0.75</v>
      </c>
      <c r="B418" s="8" t="s">
        <v>557</v>
      </c>
      <c r="C418" s="6">
        <v>2017</v>
      </c>
      <c r="D418" s="6" t="s">
        <v>558</v>
      </c>
      <c r="E418" s="5" t="s">
        <v>422</v>
      </c>
      <c r="F418" s="6">
        <v>240513</v>
      </c>
      <c r="G418" s="6"/>
      <c r="H418" s="6">
        <v>650</v>
      </c>
      <c r="I418" s="6"/>
      <c r="J418" s="273"/>
      <c r="K418" s="41" t="s">
        <v>150</v>
      </c>
      <c r="L418" s="41" t="s">
        <v>166</v>
      </c>
      <c r="M418" s="5" t="s">
        <v>152</v>
      </c>
      <c r="N418" s="6" t="s">
        <v>368</v>
      </c>
      <c r="O418" s="41" t="s">
        <v>354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41"/>
      <c r="IB418" s="41"/>
      <c r="IC418" s="41"/>
      <c r="ID418" s="41"/>
      <c r="IE418" s="41"/>
      <c r="IF418" s="41"/>
      <c r="IG418" s="41"/>
      <c r="IH418" s="41"/>
      <c r="II418" s="41"/>
      <c r="IJ418" s="41"/>
      <c r="IK418" s="41"/>
      <c r="IL418" s="41"/>
      <c r="IM418" s="41"/>
      <c r="IN418" s="41"/>
      <c r="IO418" s="41"/>
      <c r="IP418" s="41"/>
      <c r="IQ418" s="41"/>
      <c r="IR418" s="41"/>
      <c r="IS418" s="41"/>
      <c r="IT418" s="41"/>
    </row>
    <row r="419" spans="1:255">
      <c r="A419" s="6">
        <v>1.26</v>
      </c>
      <c r="B419" s="8" t="s">
        <v>557</v>
      </c>
      <c r="C419" s="6">
        <v>2017</v>
      </c>
      <c r="D419" s="6" t="s">
        <v>560</v>
      </c>
      <c r="E419" s="5" t="s">
        <v>422</v>
      </c>
      <c r="F419" s="6">
        <v>240513</v>
      </c>
      <c r="G419" s="6">
        <v>1.3</v>
      </c>
      <c r="H419" s="6">
        <v>422</v>
      </c>
      <c r="I419" s="6"/>
      <c r="J419" s="273"/>
      <c r="K419" s="41" t="s">
        <v>150</v>
      </c>
      <c r="L419" s="41" t="s">
        <v>166</v>
      </c>
      <c r="M419" s="5" t="s">
        <v>152</v>
      </c>
      <c r="N419" s="6" t="s">
        <v>368</v>
      </c>
      <c r="O419" s="41" t="s">
        <v>354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41"/>
      <c r="IB419" s="41"/>
      <c r="IC419" s="41"/>
      <c r="ID419" s="41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  <c r="IP419" s="41"/>
      <c r="IQ419" s="41"/>
      <c r="IR419" s="41"/>
      <c r="IS419" s="41"/>
      <c r="IT419" s="41"/>
    </row>
    <row r="420" spans="1:255">
      <c r="A420" s="6">
        <v>2.46</v>
      </c>
      <c r="B420" s="8" t="s">
        <v>557</v>
      </c>
      <c r="C420" s="6">
        <v>2017</v>
      </c>
      <c r="D420" s="75" t="s">
        <v>500</v>
      </c>
      <c r="E420" s="41" t="s">
        <v>422</v>
      </c>
      <c r="F420" s="39">
        <v>240527</v>
      </c>
      <c r="G420" s="41"/>
      <c r="H420" s="6">
        <v>377</v>
      </c>
      <c r="I420" s="6"/>
      <c r="J420" s="68"/>
      <c r="K420" s="41" t="s">
        <v>150</v>
      </c>
      <c r="L420" s="41" t="s">
        <v>166</v>
      </c>
      <c r="M420" s="41" t="s">
        <v>235</v>
      </c>
      <c r="N420" s="6" t="s">
        <v>368</v>
      </c>
      <c r="O420" s="41" t="s">
        <v>354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41"/>
      <c r="IC420" s="41"/>
      <c r="ID420" s="41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  <c r="IP420" s="41"/>
      <c r="IQ420" s="41"/>
      <c r="IR420" s="41"/>
      <c r="IS420" s="41"/>
      <c r="IT420" s="41"/>
      <c r="IU420" s="41"/>
    </row>
    <row r="421" spans="1:255">
      <c r="A421" s="76" t="s">
        <v>370</v>
      </c>
      <c r="B421" s="76" t="s">
        <v>369</v>
      </c>
      <c r="C421" s="42">
        <v>2019</v>
      </c>
      <c r="D421" s="8" t="s">
        <v>420</v>
      </c>
      <c r="E421" s="170" t="s">
        <v>422</v>
      </c>
      <c r="F421" s="8" t="s">
        <v>423</v>
      </c>
      <c r="K421" s="8" t="s">
        <v>150</v>
      </c>
      <c r="L421" s="11" t="s">
        <v>166</v>
      </c>
      <c r="M421" s="10" t="s">
        <v>238</v>
      </c>
      <c r="N421" s="6" t="s">
        <v>368</v>
      </c>
      <c r="O421" s="76" t="s">
        <v>354</v>
      </c>
    </row>
    <row r="422" spans="1:255">
      <c r="A422" s="76" t="s">
        <v>414</v>
      </c>
      <c r="B422" s="76" t="s">
        <v>413</v>
      </c>
      <c r="C422" s="42">
        <v>1975</v>
      </c>
      <c r="D422" s="8" t="s">
        <v>421</v>
      </c>
      <c r="E422" s="170" t="s">
        <v>422</v>
      </c>
      <c r="F422" s="8" t="s">
        <v>423</v>
      </c>
      <c r="K422" s="8" t="s">
        <v>150</v>
      </c>
      <c r="L422" s="11" t="s">
        <v>153</v>
      </c>
      <c r="M422" s="10" t="s">
        <v>238</v>
      </c>
      <c r="N422" s="6" t="s">
        <v>386</v>
      </c>
      <c r="O422" s="76" t="s">
        <v>354</v>
      </c>
    </row>
    <row r="423" spans="1:255">
      <c r="A423" s="268" t="s">
        <v>614</v>
      </c>
      <c r="B423" s="8" t="s">
        <v>545</v>
      </c>
      <c r="C423" s="6">
        <v>2012</v>
      </c>
      <c r="D423" s="6" t="s">
        <v>496</v>
      </c>
      <c r="E423" s="170" t="s">
        <v>549</v>
      </c>
      <c r="F423" s="6">
        <v>240508</v>
      </c>
      <c r="G423" s="39">
        <v>-1.1000000000000001</v>
      </c>
      <c r="H423" s="39"/>
      <c r="I423" s="39"/>
      <c r="K423" s="8" t="s">
        <v>150</v>
      </c>
      <c r="L423" s="11" t="s">
        <v>166</v>
      </c>
      <c r="M423" s="10" t="s">
        <v>238</v>
      </c>
      <c r="N423" s="6" t="s">
        <v>514</v>
      </c>
      <c r="O423" s="41" t="s">
        <v>354</v>
      </c>
    </row>
    <row r="424" spans="1:255">
      <c r="A424" s="268" t="s">
        <v>584</v>
      </c>
      <c r="B424" s="8" t="s">
        <v>545</v>
      </c>
      <c r="C424" s="8">
        <v>2012</v>
      </c>
      <c r="D424" s="6" t="s">
        <v>497</v>
      </c>
      <c r="E424" s="170" t="s">
        <v>549</v>
      </c>
      <c r="F424" s="6">
        <v>240508</v>
      </c>
      <c r="G424" s="39">
        <v>-1.7</v>
      </c>
      <c r="H424" s="39"/>
      <c r="I424" s="8"/>
      <c r="K424" s="8" t="s">
        <v>150</v>
      </c>
      <c r="L424" s="11" t="s">
        <v>166</v>
      </c>
      <c r="M424" s="10" t="s">
        <v>238</v>
      </c>
      <c r="N424" s="6" t="s">
        <v>514</v>
      </c>
      <c r="O424" s="41" t="s">
        <v>354</v>
      </c>
    </row>
    <row r="425" spans="1:255">
      <c r="A425" s="6" t="s">
        <v>615</v>
      </c>
      <c r="B425" s="8" t="s">
        <v>545</v>
      </c>
      <c r="C425" s="8">
        <v>2013</v>
      </c>
      <c r="D425" s="6" t="s">
        <v>498</v>
      </c>
      <c r="E425" s="170" t="s">
        <v>549</v>
      </c>
      <c r="F425" s="6">
        <v>240508</v>
      </c>
      <c r="G425" s="6">
        <v>-1.2</v>
      </c>
      <c r="H425" s="6"/>
      <c r="I425" s="8"/>
      <c r="K425" s="8" t="s">
        <v>150</v>
      </c>
      <c r="L425" s="11" t="s">
        <v>166</v>
      </c>
      <c r="M425" s="10" t="s">
        <v>238</v>
      </c>
      <c r="N425" s="6" t="s">
        <v>514</v>
      </c>
      <c r="O425" s="41" t="s">
        <v>354</v>
      </c>
    </row>
    <row r="426" spans="1:255">
      <c r="A426" s="6">
        <v>14.5</v>
      </c>
      <c r="B426" s="8" t="s">
        <v>545</v>
      </c>
      <c r="C426" s="8">
        <v>2012</v>
      </c>
      <c r="D426" s="6" t="s">
        <v>499</v>
      </c>
      <c r="E426" s="170" t="s">
        <v>549</v>
      </c>
      <c r="F426" s="6">
        <v>240508</v>
      </c>
      <c r="G426" s="8"/>
      <c r="H426" s="6"/>
      <c r="I426" s="39"/>
      <c r="K426" s="8" t="s">
        <v>150</v>
      </c>
      <c r="L426" s="11" t="s">
        <v>166</v>
      </c>
      <c r="M426" s="10" t="s">
        <v>238</v>
      </c>
      <c r="N426" s="6" t="s">
        <v>514</v>
      </c>
      <c r="O426" s="41" t="s">
        <v>354</v>
      </c>
    </row>
    <row r="427" spans="1:255">
      <c r="A427" s="6">
        <v>4.1500000000000004</v>
      </c>
      <c r="B427" s="8" t="s">
        <v>545</v>
      </c>
      <c r="C427" s="8">
        <v>2012</v>
      </c>
      <c r="D427" s="6" t="s">
        <v>515</v>
      </c>
      <c r="E427" s="170" t="s">
        <v>549</v>
      </c>
      <c r="F427" s="6">
        <v>240508</v>
      </c>
      <c r="G427" s="8"/>
      <c r="H427" s="6"/>
      <c r="I427" s="8"/>
      <c r="K427" s="8" t="s">
        <v>150</v>
      </c>
      <c r="L427" s="11" t="s">
        <v>166</v>
      </c>
      <c r="M427" s="10" t="s">
        <v>238</v>
      </c>
      <c r="N427" s="6" t="s">
        <v>514</v>
      </c>
      <c r="O427" s="41" t="s">
        <v>354</v>
      </c>
    </row>
    <row r="428" spans="1:255">
      <c r="A428" s="6">
        <v>2.15</v>
      </c>
      <c r="B428" s="8" t="s">
        <v>545</v>
      </c>
      <c r="C428" s="8">
        <v>2012</v>
      </c>
      <c r="D428" s="6" t="s">
        <v>501</v>
      </c>
      <c r="E428" s="170" t="s">
        <v>549</v>
      </c>
      <c r="F428" s="6">
        <v>240508</v>
      </c>
      <c r="G428" s="8" t="s">
        <v>502</v>
      </c>
      <c r="H428" s="6"/>
      <c r="I428" s="39"/>
      <c r="K428" s="8" t="s">
        <v>150</v>
      </c>
      <c r="L428" s="11" t="s">
        <v>166</v>
      </c>
      <c r="M428" s="10" t="s">
        <v>238</v>
      </c>
      <c r="N428" s="6" t="s">
        <v>514</v>
      </c>
      <c r="O428" s="41" t="s">
        <v>354</v>
      </c>
    </row>
    <row r="429" spans="1:255">
      <c r="A429" s="76" t="s">
        <v>374</v>
      </c>
      <c r="B429" s="76" t="s">
        <v>373</v>
      </c>
      <c r="C429" s="42">
        <v>2014</v>
      </c>
      <c r="D429" s="8" t="s">
        <v>420</v>
      </c>
      <c r="E429" s="170" t="s">
        <v>422</v>
      </c>
      <c r="F429" s="8" t="s">
        <v>423</v>
      </c>
      <c r="K429" s="8" t="s">
        <v>151</v>
      </c>
      <c r="L429" s="11" t="s">
        <v>166</v>
      </c>
      <c r="M429" s="10" t="s">
        <v>238</v>
      </c>
      <c r="N429" s="6" t="s">
        <v>356</v>
      </c>
      <c r="O429" s="76" t="s">
        <v>354</v>
      </c>
    </row>
    <row r="430" spans="1:255">
      <c r="A430" s="76" t="s">
        <v>376</v>
      </c>
      <c r="B430" s="76" t="s">
        <v>375</v>
      </c>
      <c r="C430" s="42">
        <v>2016</v>
      </c>
      <c r="D430" s="8" t="s">
        <v>420</v>
      </c>
      <c r="E430" s="170" t="s">
        <v>422</v>
      </c>
      <c r="F430" s="8" t="s">
        <v>423</v>
      </c>
      <c r="K430" s="8" t="s">
        <v>151</v>
      </c>
      <c r="L430" s="11" t="s">
        <v>166</v>
      </c>
      <c r="M430" s="10" t="s">
        <v>238</v>
      </c>
      <c r="N430" s="6" t="s">
        <v>350</v>
      </c>
      <c r="O430" s="76" t="s">
        <v>354</v>
      </c>
    </row>
    <row r="431" spans="1:255">
      <c r="A431" s="76" t="s">
        <v>380</v>
      </c>
      <c r="B431" s="76" t="s">
        <v>379</v>
      </c>
      <c r="C431" s="42">
        <v>2017</v>
      </c>
      <c r="D431" s="8" t="s">
        <v>420</v>
      </c>
      <c r="E431" s="170" t="s">
        <v>422</v>
      </c>
      <c r="F431" s="8" t="s">
        <v>423</v>
      </c>
      <c r="K431" s="8" t="s">
        <v>151</v>
      </c>
      <c r="L431" s="11" t="s">
        <v>166</v>
      </c>
      <c r="M431" s="10" t="s">
        <v>238</v>
      </c>
      <c r="N431" s="6" t="s">
        <v>350</v>
      </c>
      <c r="O431" s="76" t="s">
        <v>354</v>
      </c>
    </row>
    <row r="432" spans="1:255" s="5" customFormat="1" ht="13" customHeight="1">
      <c r="A432" s="268" t="s">
        <v>616</v>
      </c>
      <c r="B432" s="41" t="s">
        <v>546</v>
      </c>
      <c r="C432" s="272">
        <v>2017</v>
      </c>
      <c r="D432" s="39" t="s">
        <v>496</v>
      </c>
      <c r="E432" s="170" t="s">
        <v>549</v>
      </c>
      <c r="F432" s="6">
        <v>240508</v>
      </c>
      <c r="G432" s="39">
        <v>-2.2999999999999998</v>
      </c>
      <c r="H432" s="39"/>
      <c r="I432" s="39"/>
      <c r="J432" s="172"/>
      <c r="K432" s="8" t="s">
        <v>150</v>
      </c>
      <c r="L432" s="11" t="s">
        <v>166</v>
      </c>
      <c r="M432" s="10" t="s">
        <v>238</v>
      </c>
      <c r="N432" s="269" t="s">
        <v>368</v>
      </c>
      <c r="O432" s="41" t="s">
        <v>354</v>
      </c>
      <c r="P432" s="8"/>
      <c r="Q432" s="9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</row>
    <row r="433" spans="1:256" s="5" customFormat="1" ht="13" customHeight="1">
      <c r="A433" s="268" t="s">
        <v>617</v>
      </c>
      <c r="B433" s="41" t="s">
        <v>546</v>
      </c>
      <c r="C433" s="272">
        <v>2017</v>
      </c>
      <c r="D433" s="6" t="s">
        <v>497</v>
      </c>
      <c r="E433" s="170" t="s">
        <v>549</v>
      </c>
      <c r="F433" s="6">
        <v>240508</v>
      </c>
      <c r="G433" s="39">
        <v>-1.1000000000000001</v>
      </c>
      <c r="H433" s="39"/>
      <c r="I433" s="39"/>
      <c r="J433" s="172"/>
      <c r="K433" s="8" t="s">
        <v>150</v>
      </c>
      <c r="L433" s="11" t="s">
        <v>166</v>
      </c>
      <c r="M433" s="10" t="s">
        <v>238</v>
      </c>
      <c r="N433" s="269" t="s">
        <v>368</v>
      </c>
      <c r="O433" s="41" t="s">
        <v>354</v>
      </c>
      <c r="P433" s="8"/>
      <c r="Q433" s="9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</row>
    <row r="434" spans="1:256" s="5" customFormat="1" ht="13" customHeight="1">
      <c r="A434" s="6">
        <v>2.52</v>
      </c>
      <c r="B434" s="41" t="s">
        <v>546</v>
      </c>
      <c r="C434" s="272">
        <v>2017</v>
      </c>
      <c r="D434" s="6" t="s">
        <v>499</v>
      </c>
      <c r="E434" s="170" t="s">
        <v>549</v>
      </c>
      <c r="F434" s="6">
        <v>240508</v>
      </c>
      <c r="G434" s="8"/>
      <c r="H434" s="6"/>
      <c r="I434" s="39"/>
      <c r="J434" s="172"/>
      <c r="K434" s="8" t="s">
        <v>150</v>
      </c>
      <c r="L434" s="11" t="s">
        <v>166</v>
      </c>
      <c r="M434" s="10" t="s">
        <v>238</v>
      </c>
      <c r="N434" s="269" t="s">
        <v>368</v>
      </c>
      <c r="O434" s="41" t="s">
        <v>354</v>
      </c>
      <c r="P434" s="8"/>
      <c r="Q434" s="9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</row>
    <row r="435" spans="1:256" s="5" customFormat="1" ht="13" customHeight="1">
      <c r="A435" s="6">
        <v>2.15</v>
      </c>
      <c r="B435" s="41" t="s">
        <v>546</v>
      </c>
      <c r="C435" s="272">
        <v>2017</v>
      </c>
      <c r="D435" s="6" t="s">
        <v>500</v>
      </c>
      <c r="E435" s="170" t="s">
        <v>549</v>
      </c>
      <c r="F435" s="6">
        <v>240508</v>
      </c>
      <c r="G435" s="8"/>
      <c r="H435" s="6"/>
      <c r="I435" s="39"/>
      <c r="J435" s="172"/>
      <c r="K435" s="8" t="s">
        <v>150</v>
      </c>
      <c r="L435" s="11" t="s">
        <v>166</v>
      </c>
      <c r="M435" s="10" t="s">
        <v>238</v>
      </c>
      <c r="N435" s="269" t="s">
        <v>368</v>
      </c>
      <c r="O435" s="41" t="s">
        <v>354</v>
      </c>
      <c r="P435" s="8"/>
      <c r="Q435" s="9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</row>
    <row r="436" spans="1:256" s="5" customFormat="1" ht="13" customHeight="1">
      <c r="A436" s="6">
        <v>1.75</v>
      </c>
      <c r="B436" s="41" t="s">
        <v>546</v>
      </c>
      <c r="C436" s="272">
        <v>2017</v>
      </c>
      <c r="D436" s="6" t="s">
        <v>501</v>
      </c>
      <c r="E436" s="170" t="s">
        <v>549</v>
      </c>
      <c r="F436" s="6">
        <v>240508</v>
      </c>
      <c r="G436" s="8" t="s">
        <v>547</v>
      </c>
      <c r="H436" s="6"/>
      <c r="I436" s="8"/>
      <c r="J436" s="172"/>
      <c r="K436" s="8" t="s">
        <v>150</v>
      </c>
      <c r="L436" s="11" t="s">
        <v>166</v>
      </c>
      <c r="M436" s="10" t="s">
        <v>238</v>
      </c>
      <c r="N436" s="269" t="s">
        <v>368</v>
      </c>
      <c r="O436" s="41" t="s">
        <v>354</v>
      </c>
      <c r="P436" s="8"/>
      <c r="Q436" s="9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</row>
    <row r="437" spans="1:256" s="5" customFormat="1" ht="13" customHeight="1">
      <c r="A437" s="268" t="s">
        <v>618</v>
      </c>
      <c r="B437" s="8" t="s">
        <v>548</v>
      </c>
      <c r="C437" s="8">
        <v>2017</v>
      </c>
      <c r="D437" s="6" t="s">
        <v>497</v>
      </c>
      <c r="E437" s="170" t="s">
        <v>549</v>
      </c>
      <c r="F437" s="6">
        <v>240508</v>
      </c>
      <c r="G437" s="39">
        <v>-1</v>
      </c>
      <c r="H437" s="39"/>
      <c r="I437" s="39"/>
      <c r="J437" s="172"/>
      <c r="K437" s="8" t="s">
        <v>150</v>
      </c>
      <c r="L437" s="11" t="s">
        <v>166</v>
      </c>
      <c r="M437" s="10" t="s">
        <v>238</v>
      </c>
      <c r="N437" s="39" t="s">
        <v>368</v>
      </c>
      <c r="O437" s="41" t="s">
        <v>354</v>
      </c>
      <c r="P437" s="8"/>
      <c r="Q437" s="9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</row>
    <row r="438" spans="1:256" s="5" customFormat="1" ht="13" customHeight="1">
      <c r="A438" s="6">
        <v>10.74</v>
      </c>
      <c r="B438" s="8" t="s">
        <v>548</v>
      </c>
      <c r="C438" s="8">
        <v>2017</v>
      </c>
      <c r="D438" s="6" t="s">
        <v>499</v>
      </c>
      <c r="E438" s="170" t="s">
        <v>549</v>
      </c>
      <c r="F438" s="6">
        <v>240508</v>
      </c>
      <c r="G438" s="8"/>
      <c r="H438" s="6"/>
      <c r="I438" s="8"/>
      <c r="J438" s="172"/>
      <c r="K438" s="8" t="s">
        <v>150</v>
      </c>
      <c r="L438" s="11" t="s">
        <v>166</v>
      </c>
      <c r="M438" s="10" t="s">
        <v>238</v>
      </c>
      <c r="N438" s="269" t="s">
        <v>368</v>
      </c>
      <c r="O438" s="41" t="s">
        <v>354</v>
      </c>
      <c r="P438" s="8"/>
      <c r="Q438" s="9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</row>
    <row r="439" spans="1:256" s="5" customFormat="1" ht="13" customHeight="1">
      <c r="A439" s="6">
        <v>3.13</v>
      </c>
      <c r="B439" s="8" t="s">
        <v>548</v>
      </c>
      <c r="C439" s="8">
        <v>2017</v>
      </c>
      <c r="D439" s="6" t="s">
        <v>500</v>
      </c>
      <c r="E439" s="170" t="s">
        <v>549</v>
      </c>
      <c r="F439" s="6">
        <v>240508</v>
      </c>
      <c r="G439" s="8"/>
      <c r="H439" s="6"/>
      <c r="I439" s="8"/>
      <c r="J439" s="172"/>
      <c r="K439" s="8" t="s">
        <v>150</v>
      </c>
      <c r="L439" s="11" t="s">
        <v>166</v>
      </c>
      <c r="M439" s="10" t="s">
        <v>238</v>
      </c>
      <c r="N439" s="269" t="s">
        <v>368</v>
      </c>
      <c r="O439" s="41" t="s">
        <v>354</v>
      </c>
      <c r="P439" s="8"/>
      <c r="Q439" s="9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</row>
    <row r="440" spans="1:256" s="5" customFormat="1" ht="13" customHeight="1">
      <c r="A440" s="6">
        <v>1.46</v>
      </c>
      <c r="B440" s="8" t="s">
        <v>548</v>
      </c>
      <c r="C440" s="8">
        <v>2017</v>
      </c>
      <c r="D440" s="6" t="s">
        <v>501</v>
      </c>
      <c r="E440" s="170" t="s">
        <v>549</v>
      </c>
      <c r="F440" s="6">
        <v>240508</v>
      </c>
      <c r="G440" s="8" t="s">
        <v>502</v>
      </c>
      <c r="H440" s="6"/>
      <c r="I440" s="39"/>
      <c r="J440" s="172"/>
      <c r="K440" s="8" t="s">
        <v>150</v>
      </c>
      <c r="L440" s="11" t="s">
        <v>166</v>
      </c>
      <c r="M440" s="10" t="s">
        <v>238</v>
      </c>
      <c r="N440" s="269" t="s">
        <v>368</v>
      </c>
      <c r="O440" s="41" t="s">
        <v>354</v>
      </c>
      <c r="P440" s="8"/>
      <c r="Q440" s="9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</row>
    <row r="441" spans="1:256" s="5" customFormat="1" ht="13" customHeight="1">
      <c r="A441" s="6">
        <v>16.11</v>
      </c>
      <c r="B441" s="8" t="s">
        <v>548</v>
      </c>
      <c r="C441" s="6">
        <v>2017</v>
      </c>
      <c r="D441" s="6" t="s">
        <v>497</v>
      </c>
      <c r="E441" s="5" t="s">
        <v>422</v>
      </c>
      <c r="F441" s="6">
        <v>240513</v>
      </c>
      <c r="G441" s="6">
        <v>0.5</v>
      </c>
      <c r="H441" s="6"/>
      <c r="I441" s="6"/>
      <c r="J441" s="273"/>
      <c r="K441" s="41" t="s">
        <v>150</v>
      </c>
      <c r="L441" s="41" t="s">
        <v>166</v>
      </c>
      <c r="M441" s="5" t="s">
        <v>238</v>
      </c>
      <c r="N441" s="269" t="s">
        <v>368</v>
      </c>
      <c r="O441" s="41" t="s">
        <v>354</v>
      </c>
      <c r="IA441" s="41"/>
      <c r="IB441" s="41"/>
      <c r="IC441" s="41"/>
      <c r="ID441" s="41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  <c r="IP441" s="41"/>
      <c r="IQ441" s="41"/>
      <c r="IR441" s="41"/>
      <c r="IS441" s="41"/>
      <c r="IT441" s="41"/>
    </row>
    <row r="442" spans="1:256" s="277" customFormat="1" ht="15.5" customHeight="1">
      <c r="A442" s="6">
        <v>0</v>
      </c>
      <c r="B442" s="8" t="s">
        <v>548</v>
      </c>
      <c r="C442" s="6">
        <v>2017</v>
      </c>
      <c r="D442" s="6" t="s">
        <v>558</v>
      </c>
      <c r="E442" s="5" t="s">
        <v>422</v>
      </c>
      <c r="F442" s="6">
        <v>240513</v>
      </c>
      <c r="G442" s="8"/>
      <c r="H442" s="6"/>
      <c r="I442" s="6"/>
      <c r="J442" s="273"/>
      <c r="K442" s="41" t="s">
        <v>150</v>
      </c>
      <c r="L442" s="41" t="s">
        <v>166</v>
      </c>
      <c r="M442" s="5" t="s">
        <v>152</v>
      </c>
      <c r="N442" s="269" t="s">
        <v>368</v>
      </c>
      <c r="O442" s="41" t="s">
        <v>354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41"/>
      <c r="IB442" s="41"/>
      <c r="IC442" s="41"/>
      <c r="ID442" s="41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  <c r="IP442" s="41"/>
      <c r="IQ442" s="41"/>
      <c r="IR442" s="41"/>
      <c r="IS442" s="41"/>
      <c r="IT442" s="41"/>
      <c r="IU442" s="5"/>
    </row>
    <row r="443" spans="1:256" s="277" customFormat="1" ht="15.5" customHeight="1">
      <c r="A443" s="271">
        <v>1.45</v>
      </c>
      <c r="B443" s="8" t="s">
        <v>548</v>
      </c>
      <c r="C443" s="8">
        <v>2017</v>
      </c>
      <c r="D443" s="6" t="s">
        <v>560</v>
      </c>
      <c r="E443" s="5" t="s">
        <v>422</v>
      </c>
      <c r="F443" s="6">
        <v>240513</v>
      </c>
      <c r="G443" s="39">
        <v>1.5</v>
      </c>
      <c r="H443" s="39">
        <v>460</v>
      </c>
      <c r="I443" s="6"/>
      <c r="J443" s="273"/>
      <c r="K443" s="41" t="s">
        <v>150</v>
      </c>
      <c r="L443" s="41" t="s">
        <v>166</v>
      </c>
      <c r="M443" s="5" t="s">
        <v>152</v>
      </c>
      <c r="N443" s="39" t="s">
        <v>368</v>
      </c>
      <c r="O443" s="41" t="s">
        <v>354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41"/>
      <c r="IB443" s="41"/>
      <c r="IC443" s="41"/>
      <c r="ID443" s="41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  <c r="IP443" s="41"/>
      <c r="IQ443" s="41"/>
      <c r="IR443" s="41"/>
      <c r="IS443" s="41"/>
      <c r="IT443" s="41"/>
      <c r="IU443" s="5"/>
    </row>
    <row r="444" spans="1:256" s="277" customFormat="1" ht="15.5" customHeight="1">
      <c r="A444" s="76" t="s">
        <v>390</v>
      </c>
      <c r="B444" s="76" t="s">
        <v>389</v>
      </c>
      <c r="C444" s="42">
        <v>1968</v>
      </c>
      <c r="D444" s="8" t="s">
        <v>421</v>
      </c>
      <c r="E444" s="170" t="s">
        <v>422</v>
      </c>
      <c r="F444" s="8" t="s">
        <v>423</v>
      </c>
      <c r="G444" s="9"/>
      <c r="H444" s="172"/>
      <c r="I444" s="172"/>
      <c r="J444" s="172"/>
      <c r="K444" s="8" t="s">
        <v>150</v>
      </c>
      <c r="L444" s="11" t="s">
        <v>153</v>
      </c>
      <c r="M444" s="10" t="s">
        <v>238</v>
      </c>
      <c r="N444" s="6" t="s">
        <v>391</v>
      </c>
      <c r="O444" s="76" t="s">
        <v>354</v>
      </c>
      <c r="P444" s="8"/>
      <c r="Q444" s="9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5"/>
    </row>
    <row r="446" spans="1:256" s="147" customFormat="1" ht="15.5">
      <c r="A446" s="41"/>
      <c r="B446" s="41"/>
      <c r="C446" s="39"/>
      <c r="D446" s="41"/>
      <c r="E446" s="18"/>
      <c r="F446" s="272"/>
      <c r="G446" s="294"/>
      <c r="H446" s="39"/>
      <c r="I446" s="39"/>
      <c r="J446" s="41"/>
      <c r="K446" s="14"/>
      <c r="L446" s="14"/>
      <c r="M446" s="14"/>
      <c r="N446" s="41"/>
      <c r="O446" s="41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  <c r="IQ446" s="14"/>
      <c r="IR446" s="14"/>
      <c r="IS446" s="14"/>
      <c r="IT446" s="14"/>
      <c r="IU446" s="14"/>
      <c r="IV446" s="14"/>
    </row>
    <row r="447" spans="1:256" s="147" customFormat="1" ht="15.5">
      <c r="A447" s="41"/>
      <c r="B447" s="41"/>
      <c r="C447" s="39"/>
      <c r="D447" s="41"/>
      <c r="E447" s="18"/>
      <c r="F447" s="272"/>
      <c r="G447" s="294"/>
      <c r="H447" s="39"/>
      <c r="I447" s="39"/>
      <c r="J447" s="41"/>
      <c r="K447" s="14"/>
      <c r="L447" s="14"/>
      <c r="M447" s="14"/>
      <c r="N447" s="41"/>
      <c r="O447" s="41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  <c r="IQ447" s="14"/>
      <c r="IR447" s="14"/>
      <c r="IS447" s="14"/>
      <c r="IT447" s="14"/>
      <c r="IU447" s="14"/>
      <c r="IV447" s="14"/>
    </row>
    <row r="448" spans="1:256" s="147" customFormat="1" ht="15.5">
      <c r="A448" s="41"/>
      <c r="B448" s="41"/>
      <c r="C448" s="39"/>
      <c r="D448" s="41"/>
      <c r="E448" s="18"/>
      <c r="F448" s="272"/>
      <c r="G448" s="294"/>
      <c r="H448" s="39"/>
      <c r="I448" s="39"/>
      <c r="J448" s="41"/>
      <c r="K448" s="14"/>
      <c r="L448" s="14"/>
      <c r="M448" s="14"/>
      <c r="N448" s="41"/>
      <c r="O448" s="41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</row>
    <row r="449" spans="1:256" s="14" customFormat="1" ht="15.5">
      <c r="A449" s="41"/>
      <c r="B449" s="41"/>
      <c r="C449" s="39"/>
      <c r="D449" s="41"/>
      <c r="E449" s="295"/>
      <c r="F449" s="272"/>
      <c r="G449" s="294"/>
      <c r="H449" s="39"/>
      <c r="I449" s="39"/>
      <c r="J449" s="41"/>
      <c r="N449" s="41"/>
      <c r="O449" s="41"/>
      <c r="ID449" s="147"/>
      <c r="IE449" s="147"/>
      <c r="IF449" s="147"/>
      <c r="IG449" s="147"/>
      <c r="IH449" s="147"/>
      <c r="II449" s="147"/>
      <c r="IJ449" s="147"/>
      <c r="IK449" s="147"/>
      <c r="IL449" s="147"/>
      <c r="IM449" s="147"/>
      <c r="IN449" s="147"/>
      <c r="IO449" s="147"/>
      <c r="IP449" s="147"/>
      <c r="IQ449" s="147"/>
      <c r="IR449" s="147"/>
      <c r="IS449" s="147"/>
      <c r="IT449" s="147"/>
      <c r="IU449" s="147"/>
      <c r="IV449" s="147"/>
    </row>
    <row r="450" spans="1:256" s="41" customFormat="1">
      <c r="A450" s="6"/>
      <c r="B450" s="8"/>
      <c r="C450" s="6"/>
      <c r="E450" s="6"/>
      <c r="F450" s="269"/>
      <c r="G450" s="8"/>
      <c r="H450" s="6"/>
      <c r="I450" s="6"/>
      <c r="J450" s="273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</row>
    <row r="451" spans="1:256" s="41" customFormat="1">
      <c r="A451" s="75"/>
      <c r="B451" s="8"/>
      <c r="C451" s="6"/>
      <c r="D451" s="11"/>
      <c r="E451" s="6"/>
      <c r="F451" s="8"/>
      <c r="G451" s="274"/>
      <c r="H451" s="8"/>
      <c r="I451" s="6"/>
      <c r="J451" s="273"/>
      <c r="K451" s="8"/>
      <c r="L451" s="263"/>
      <c r="M451" s="5"/>
      <c r="N451" s="5"/>
      <c r="O451" s="5"/>
      <c r="P451" s="264"/>
      <c r="Q451" s="264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5"/>
      <c r="IQ451" s="5"/>
      <c r="IR451" s="5"/>
      <c r="IS451" s="5"/>
      <c r="IT451" s="5"/>
    </row>
    <row r="452" spans="1:256" s="41" customFormat="1">
      <c r="A452" s="6"/>
      <c r="B452" s="8"/>
      <c r="C452" s="6"/>
      <c r="E452" s="6"/>
      <c r="F452" s="6"/>
      <c r="G452" s="6"/>
      <c r="H452" s="6"/>
      <c r="I452" s="6"/>
      <c r="J452" s="273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</row>
    <row r="453" spans="1:256" s="5" customFormat="1">
      <c r="A453" s="6"/>
      <c r="B453" s="8"/>
      <c r="C453" s="6"/>
      <c r="D453" s="41"/>
      <c r="E453" s="6"/>
      <c r="F453" s="6"/>
      <c r="G453" s="8"/>
      <c r="H453" s="6"/>
      <c r="I453" s="6"/>
      <c r="K453" s="41"/>
      <c r="L453" s="41"/>
      <c r="IA453" s="41"/>
      <c r="IB453" s="41"/>
      <c r="IC453" s="41"/>
      <c r="ID453" s="41"/>
      <c r="IE453" s="41"/>
      <c r="IF453" s="41"/>
      <c r="IG453" s="41"/>
      <c r="IH453" s="41"/>
      <c r="II453" s="41"/>
      <c r="IJ453" s="41"/>
      <c r="IK453" s="41"/>
      <c r="IL453" s="41"/>
      <c r="IM453" s="41"/>
      <c r="IN453" s="41"/>
      <c r="IO453" s="41"/>
      <c r="IP453" s="41"/>
      <c r="IQ453" s="41"/>
      <c r="IR453" s="41"/>
      <c r="IS453" s="41"/>
      <c r="IT453" s="41"/>
    </row>
  </sheetData>
  <sortState xmlns:xlrd2="http://schemas.microsoft.com/office/spreadsheetml/2017/richdata2" ref="A11:IV281">
    <sortCondition ref="B11:B281"/>
  </sortState>
  <phoneticPr fontId="0" type="noConversion"/>
  <conditionalFormatting sqref="A2">
    <cfRule type="colorScale" priority="2">
      <colorScale>
        <cfvo type="min"/>
        <cfvo type="max"/>
        <color rgb="FFFF7128"/>
        <color rgb="FFFFEF9C"/>
      </colorScale>
    </cfRule>
  </conditionalFormatting>
  <conditionalFormatting sqref="A3:A7 A1">
    <cfRule type="colorScale" priority="7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"/>
  <dimension ref="A1:F40"/>
  <sheetViews>
    <sheetView topLeftCell="A21" workbookViewId="0">
      <selection activeCell="B29" sqref="B29"/>
    </sheetView>
  </sheetViews>
  <sheetFormatPr baseColWidth="10" defaultColWidth="11.453125" defaultRowHeight="15.5"/>
  <cols>
    <col min="1" max="1" width="13.90625" style="49" customWidth="1"/>
    <col min="2" max="2" width="25.81640625" style="65" customWidth="1"/>
    <col min="3" max="3" width="18.6328125" style="65" customWidth="1"/>
    <col min="4" max="4" width="28.453125" style="65" customWidth="1"/>
    <col min="5" max="5" width="16.6328125" style="3" customWidth="1"/>
    <col min="6" max="6" width="11.453125" style="3" customWidth="1"/>
    <col min="7" max="10" width="11.453125" style="65"/>
    <col min="11" max="11" width="14.90625" style="65" bestFit="1" customWidth="1"/>
    <col min="12" max="16384" width="11.453125" style="65"/>
  </cols>
  <sheetData>
    <row r="1" spans="1:6" ht="30" customHeight="1">
      <c r="A1" s="12" t="s">
        <v>188</v>
      </c>
      <c r="B1" s="53"/>
      <c r="C1" s="53"/>
      <c r="D1" s="50" t="s">
        <v>652</v>
      </c>
      <c r="E1" s="61" t="s">
        <v>653</v>
      </c>
      <c r="F1" s="24"/>
    </row>
    <row r="2" spans="1:6" ht="30" customHeight="1">
      <c r="A2" s="109" t="s">
        <v>42</v>
      </c>
      <c r="B2" s="73" t="s">
        <v>11</v>
      </c>
      <c r="C2" s="73" t="s">
        <v>43</v>
      </c>
      <c r="D2" s="73" t="s">
        <v>44</v>
      </c>
      <c r="E2" s="140" t="s">
        <v>45</v>
      </c>
      <c r="F2" s="140"/>
    </row>
    <row r="4" spans="1:6" s="5" customFormat="1" ht="13">
      <c r="A4" s="289" t="s">
        <v>244</v>
      </c>
      <c r="B4" s="289" t="s">
        <v>245</v>
      </c>
      <c r="C4" s="289" t="s">
        <v>146</v>
      </c>
      <c r="D4" s="289" t="s">
        <v>129</v>
      </c>
      <c r="E4" s="290">
        <v>45318.887499999997</v>
      </c>
      <c r="F4" s="6"/>
    </row>
    <row r="5" spans="1:6" s="5" customFormat="1" ht="13">
      <c r="A5" s="289" t="s">
        <v>218</v>
      </c>
      <c r="B5" s="289" t="s">
        <v>159</v>
      </c>
      <c r="C5" s="289" t="s">
        <v>146</v>
      </c>
      <c r="D5" s="289" t="s">
        <v>129</v>
      </c>
      <c r="E5" s="290">
        <v>45303.736111111109</v>
      </c>
      <c r="F5" s="6"/>
    </row>
    <row r="6" spans="1:6" s="5" customFormat="1">
      <c r="A6" s="289" t="s">
        <v>651</v>
      </c>
      <c r="B6" s="289" t="s">
        <v>449</v>
      </c>
      <c r="C6" s="289" t="s">
        <v>146</v>
      </c>
      <c r="D6" s="289" t="s">
        <v>274</v>
      </c>
      <c r="E6" s="290">
        <v>45452.870138888888</v>
      </c>
      <c r="F6" s="3"/>
    </row>
    <row r="7" spans="1:6" s="5" customFormat="1" ht="13">
      <c r="A7" s="289" t="s">
        <v>650</v>
      </c>
      <c r="B7" s="289" t="s">
        <v>127</v>
      </c>
      <c r="C7" s="289" t="s">
        <v>146</v>
      </c>
      <c r="D7" s="289" t="s">
        <v>130</v>
      </c>
      <c r="E7" s="290">
        <v>45449.845138888886</v>
      </c>
      <c r="F7" s="6"/>
    </row>
    <row r="8" spans="1:6" s="5" customFormat="1" ht="13">
      <c r="A8" s="289" t="s">
        <v>294</v>
      </c>
      <c r="B8" s="289" t="s">
        <v>295</v>
      </c>
      <c r="C8" s="289" t="s">
        <v>146</v>
      </c>
      <c r="D8" s="289" t="s">
        <v>274</v>
      </c>
      <c r="E8" s="290">
        <v>45365.722916666666</v>
      </c>
      <c r="F8" s="6"/>
    </row>
    <row r="9" spans="1:6" s="5" customFormat="1" ht="13">
      <c r="A9" s="289" t="s">
        <v>211</v>
      </c>
      <c r="B9" s="289" t="s">
        <v>147</v>
      </c>
      <c r="C9" s="289" t="s">
        <v>146</v>
      </c>
      <c r="D9" s="289" t="s">
        <v>130</v>
      </c>
      <c r="E9" s="290">
        <v>45297.842361111114</v>
      </c>
      <c r="F9" s="6"/>
    </row>
    <row r="10" spans="1:6" s="5" customFormat="1" ht="13">
      <c r="A10" s="289" t="s">
        <v>216</v>
      </c>
      <c r="B10" s="289" t="s">
        <v>157</v>
      </c>
      <c r="C10" s="289" t="s">
        <v>146</v>
      </c>
      <c r="D10" s="289" t="s">
        <v>129</v>
      </c>
      <c r="E10" s="290">
        <v>45302.826388888891</v>
      </c>
      <c r="F10" s="6"/>
    </row>
    <row r="11" spans="1:6" s="5" customFormat="1" ht="13">
      <c r="A11" s="289" t="s">
        <v>190</v>
      </c>
      <c r="B11" s="289" t="s">
        <v>132</v>
      </c>
      <c r="C11" s="289" t="s">
        <v>146</v>
      </c>
      <c r="D11" s="289" t="s">
        <v>129</v>
      </c>
      <c r="E11" s="290">
        <v>45230.615972222222</v>
      </c>
      <c r="F11" s="6"/>
    </row>
    <row r="12" spans="1:6" s="5" customFormat="1" ht="13">
      <c r="A12" s="289" t="s">
        <v>242</v>
      </c>
      <c r="B12" s="289" t="s">
        <v>243</v>
      </c>
      <c r="C12" s="289" t="s">
        <v>146</v>
      </c>
      <c r="D12" s="289" t="s">
        <v>130</v>
      </c>
      <c r="E12" s="290">
        <v>45318.887499999997</v>
      </c>
      <c r="F12" s="6"/>
    </row>
    <row r="13" spans="1:6" s="5" customFormat="1" ht="13">
      <c r="A13" s="289" t="s">
        <v>215</v>
      </c>
      <c r="B13" s="289" t="s">
        <v>133</v>
      </c>
      <c r="C13" s="289" t="s">
        <v>146</v>
      </c>
      <c r="D13" s="289" t="s">
        <v>129</v>
      </c>
      <c r="E13" s="290">
        <v>45301.859027777777</v>
      </c>
      <c r="F13" s="6"/>
    </row>
    <row r="14" spans="1:6" s="5" customFormat="1" ht="13">
      <c r="A14" s="289" t="s">
        <v>219</v>
      </c>
      <c r="B14" s="289" t="s">
        <v>220</v>
      </c>
      <c r="C14" s="289" t="s">
        <v>146</v>
      </c>
      <c r="D14" s="289" t="s">
        <v>129</v>
      </c>
      <c r="E14" s="290">
        <v>45305.84652777778</v>
      </c>
      <c r="F14" s="6"/>
    </row>
    <row r="15" spans="1:6" s="5" customFormat="1" ht="13">
      <c r="A15" s="289" t="s">
        <v>340</v>
      </c>
      <c r="B15" s="289" t="s">
        <v>266</v>
      </c>
      <c r="C15" s="289" t="s">
        <v>146</v>
      </c>
      <c r="D15" s="289" t="s">
        <v>274</v>
      </c>
      <c r="E15" s="290">
        <v>45396.536805555559</v>
      </c>
      <c r="F15" s="6"/>
    </row>
    <row r="16" spans="1:6" s="5" customFormat="1" ht="13">
      <c r="A16" s="289" t="s">
        <v>214</v>
      </c>
      <c r="B16" s="289" t="s">
        <v>126</v>
      </c>
      <c r="C16" s="289" t="s">
        <v>146</v>
      </c>
      <c r="D16" s="289" t="s">
        <v>130</v>
      </c>
      <c r="E16" s="290">
        <v>45300.990972222222</v>
      </c>
      <c r="F16" s="6"/>
    </row>
    <row r="17" spans="1:6" s="5" customFormat="1" ht="13">
      <c r="A17" s="289" t="s">
        <v>249</v>
      </c>
      <c r="B17" s="289" t="s">
        <v>250</v>
      </c>
      <c r="C17" s="289" t="s">
        <v>146</v>
      </c>
      <c r="D17" s="289" t="s">
        <v>129</v>
      </c>
      <c r="E17" s="290">
        <v>45323.804166666669</v>
      </c>
      <c r="F17" s="6"/>
    </row>
    <row r="18" spans="1:6" s="5" customFormat="1" ht="13">
      <c r="A18" s="289" t="s">
        <v>210</v>
      </c>
      <c r="B18" s="289" t="s">
        <v>148</v>
      </c>
      <c r="C18" s="289" t="s">
        <v>146</v>
      </c>
      <c r="D18" s="289" t="s">
        <v>130</v>
      </c>
      <c r="E18" s="290">
        <v>45296.939583333333</v>
      </c>
      <c r="F18" s="6"/>
    </row>
    <row r="19" spans="1:6" s="5" customFormat="1" ht="13">
      <c r="A19" s="289" t="s">
        <v>272</v>
      </c>
      <c r="B19" s="289" t="s">
        <v>273</v>
      </c>
      <c r="C19" s="289" t="s">
        <v>146</v>
      </c>
      <c r="D19" s="289" t="s">
        <v>274</v>
      </c>
      <c r="E19" s="290">
        <v>45340.78125</v>
      </c>
      <c r="F19" s="6"/>
    </row>
    <row r="20" spans="1:6" s="5" customFormat="1" ht="13">
      <c r="A20" s="289" t="s">
        <v>213</v>
      </c>
      <c r="B20" s="289" t="s">
        <v>125</v>
      </c>
      <c r="C20" s="289" t="s">
        <v>146</v>
      </c>
      <c r="D20" s="289" t="s">
        <v>129</v>
      </c>
      <c r="E20" s="290">
        <v>45300.637499999997</v>
      </c>
      <c r="F20" s="6"/>
    </row>
    <row r="21" spans="1:6" s="5" customFormat="1" ht="13">
      <c r="A21" s="289" t="s">
        <v>241</v>
      </c>
      <c r="B21" s="289" t="s">
        <v>164</v>
      </c>
      <c r="C21" s="289" t="s">
        <v>146</v>
      </c>
      <c r="D21" s="289" t="s">
        <v>130</v>
      </c>
      <c r="E21" s="290">
        <v>45313.732638888891</v>
      </c>
      <c r="F21" s="290"/>
    </row>
    <row r="22" spans="1:6" s="5" customFormat="1" ht="13">
      <c r="A22" s="289" t="s">
        <v>191</v>
      </c>
      <c r="B22" s="289" t="s">
        <v>128</v>
      </c>
      <c r="C22" s="289" t="s">
        <v>146</v>
      </c>
      <c r="D22" s="289" t="s">
        <v>129</v>
      </c>
      <c r="E22" s="290">
        <v>45256.898611111108</v>
      </c>
      <c r="F22" s="6"/>
    </row>
    <row r="23" spans="1:6" s="5" customFormat="1" ht="16.25" customHeight="1">
      <c r="A23" s="289" t="s">
        <v>217</v>
      </c>
      <c r="B23" s="289" t="s">
        <v>175</v>
      </c>
      <c r="C23" s="289" t="s">
        <v>146</v>
      </c>
      <c r="D23" s="289" t="s">
        <v>129</v>
      </c>
      <c r="E23" s="290">
        <v>45303.70416666667</v>
      </c>
      <c r="F23" s="6"/>
    </row>
    <row r="24" spans="1:6" s="5" customFormat="1" ht="16.25" customHeight="1">
      <c r="A24" s="289" t="s">
        <v>246</v>
      </c>
      <c r="B24" s="289" t="s">
        <v>174</v>
      </c>
      <c r="C24" s="289" t="s">
        <v>146</v>
      </c>
      <c r="D24" s="289" t="s">
        <v>129</v>
      </c>
      <c r="E24" s="290">
        <v>45320.313194444447</v>
      </c>
      <c r="F24" s="6"/>
    </row>
    <row r="25" spans="1:6" s="5" customFormat="1" ht="16.25" customHeight="1">
      <c r="A25" s="289" t="s">
        <v>212</v>
      </c>
      <c r="B25" s="289" t="s">
        <v>131</v>
      </c>
      <c r="C25" s="289" t="s">
        <v>146</v>
      </c>
      <c r="D25" s="289" t="s">
        <v>129</v>
      </c>
      <c r="E25" s="290">
        <v>45300.240972222222</v>
      </c>
      <c r="F25" s="6"/>
    </row>
    <row r="26" spans="1:6" s="5" customFormat="1" ht="16.25" customHeight="1">
      <c r="A26" s="289" t="s">
        <v>196</v>
      </c>
      <c r="B26" s="289" t="s">
        <v>135</v>
      </c>
      <c r="C26" s="289" t="s">
        <v>146</v>
      </c>
      <c r="D26" s="289" t="s">
        <v>130</v>
      </c>
      <c r="E26" s="290">
        <v>45294.836805555555</v>
      </c>
      <c r="F26" s="6"/>
    </row>
    <row r="27" spans="1:6" s="5" customFormat="1" ht="16.25" customHeight="1">
      <c r="A27" s="289" t="s">
        <v>195</v>
      </c>
      <c r="B27" s="289" t="s">
        <v>136</v>
      </c>
      <c r="C27" s="289" t="s">
        <v>146</v>
      </c>
      <c r="D27" s="289" t="s">
        <v>130</v>
      </c>
      <c r="E27" s="290">
        <v>45292.709027777775</v>
      </c>
      <c r="F27" s="6"/>
    </row>
    <row r="28" spans="1:6" s="5" customFormat="1" ht="16.25" customHeight="1">
      <c r="A28" s="289" t="s">
        <v>189</v>
      </c>
      <c r="B28" s="289" t="s">
        <v>134</v>
      </c>
      <c r="C28" s="289" t="s">
        <v>146</v>
      </c>
      <c r="D28" s="289" t="s">
        <v>129</v>
      </c>
      <c r="E28" s="290">
        <v>45229.732638888891</v>
      </c>
      <c r="F28" s="6"/>
    </row>
    <row r="29" spans="1:6" s="284" customFormat="1" ht="16.25" customHeight="1">
      <c r="A29" s="289" t="s">
        <v>567</v>
      </c>
      <c r="B29" s="289" t="s">
        <v>568</v>
      </c>
      <c r="C29" s="289" t="s">
        <v>146</v>
      </c>
      <c r="D29" s="289" t="s">
        <v>274</v>
      </c>
      <c r="E29" s="290">
        <v>45424.449305555558</v>
      </c>
      <c r="F29" s="291"/>
    </row>
    <row r="30" spans="1:6" ht="30" customHeight="1">
      <c r="A30" s="286" t="s">
        <v>188</v>
      </c>
      <c r="B30" s="287"/>
      <c r="C30" s="287"/>
      <c r="D30" s="288"/>
      <c r="E30" s="286">
        <v>27</v>
      </c>
      <c r="F30" s="24"/>
    </row>
    <row r="31" spans="1:6" ht="30" customHeight="1">
      <c r="A31" s="24" t="s">
        <v>144</v>
      </c>
      <c r="B31" s="53"/>
      <c r="C31" s="53"/>
      <c r="D31" s="74"/>
      <c r="E31" s="24">
        <v>35</v>
      </c>
      <c r="F31" s="24"/>
    </row>
    <row r="32" spans="1:6" ht="30" customHeight="1">
      <c r="A32" s="24" t="s">
        <v>111</v>
      </c>
      <c r="B32" s="53"/>
      <c r="C32" s="53"/>
      <c r="D32" s="74"/>
      <c r="E32" s="24">
        <v>30</v>
      </c>
      <c r="F32" s="24"/>
    </row>
    <row r="33" spans="1:6" ht="30" customHeight="1">
      <c r="A33" s="24" t="s">
        <v>68</v>
      </c>
      <c r="B33" s="53"/>
      <c r="C33" s="53"/>
      <c r="D33" s="74"/>
      <c r="E33" s="24">
        <v>35</v>
      </c>
      <c r="F33" s="24"/>
    </row>
    <row r="34" spans="1:6" ht="30" customHeight="1">
      <c r="A34" s="24" t="s">
        <v>61</v>
      </c>
      <c r="B34" s="53"/>
      <c r="C34" s="53"/>
      <c r="D34" s="74"/>
      <c r="E34" s="24">
        <v>32</v>
      </c>
      <c r="F34" s="24"/>
    </row>
    <row r="35" spans="1:6" ht="30" customHeight="1">
      <c r="A35" s="24" t="s">
        <v>41</v>
      </c>
      <c r="B35" s="53"/>
      <c r="C35" s="53"/>
      <c r="D35" s="62"/>
      <c r="E35" s="24">
        <v>33</v>
      </c>
      <c r="F35" s="24"/>
    </row>
    <row r="36" spans="1:6" ht="30" customHeight="1">
      <c r="A36" s="24" t="s">
        <v>46</v>
      </c>
      <c r="B36" s="53"/>
      <c r="C36" s="53"/>
      <c r="D36" s="62"/>
      <c r="E36" s="24">
        <v>32</v>
      </c>
      <c r="F36" s="24"/>
    </row>
    <row r="37" spans="1:6" ht="30" customHeight="1">
      <c r="A37" s="24" t="s">
        <v>47</v>
      </c>
      <c r="B37" s="53"/>
      <c r="C37" s="53"/>
      <c r="D37" s="62"/>
      <c r="E37" s="24">
        <v>30</v>
      </c>
      <c r="F37" s="24"/>
    </row>
    <row r="38" spans="1:6" ht="30" customHeight="1">
      <c r="A38" s="24" t="s">
        <v>48</v>
      </c>
      <c r="B38" s="53"/>
      <c r="C38" s="53"/>
      <c r="D38" s="62"/>
      <c r="E38" s="24">
        <v>37</v>
      </c>
      <c r="F38" s="24"/>
    </row>
    <row r="39" spans="1:6" ht="30" customHeight="1">
      <c r="A39" s="24" t="s">
        <v>49</v>
      </c>
      <c r="B39" s="53"/>
      <c r="C39" s="53"/>
      <c r="D39" s="62"/>
      <c r="E39" s="24">
        <v>43</v>
      </c>
      <c r="F39" s="24"/>
    </row>
    <row r="40" spans="1:6" ht="30" customHeight="1">
      <c r="A40" s="24" t="s">
        <v>50</v>
      </c>
      <c r="B40" s="53"/>
      <c r="C40" s="53"/>
      <c r="D40" s="62"/>
      <c r="E40" s="24">
        <v>49</v>
      </c>
      <c r="F40" s="24"/>
    </row>
  </sheetData>
  <sortState xmlns:xlrd2="http://schemas.microsoft.com/office/spreadsheetml/2017/richdata2" ref="A4:F29">
    <sortCondition ref="B4:B29"/>
  </sortState>
  <phoneticPr fontId="33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U113"/>
  <sheetViews>
    <sheetView workbookViewId="0">
      <selection activeCell="D31" sqref="D31"/>
    </sheetView>
  </sheetViews>
  <sheetFormatPr baseColWidth="10" defaultColWidth="11.54296875" defaultRowHeight="15.5"/>
  <cols>
    <col min="1" max="1" width="15.1796875" style="104" customWidth="1"/>
    <col min="2" max="2" width="13.08984375" style="104" customWidth="1"/>
    <col min="3" max="16384" width="11.54296875" style="104"/>
  </cols>
  <sheetData>
    <row r="1" spans="1:229">
      <c r="A1" s="104" t="s">
        <v>94</v>
      </c>
    </row>
    <row r="2" spans="1:229" s="65" customFormat="1">
      <c r="A2" s="105" t="s">
        <v>75</v>
      </c>
      <c r="B2" s="103" t="s">
        <v>76</v>
      </c>
      <c r="C2" s="106"/>
      <c r="D2" s="106"/>
      <c r="G2" s="49"/>
      <c r="H2" s="3"/>
      <c r="I2" s="49"/>
      <c r="J2" s="49"/>
      <c r="K2" s="98"/>
      <c r="L2" s="3"/>
      <c r="M2" s="3"/>
      <c r="N2" s="1"/>
    </row>
    <row r="3" spans="1:229" s="1" customFormat="1">
      <c r="A3" s="105" t="s">
        <v>38</v>
      </c>
      <c r="B3" s="103" t="s">
        <v>77</v>
      </c>
      <c r="C3" s="106"/>
      <c r="D3" s="106"/>
      <c r="E3" s="14"/>
      <c r="G3" s="82"/>
      <c r="H3" s="2"/>
      <c r="I3" s="49"/>
      <c r="J3" s="2"/>
      <c r="L3" s="3"/>
    </row>
    <row r="4" spans="1:229" s="1" customFormat="1">
      <c r="A4" s="105" t="s">
        <v>31</v>
      </c>
      <c r="B4" s="103" t="s">
        <v>78</v>
      </c>
      <c r="C4" s="106"/>
      <c r="D4" s="106"/>
      <c r="E4" s="14"/>
      <c r="G4" s="82"/>
      <c r="H4" s="2"/>
      <c r="I4" s="49"/>
      <c r="J4" s="2"/>
      <c r="L4" s="3"/>
    </row>
    <row r="5" spans="1:229" s="1" customFormat="1">
      <c r="A5" s="105" t="s">
        <v>1</v>
      </c>
      <c r="B5" s="103" t="s">
        <v>79</v>
      </c>
      <c r="C5" s="106"/>
      <c r="D5" s="106"/>
      <c r="E5" s="77"/>
      <c r="F5" s="18"/>
      <c r="G5" s="43"/>
      <c r="H5" s="18"/>
      <c r="I5" s="43"/>
      <c r="J5" s="92"/>
      <c r="L5" s="18"/>
      <c r="M5" s="77"/>
      <c r="N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</row>
    <row r="6" spans="1:229" s="1" customFormat="1">
      <c r="A6" s="105" t="s">
        <v>28</v>
      </c>
      <c r="B6" s="103" t="s">
        <v>80</v>
      </c>
      <c r="C6" s="106"/>
      <c r="D6" s="106"/>
      <c r="E6" s="84"/>
      <c r="G6" s="2"/>
      <c r="I6" s="97"/>
      <c r="J6" s="2"/>
      <c r="K6" s="48"/>
    </row>
    <row r="7" spans="1:229" s="1" customFormat="1">
      <c r="A7" s="105" t="s">
        <v>62</v>
      </c>
      <c r="B7" s="103" t="s">
        <v>81</v>
      </c>
      <c r="C7" s="106"/>
      <c r="D7" s="106"/>
      <c r="E7" s="84"/>
      <c r="G7" s="2"/>
      <c r="I7" s="97"/>
      <c r="J7" s="2"/>
      <c r="K7" s="48"/>
    </row>
    <row r="8" spans="1:229" s="1" customFormat="1">
      <c r="A8" s="105"/>
      <c r="B8" s="103"/>
      <c r="C8" s="106"/>
      <c r="D8" s="106"/>
      <c r="E8" s="84"/>
      <c r="G8" s="2"/>
      <c r="I8" s="97"/>
      <c r="J8" s="2"/>
      <c r="K8" s="48"/>
    </row>
    <row r="9" spans="1:229" s="1" customFormat="1">
      <c r="A9" s="106"/>
      <c r="B9" s="107"/>
      <c r="C9" s="106"/>
      <c r="D9" s="106"/>
      <c r="E9" s="65"/>
      <c r="F9" s="65"/>
      <c r="G9" s="49"/>
      <c r="H9" s="3"/>
      <c r="I9" s="49"/>
      <c r="J9" s="49"/>
      <c r="K9" s="48"/>
      <c r="M9" s="3"/>
      <c r="N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</row>
    <row r="10" spans="1:229" s="1" customFormat="1">
      <c r="A10" s="108" t="s">
        <v>82</v>
      </c>
      <c r="B10" s="103"/>
      <c r="C10" s="106"/>
      <c r="D10" s="106"/>
      <c r="E10" s="65"/>
      <c r="F10" s="65"/>
      <c r="G10" s="49"/>
      <c r="H10" s="3"/>
      <c r="I10" s="49"/>
      <c r="J10" s="49"/>
      <c r="K10" s="48"/>
      <c r="L10" s="3"/>
      <c r="M10" s="3"/>
      <c r="N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</row>
    <row r="11" spans="1:229" s="1" customFormat="1">
      <c r="A11" s="108" t="s">
        <v>83</v>
      </c>
      <c r="B11" s="103"/>
      <c r="C11" s="106"/>
      <c r="D11" s="106"/>
      <c r="E11" s="65"/>
      <c r="F11" s="65"/>
      <c r="G11" s="49"/>
      <c r="H11" s="3"/>
      <c r="I11" s="49"/>
      <c r="J11" s="49"/>
      <c r="K11" s="48"/>
      <c r="L11" s="3"/>
      <c r="M11" s="3"/>
      <c r="N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</row>
    <row r="12" spans="1:229" s="65" customFormat="1">
      <c r="A12" s="108" t="s">
        <v>84</v>
      </c>
      <c r="B12" s="103"/>
      <c r="C12" s="106"/>
      <c r="D12" s="106"/>
      <c r="G12" s="49"/>
      <c r="H12" s="3"/>
      <c r="I12" s="49"/>
      <c r="J12" s="49"/>
      <c r="K12" s="48"/>
      <c r="L12" s="3"/>
      <c r="M12" s="3"/>
      <c r="O12" s="1"/>
    </row>
    <row r="13" spans="1:229" s="65" customFormat="1">
      <c r="A13" s="108" t="s">
        <v>85</v>
      </c>
      <c r="B13" s="103"/>
      <c r="C13" s="106"/>
      <c r="D13" s="106"/>
      <c r="G13" s="49"/>
      <c r="H13" s="3"/>
      <c r="I13" s="49"/>
      <c r="J13" s="49"/>
      <c r="K13" s="48"/>
      <c r="L13" s="1"/>
      <c r="M13" s="3"/>
      <c r="O13" s="1"/>
    </row>
    <row r="14" spans="1:229" s="65" customFormat="1">
      <c r="A14" s="108" t="s">
        <v>86</v>
      </c>
      <c r="B14" s="103"/>
      <c r="C14" s="106"/>
      <c r="D14" s="106"/>
      <c r="G14" s="49"/>
      <c r="H14" s="3"/>
      <c r="I14" s="49"/>
      <c r="J14" s="49"/>
      <c r="K14" s="98"/>
      <c r="L14" s="1"/>
      <c r="M14" s="3"/>
      <c r="N14" s="1"/>
    </row>
    <row r="15" spans="1:229" s="65" customFormat="1">
      <c r="A15" s="108" t="s">
        <v>87</v>
      </c>
      <c r="B15" s="103"/>
      <c r="C15" s="106"/>
      <c r="D15" s="106"/>
      <c r="G15" s="49"/>
      <c r="H15" s="3"/>
      <c r="I15" s="49"/>
      <c r="J15" s="49"/>
      <c r="K15" s="48"/>
      <c r="L15" s="3"/>
      <c r="M15" s="3"/>
      <c r="N15" s="1"/>
    </row>
    <row r="16" spans="1:229" s="65" customFormat="1">
      <c r="A16" s="108" t="s">
        <v>88</v>
      </c>
      <c r="B16" s="103"/>
      <c r="C16" s="106"/>
      <c r="D16" s="106"/>
      <c r="E16" s="77"/>
      <c r="F16" s="18"/>
      <c r="G16" s="43"/>
      <c r="H16" s="18"/>
      <c r="I16" s="92"/>
      <c r="J16" s="92"/>
      <c r="K16" s="48"/>
      <c r="L16" s="18"/>
      <c r="M16" s="7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</row>
    <row r="17" spans="1:14" s="65" customFormat="1">
      <c r="A17" s="108" t="s">
        <v>89</v>
      </c>
      <c r="B17" s="103">
        <v>2021</v>
      </c>
      <c r="C17" s="106"/>
      <c r="D17" s="106"/>
      <c r="G17" s="49"/>
      <c r="H17" s="3"/>
      <c r="I17" s="49"/>
      <c r="J17" s="49"/>
      <c r="K17" s="48"/>
      <c r="L17" s="3"/>
      <c r="M17" s="3"/>
      <c r="N17" s="1"/>
    </row>
    <row r="18" spans="1:14" s="65" customFormat="1">
      <c r="A18" s="3"/>
      <c r="D18" s="49"/>
      <c r="G18" s="49"/>
      <c r="H18" s="3"/>
      <c r="I18" s="49"/>
      <c r="J18" s="49"/>
      <c r="K18" s="48"/>
      <c r="L18" s="3"/>
      <c r="M18" s="3"/>
      <c r="N18" s="1"/>
    </row>
    <row r="19" spans="1:14" s="65" customFormat="1">
      <c r="A19" s="3" t="s">
        <v>93</v>
      </c>
      <c r="D19" s="49"/>
      <c r="G19" s="49"/>
      <c r="H19" s="3"/>
      <c r="I19" s="49"/>
      <c r="J19" s="49"/>
      <c r="K19" s="48"/>
      <c r="L19" s="3"/>
      <c r="M19" s="3"/>
      <c r="N19" s="1"/>
    </row>
    <row r="20" spans="1:14" s="65" customFormat="1">
      <c r="A20" s="105" t="s">
        <v>75</v>
      </c>
      <c r="B20" s="103" t="s">
        <v>77</v>
      </c>
      <c r="C20" s="106"/>
      <c r="D20" s="106"/>
      <c r="G20" s="49"/>
      <c r="H20" s="3"/>
      <c r="I20" s="49"/>
      <c r="J20" s="49"/>
      <c r="K20" s="48"/>
      <c r="L20" s="3"/>
      <c r="M20" s="3"/>
      <c r="N20" s="1"/>
    </row>
    <row r="21" spans="1:14" s="65" customFormat="1">
      <c r="A21" s="105" t="s">
        <v>38</v>
      </c>
      <c r="B21" s="103" t="s">
        <v>78</v>
      </c>
      <c r="C21" s="106"/>
      <c r="D21" s="106"/>
      <c r="G21" s="49"/>
      <c r="H21" s="3"/>
      <c r="I21" s="49"/>
      <c r="J21" s="49"/>
      <c r="K21" s="48"/>
      <c r="L21" s="3"/>
      <c r="M21" s="3"/>
      <c r="N21" s="1"/>
    </row>
    <row r="22" spans="1:14" s="65" customFormat="1">
      <c r="A22" s="105" t="s">
        <v>31</v>
      </c>
      <c r="B22" s="103" t="s">
        <v>90</v>
      </c>
      <c r="C22" s="106"/>
      <c r="D22" s="106"/>
      <c r="G22" s="49"/>
      <c r="H22" s="3"/>
      <c r="I22" s="49"/>
      <c r="J22" s="49"/>
      <c r="K22" s="48"/>
      <c r="L22" s="3"/>
      <c r="M22" s="3"/>
      <c r="N22" s="1"/>
    </row>
    <row r="23" spans="1:14" s="65" customFormat="1">
      <c r="A23" s="105" t="s">
        <v>1</v>
      </c>
      <c r="B23" s="103" t="s">
        <v>91</v>
      </c>
      <c r="C23" s="106"/>
      <c r="D23" s="106"/>
      <c r="G23" s="49"/>
      <c r="H23" s="3"/>
      <c r="I23" s="49"/>
      <c r="J23" s="49"/>
      <c r="K23" s="48"/>
      <c r="L23" s="3"/>
      <c r="M23" s="3"/>
      <c r="N23" s="1"/>
    </row>
    <row r="24" spans="1:14" s="65" customFormat="1">
      <c r="A24" s="105" t="s">
        <v>28</v>
      </c>
      <c r="B24" s="103" t="s">
        <v>81</v>
      </c>
      <c r="C24" s="106"/>
      <c r="D24" s="106"/>
      <c r="G24" s="49"/>
      <c r="H24" s="3"/>
      <c r="I24" s="49"/>
      <c r="J24" s="49"/>
      <c r="K24" s="48"/>
      <c r="L24" s="3"/>
      <c r="M24" s="3"/>
      <c r="N24" s="1"/>
    </row>
    <row r="25" spans="1:14" s="65" customFormat="1">
      <c r="A25" s="105" t="s">
        <v>62</v>
      </c>
      <c r="B25" s="103" t="s">
        <v>92</v>
      </c>
      <c r="C25" s="106"/>
      <c r="D25" s="106"/>
      <c r="G25" s="49"/>
      <c r="H25" s="3"/>
      <c r="I25" s="49"/>
      <c r="J25" s="49"/>
      <c r="K25" s="48"/>
      <c r="L25" s="3"/>
      <c r="M25" s="3"/>
      <c r="N25" s="1"/>
    </row>
    <row r="26" spans="1:14" s="65" customFormat="1">
      <c r="A26" s="105"/>
      <c r="B26" s="103"/>
      <c r="C26" s="106"/>
      <c r="D26" s="106"/>
      <c r="G26" s="49"/>
      <c r="H26" s="3"/>
      <c r="I26" s="49"/>
      <c r="J26" s="49"/>
      <c r="K26" s="48"/>
      <c r="L26" s="3"/>
      <c r="M26" s="3"/>
      <c r="N26" s="1"/>
    </row>
    <row r="27" spans="1:14" s="65" customFormat="1">
      <c r="A27" s="106"/>
      <c r="B27" s="107"/>
      <c r="C27" s="106"/>
      <c r="D27" s="106"/>
      <c r="G27" s="49"/>
      <c r="H27" s="3"/>
      <c r="I27" s="49"/>
      <c r="J27" s="49"/>
      <c r="K27" s="48"/>
      <c r="L27" s="3"/>
      <c r="M27" s="3"/>
      <c r="N27" s="1"/>
    </row>
    <row r="28" spans="1:14" s="65" customFormat="1">
      <c r="A28" s="108" t="s">
        <v>82</v>
      </c>
      <c r="B28" s="103"/>
      <c r="C28" s="106"/>
      <c r="D28" s="106"/>
      <c r="G28" s="49"/>
      <c r="H28" s="3"/>
      <c r="I28" s="49"/>
      <c r="J28" s="49"/>
      <c r="K28" s="48"/>
      <c r="L28" s="3"/>
      <c r="M28" s="3"/>
      <c r="N28" s="1"/>
    </row>
    <row r="29" spans="1:14" s="65" customFormat="1">
      <c r="A29" s="108" t="s">
        <v>83</v>
      </c>
      <c r="B29" s="103"/>
      <c r="C29" s="106"/>
      <c r="D29" s="106"/>
      <c r="G29" s="49"/>
      <c r="H29" s="3"/>
      <c r="I29" s="49"/>
      <c r="J29" s="49"/>
      <c r="K29" s="48"/>
      <c r="L29" s="3"/>
      <c r="M29" s="3"/>
      <c r="N29" s="1"/>
    </row>
    <row r="30" spans="1:14" s="65" customFormat="1">
      <c r="A30" s="108" t="s">
        <v>84</v>
      </c>
      <c r="B30" s="103"/>
      <c r="C30" s="106"/>
      <c r="D30" s="106"/>
      <c r="G30" s="49"/>
      <c r="H30" s="3"/>
      <c r="I30" s="49"/>
      <c r="J30" s="49"/>
      <c r="K30" s="48"/>
      <c r="L30" s="3"/>
      <c r="M30" s="3"/>
      <c r="N30" s="1"/>
    </row>
    <row r="31" spans="1:14" s="65" customFormat="1">
      <c r="A31" s="108" t="s">
        <v>85</v>
      </c>
      <c r="B31" s="103"/>
      <c r="C31" s="106"/>
      <c r="D31" s="106"/>
      <c r="G31" s="49"/>
      <c r="H31" s="3"/>
      <c r="I31" s="49"/>
      <c r="J31" s="49"/>
      <c r="K31" s="48"/>
      <c r="L31" s="3"/>
      <c r="M31" s="3"/>
      <c r="N31" s="1"/>
    </row>
    <row r="32" spans="1:14" s="65" customFormat="1">
      <c r="A32" s="108" t="s">
        <v>86</v>
      </c>
      <c r="B32" s="103"/>
      <c r="C32" s="106"/>
      <c r="D32" s="106"/>
      <c r="G32" s="49"/>
      <c r="H32" s="3"/>
      <c r="I32" s="49"/>
      <c r="J32" s="49"/>
      <c r="K32" s="48"/>
      <c r="L32" s="1"/>
      <c r="M32" s="3"/>
      <c r="N32" s="1"/>
    </row>
    <row r="33" spans="1:229" s="65" customFormat="1">
      <c r="A33" s="108" t="s">
        <v>87</v>
      </c>
      <c r="B33" s="103"/>
      <c r="C33" s="106"/>
      <c r="D33" s="106"/>
      <c r="G33" s="49"/>
      <c r="I33" s="49"/>
      <c r="J33" s="49"/>
      <c r="K33" s="3"/>
      <c r="L33" s="1"/>
      <c r="M33" s="3"/>
      <c r="N33" s="1"/>
    </row>
    <row r="34" spans="1:229" s="65" customFormat="1">
      <c r="A34" s="108" t="s">
        <v>88</v>
      </c>
      <c r="B34" s="103"/>
      <c r="C34" s="106"/>
      <c r="D34" s="106"/>
      <c r="E34" s="84"/>
      <c r="F34" s="1"/>
      <c r="G34" s="2"/>
      <c r="H34" s="1"/>
      <c r="I34" s="97"/>
      <c r="J34" s="2"/>
      <c r="K34" s="4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s="65" customFormat="1">
      <c r="A35" s="108" t="s">
        <v>89</v>
      </c>
      <c r="B35" s="103">
        <v>2021</v>
      </c>
      <c r="C35" s="106"/>
      <c r="D35" s="106"/>
      <c r="E35" s="84"/>
      <c r="F35" s="1"/>
      <c r="G35" s="2"/>
      <c r="H35" s="1"/>
      <c r="I35" s="97"/>
      <c r="J35" s="2"/>
      <c r="K35" s="86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s="65" customFormat="1">
      <c r="A36" s="1"/>
      <c r="B36" s="1"/>
      <c r="C36" s="1"/>
      <c r="D36" s="2"/>
      <c r="E36" s="84"/>
      <c r="F36" s="1"/>
      <c r="G36" s="2"/>
      <c r="H36" s="1"/>
      <c r="I36" s="97"/>
      <c r="J36" s="2"/>
      <c r="K36" s="86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65" customFormat="1">
      <c r="A37" s="1"/>
      <c r="B37" s="1"/>
      <c r="C37" s="1"/>
      <c r="D37" s="2"/>
      <c r="E37" s="84"/>
      <c r="F37" s="1"/>
      <c r="G37" s="2"/>
      <c r="H37" s="1"/>
      <c r="I37" s="97"/>
      <c r="J37" s="2"/>
      <c r="K37" s="86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65" customFormat="1">
      <c r="A38" s="1"/>
      <c r="B38" s="1"/>
      <c r="C38" s="1"/>
      <c r="D38" s="2"/>
      <c r="E38" s="84"/>
      <c r="F38" s="1"/>
      <c r="G38" s="2"/>
      <c r="H38" s="1"/>
      <c r="I38" s="97"/>
      <c r="J38" s="2"/>
      <c r="K38" s="86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1" customFormat="1">
      <c r="D39" s="2"/>
      <c r="E39" s="84"/>
      <c r="G39" s="2"/>
      <c r="I39" s="97"/>
      <c r="J39" s="2"/>
      <c r="K39" s="86"/>
      <c r="L39" s="3"/>
    </row>
    <row r="40" spans="1:229" s="1" customFormat="1">
      <c r="D40" s="2"/>
      <c r="E40" s="84"/>
      <c r="G40" s="2"/>
      <c r="I40" s="97"/>
      <c r="J40" s="2"/>
      <c r="K40" s="48"/>
    </row>
    <row r="41" spans="1:229" s="1" customFormat="1">
      <c r="A41" s="3"/>
      <c r="B41" s="65"/>
      <c r="C41" s="65"/>
      <c r="D41" s="49"/>
      <c r="E41" s="65"/>
      <c r="F41" s="65"/>
      <c r="G41" s="49"/>
      <c r="H41" s="3"/>
      <c r="I41" s="49"/>
      <c r="J41" s="49"/>
      <c r="K41" s="48"/>
      <c r="L41" s="3"/>
      <c r="M41" s="3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</row>
    <row r="42" spans="1:229" s="1" customFormat="1">
      <c r="A42" s="72"/>
      <c r="B42" s="65"/>
      <c r="C42" s="65"/>
      <c r="D42" s="49"/>
      <c r="E42" s="65"/>
      <c r="F42" s="65"/>
      <c r="G42" s="49"/>
      <c r="H42" s="3"/>
      <c r="I42" s="49"/>
      <c r="J42" s="49"/>
      <c r="K42" s="48"/>
      <c r="L42" s="3"/>
      <c r="M42" s="3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</row>
    <row r="43" spans="1:229" s="1" customFormat="1">
      <c r="D43" s="2"/>
      <c r="E43" s="84"/>
      <c r="G43" s="2"/>
      <c r="I43" s="97"/>
      <c r="J43" s="2"/>
      <c r="K43" s="48"/>
      <c r="L43" s="3"/>
      <c r="O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</row>
    <row r="44" spans="1:229" s="1" customFormat="1">
      <c r="D44" s="2"/>
      <c r="E44" s="84"/>
      <c r="G44" s="2"/>
      <c r="I44" s="97"/>
      <c r="J44" s="2"/>
      <c r="K44" s="48"/>
      <c r="L44" s="3"/>
      <c r="O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</row>
    <row r="45" spans="1:229" s="1" customFormat="1">
      <c r="D45" s="2"/>
      <c r="E45" s="84"/>
      <c r="G45" s="2"/>
      <c r="I45" s="97"/>
      <c r="J45" s="2"/>
      <c r="K45" s="48"/>
      <c r="L45" s="3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</row>
    <row r="46" spans="1:229" s="1" customFormat="1">
      <c r="D46" s="2"/>
      <c r="E46" s="65"/>
      <c r="G46" s="2"/>
      <c r="I46" s="97"/>
      <c r="J46" s="2"/>
      <c r="K46" s="99"/>
      <c r="L46" s="3"/>
    </row>
    <row r="47" spans="1:229" s="1" customFormat="1">
      <c r="D47" s="2"/>
      <c r="E47" s="65"/>
      <c r="G47" s="2"/>
      <c r="I47" s="97"/>
      <c r="J47" s="2"/>
      <c r="K47" s="99"/>
      <c r="L47" s="3"/>
    </row>
    <row r="48" spans="1:229" s="1" customFormat="1">
      <c r="A48" s="72"/>
      <c r="D48" s="2"/>
      <c r="E48" s="65"/>
      <c r="F48" s="65"/>
      <c r="G48" s="49"/>
      <c r="H48" s="65"/>
      <c r="I48" s="49"/>
      <c r="J48" s="49"/>
      <c r="K48" s="48"/>
      <c r="L48" s="3"/>
      <c r="M48" s="3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</row>
    <row r="49" spans="1:229" s="1" customFormat="1">
      <c r="D49" s="2"/>
      <c r="E49" s="84"/>
      <c r="G49" s="2"/>
      <c r="I49" s="97"/>
      <c r="J49" s="2"/>
      <c r="K49" s="48"/>
      <c r="L49" s="3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</row>
    <row r="50" spans="1:229" s="1" customFormat="1">
      <c r="D50" s="2"/>
      <c r="E50" s="84"/>
      <c r="G50" s="2"/>
      <c r="I50" s="97"/>
      <c r="J50" s="2"/>
      <c r="K50" s="48"/>
      <c r="L50" s="3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</row>
    <row r="51" spans="1:229" s="1" customFormat="1">
      <c r="A51" s="3"/>
      <c r="B51" s="65"/>
      <c r="C51" s="65"/>
      <c r="D51" s="49"/>
      <c r="E51" s="65"/>
      <c r="F51" s="65"/>
      <c r="G51" s="49"/>
      <c r="H51" s="3"/>
      <c r="I51" s="49"/>
      <c r="J51" s="49"/>
      <c r="K51" s="48"/>
      <c r="L51" s="3"/>
      <c r="M51" s="3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</row>
    <row r="52" spans="1:229" s="1" customFormat="1">
      <c r="A52" s="3"/>
      <c r="B52" s="65"/>
      <c r="C52" s="65"/>
      <c r="D52" s="49"/>
      <c r="E52" s="65"/>
      <c r="F52" s="65"/>
      <c r="G52" s="49"/>
      <c r="H52" s="3"/>
      <c r="I52" s="49"/>
      <c r="J52" s="49"/>
      <c r="K52" s="48"/>
      <c r="L52" s="3"/>
      <c r="M52" s="3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</row>
    <row r="53" spans="1:229" s="1" customFormat="1">
      <c r="A53" s="3"/>
      <c r="B53" s="65"/>
      <c r="C53" s="65"/>
      <c r="D53" s="49"/>
      <c r="E53" s="65"/>
      <c r="F53" s="65"/>
      <c r="G53" s="49"/>
      <c r="H53" s="3"/>
      <c r="I53" s="49"/>
      <c r="J53" s="49"/>
      <c r="K53" s="48"/>
      <c r="L53" s="3"/>
      <c r="M53" s="3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</row>
    <row r="54" spans="1:229" s="1" customFormat="1">
      <c r="A54" s="3"/>
      <c r="B54" s="65"/>
      <c r="C54" s="65"/>
      <c r="D54" s="49"/>
      <c r="E54" s="65"/>
      <c r="F54" s="65"/>
      <c r="G54" s="49"/>
      <c r="H54" s="3"/>
      <c r="I54" s="49"/>
      <c r="J54" s="49"/>
      <c r="K54" s="48"/>
      <c r="L54" s="3"/>
      <c r="M54" s="3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</row>
    <row r="55" spans="1:229" s="1" customFormat="1">
      <c r="A55" s="77"/>
      <c r="B55" s="93"/>
      <c r="C55" s="18"/>
      <c r="D55" s="92"/>
      <c r="E55" s="77"/>
      <c r="F55" s="18"/>
      <c r="G55" s="43"/>
      <c r="H55" s="18"/>
      <c r="I55" s="43"/>
      <c r="J55" s="92"/>
      <c r="K55" s="48"/>
      <c r="L55" s="18"/>
      <c r="M55" s="7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</row>
    <row r="56" spans="1:229" s="1" customFormat="1">
      <c r="D56" s="2"/>
      <c r="E56" s="84"/>
      <c r="G56" s="2"/>
      <c r="I56" s="48"/>
      <c r="J56" s="3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</row>
    <row r="57" spans="1:229" s="1" customFormat="1">
      <c r="A57" s="3"/>
      <c r="B57" s="65"/>
      <c r="C57" s="65"/>
      <c r="D57" s="49"/>
      <c r="E57" s="65"/>
      <c r="F57" s="65"/>
      <c r="G57" s="49"/>
      <c r="H57" s="3"/>
      <c r="I57" s="100"/>
      <c r="K57" s="3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</row>
    <row r="58" spans="1:229" s="1" customFormat="1">
      <c r="D58" s="2"/>
      <c r="E58" s="65"/>
      <c r="G58" s="2"/>
      <c r="I58" s="99"/>
      <c r="J58" s="3"/>
      <c r="M58" s="65"/>
    </row>
    <row r="59" spans="1:229" s="1" customFormat="1">
      <c r="D59" s="2"/>
      <c r="E59" s="84"/>
      <c r="G59" s="2"/>
      <c r="I59" s="86"/>
      <c r="J59" s="3"/>
      <c r="M59" s="65"/>
    </row>
    <row r="60" spans="1:229" s="1" customFormat="1">
      <c r="D60" s="2"/>
      <c r="E60" s="84"/>
      <c r="G60" s="2"/>
      <c r="I60" s="86"/>
      <c r="J60" s="3"/>
      <c r="M60" s="65"/>
    </row>
    <row r="61" spans="1:229" s="1" customFormat="1">
      <c r="D61" s="2"/>
      <c r="E61" s="65"/>
      <c r="G61" s="2"/>
      <c r="I61" s="99"/>
      <c r="J61" s="3"/>
      <c r="M61" s="65"/>
      <c r="HR61" s="65"/>
      <c r="HS61" s="65"/>
    </row>
    <row r="62" spans="1:229" s="1" customFormat="1">
      <c r="D62" s="2"/>
      <c r="E62" s="65"/>
      <c r="G62" s="2"/>
      <c r="I62" s="99"/>
      <c r="J62" s="3"/>
      <c r="M62" s="65"/>
      <c r="HR62" s="65"/>
      <c r="HS62" s="65"/>
    </row>
    <row r="63" spans="1:229" s="1" customFormat="1">
      <c r="D63" s="2"/>
      <c r="E63" s="84"/>
      <c r="G63" s="2"/>
      <c r="I63" s="86"/>
      <c r="J63" s="3"/>
      <c r="M63" s="65"/>
    </row>
    <row r="64" spans="1:229" s="1" customFormat="1">
      <c r="D64" s="2"/>
      <c r="E64" s="84"/>
      <c r="G64" s="2"/>
      <c r="I64" s="86"/>
      <c r="J64" s="3"/>
      <c r="M64" s="65"/>
    </row>
    <row r="65" spans="1:227" s="1" customFormat="1">
      <c r="D65" s="2"/>
      <c r="E65" s="84"/>
      <c r="G65" s="2"/>
      <c r="I65" s="86"/>
      <c r="J65" s="3"/>
      <c r="M65" s="65"/>
    </row>
    <row r="66" spans="1:227" s="1" customFormat="1">
      <c r="A66" s="72"/>
      <c r="B66" s="65"/>
      <c r="C66" s="65"/>
      <c r="D66" s="49"/>
      <c r="E66" s="65"/>
      <c r="F66" s="65"/>
      <c r="G66" s="49"/>
      <c r="H66" s="65"/>
      <c r="I66" s="3"/>
      <c r="J66" s="3"/>
      <c r="K66" s="3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</row>
    <row r="67" spans="1:227" s="1" customFormat="1">
      <c r="A67" s="72"/>
      <c r="B67" s="65"/>
      <c r="C67" s="65"/>
      <c r="D67" s="49"/>
      <c r="E67" s="65"/>
      <c r="F67" s="65"/>
      <c r="G67" s="49"/>
      <c r="H67" s="65"/>
      <c r="I67" s="3"/>
      <c r="J67" s="3"/>
      <c r="K67" s="3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</row>
    <row r="68" spans="1:227" s="1" customFormat="1">
      <c r="A68" s="77"/>
      <c r="B68" s="78"/>
      <c r="C68" s="18"/>
      <c r="D68" s="92"/>
      <c r="E68" s="77"/>
      <c r="F68" s="18"/>
      <c r="G68" s="43"/>
      <c r="H68" s="18"/>
      <c r="I68" s="48"/>
      <c r="J68" s="18"/>
      <c r="K68" s="77"/>
      <c r="L68" s="18"/>
      <c r="M68" s="6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65"/>
      <c r="HS68" s="65"/>
    </row>
    <row r="69" spans="1:227" s="1" customFormat="1">
      <c r="A69" s="3"/>
      <c r="D69" s="49"/>
      <c r="E69" s="65"/>
      <c r="F69" s="65"/>
      <c r="G69" s="49"/>
      <c r="H69" s="3"/>
      <c r="I69" s="48"/>
      <c r="J69" s="3"/>
      <c r="K69" s="3"/>
      <c r="M69" s="65"/>
      <c r="HR69" s="65"/>
      <c r="HS69" s="65"/>
    </row>
    <row r="70" spans="1:227" s="1" customFormat="1">
      <c r="A70" s="72"/>
      <c r="B70" s="65"/>
      <c r="C70" s="65"/>
      <c r="D70" s="49"/>
      <c r="E70" s="65"/>
      <c r="F70" s="65"/>
      <c r="G70" s="49"/>
      <c r="H70" s="65"/>
      <c r="I70" s="3"/>
      <c r="J70" s="3"/>
      <c r="K70" s="3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</row>
    <row r="71" spans="1:227" s="1" customFormat="1">
      <c r="A71" s="3"/>
      <c r="D71" s="49"/>
      <c r="E71" s="65"/>
      <c r="F71" s="65"/>
      <c r="G71" s="49"/>
      <c r="H71" s="3"/>
      <c r="I71" s="48"/>
      <c r="J71" s="3"/>
      <c r="K71" s="3"/>
      <c r="M71" s="65"/>
      <c r="HR71" s="65"/>
      <c r="HS71" s="65"/>
    </row>
    <row r="72" spans="1:227" s="1" customFormat="1">
      <c r="A72" s="3"/>
      <c r="D72" s="49"/>
      <c r="E72" s="65"/>
      <c r="F72" s="65"/>
      <c r="G72" s="49"/>
      <c r="H72" s="3"/>
      <c r="I72" s="48"/>
      <c r="J72" s="3"/>
      <c r="K72" s="3"/>
      <c r="M72" s="65"/>
      <c r="HR72" s="65"/>
      <c r="HS72" s="65"/>
    </row>
    <row r="73" spans="1:227" s="1" customFormat="1">
      <c r="A73" s="3"/>
      <c r="D73" s="49"/>
      <c r="E73" s="65"/>
      <c r="F73" s="65"/>
      <c r="G73" s="49"/>
      <c r="H73" s="3"/>
      <c r="I73" s="48"/>
      <c r="J73" s="3"/>
      <c r="K73" s="3"/>
      <c r="M73" s="65"/>
    </row>
    <row r="74" spans="1:227" s="1" customFormat="1">
      <c r="A74" s="3"/>
      <c r="D74" s="49"/>
      <c r="E74" s="65"/>
      <c r="F74" s="65"/>
      <c r="G74" s="49"/>
      <c r="H74" s="3"/>
      <c r="I74" s="48"/>
      <c r="J74" s="3"/>
      <c r="K74" s="3"/>
      <c r="M74" s="65"/>
    </row>
    <row r="75" spans="1:227" s="1" customFormat="1">
      <c r="A75" s="3"/>
      <c r="D75" s="49"/>
      <c r="E75" s="65"/>
      <c r="F75" s="65"/>
      <c r="G75" s="49"/>
      <c r="H75" s="3"/>
      <c r="I75" s="48"/>
      <c r="J75" s="3"/>
      <c r="K75" s="3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</row>
    <row r="76" spans="1:227" s="1" customFormat="1">
      <c r="A76" s="77"/>
      <c r="B76" s="78"/>
      <c r="C76" s="18"/>
      <c r="D76" s="92"/>
      <c r="E76" s="77"/>
      <c r="F76" s="18"/>
      <c r="G76" s="43"/>
      <c r="H76" s="18"/>
      <c r="I76" s="18"/>
      <c r="J76" s="18"/>
      <c r="K76" s="77"/>
      <c r="L76" s="18"/>
      <c r="M76" s="6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</row>
    <row r="77" spans="1:227" s="1" customFormat="1">
      <c r="D77" s="2"/>
      <c r="E77" s="84"/>
      <c r="G77" s="2"/>
      <c r="I77" s="48"/>
      <c r="M77" s="65"/>
      <c r="HR77" s="65"/>
      <c r="HS77" s="65"/>
    </row>
    <row r="78" spans="1:227" s="1" customFormat="1">
      <c r="D78" s="2"/>
      <c r="E78" s="84"/>
      <c r="G78" s="2"/>
      <c r="I78" s="48"/>
      <c r="M78" s="65"/>
      <c r="HR78" s="65"/>
      <c r="HS78" s="65"/>
    </row>
    <row r="80" spans="1:227" s="1" customFormat="1">
      <c r="A80" s="3"/>
      <c r="B80" s="14"/>
      <c r="C80" s="14"/>
      <c r="D80" s="43"/>
      <c r="E80" s="65"/>
      <c r="F80" s="65"/>
      <c r="G80" s="49"/>
      <c r="H80" s="3"/>
      <c r="I80" s="48"/>
      <c r="J80" s="3"/>
      <c r="K80" s="3"/>
      <c r="M80" s="65"/>
    </row>
    <row r="81" spans="1:227" s="1" customFormat="1">
      <c r="A81" s="3"/>
      <c r="B81" s="14"/>
      <c r="C81" s="14"/>
      <c r="D81" s="43"/>
      <c r="E81" s="65"/>
      <c r="F81" s="65"/>
      <c r="G81" s="49"/>
      <c r="H81" s="65"/>
      <c r="I81" s="48"/>
      <c r="J81" s="3"/>
      <c r="K81" s="3"/>
      <c r="M81" s="65"/>
    </row>
    <row r="82" spans="1:227" s="1" customFormat="1">
      <c r="A82" s="3"/>
      <c r="B82" s="14"/>
      <c r="C82" s="14"/>
      <c r="D82" s="43"/>
      <c r="E82" s="65"/>
      <c r="F82" s="65"/>
      <c r="G82" s="49"/>
      <c r="H82" s="3"/>
      <c r="I82" s="48"/>
      <c r="J82" s="3"/>
      <c r="K82" s="3"/>
      <c r="M82" s="65"/>
    </row>
    <row r="83" spans="1:227" s="1" customFormat="1">
      <c r="A83" s="3"/>
      <c r="B83" s="14"/>
      <c r="C83" s="14"/>
      <c r="D83" s="43"/>
      <c r="E83" s="65"/>
      <c r="F83" s="65"/>
      <c r="G83" s="49"/>
      <c r="H83" s="3"/>
      <c r="I83" s="48"/>
      <c r="J83" s="3"/>
      <c r="K83" s="3"/>
      <c r="M83" s="65"/>
    </row>
    <row r="84" spans="1:227" s="1" customFormat="1">
      <c r="A84" s="3"/>
      <c r="B84" s="65"/>
      <c r="C84" s="65"/>
      <c r="D84" s="49"/>
      <c r="E84" s="65"/>
      <c r="F84" s="65"/>
      <c r="G84" s="49"/>
      <c r="H84" s="3"/>
      <c r="I84" s="48"/>
      <c r="J84" s="3"/>
      <c r="K84" s="3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</row>
    <row r="85" spans="1:227" s="1" customFormat="1">
      <c r="A85" s="3"/>
      <c r="B85" s="65"/>
      <c r="C85" s="65"/>
      <c r="D85" s="49"/>
      <c r="E85" s="65"/>
      <c r="F85" s="65"/>
      <c r="G85" s="49"/>
      <c r="H85" s="3"/>
      <c r="I85" s="48"/>
      <c r="J85" s="3"/>
      <c r="K85" s="3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</row>
    <row r="86" spans="1:227" s="1" customFormat="1">
      <c r="A86" s="3"/>
      <c r="B86" s="65"/>
      <c r="C86" s="65"/>
      <c r="D86" s="49"/>
      <c r="E86" s="65"/>
      <c r="F86" s="65"/>
      <c r="G86" s="49"/>
      <c r="H86" s="3"/>
      <c r="I86" s="48"/>
      <c r="J86" s="3"/>
      <c r="K86" s="3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</row>
    <row r="87" spans="1:227" s="1" customFormat="1">
      <c r="A87" s="3"/>
      <c r="B87" s="65"/>
      <c r="C87" s="65"/>
      <c r="D87" s="49"/>
      <c r="E87" s="65"/>
      <c r="F87" s="65"/>
      <c r="G87" s="49"/>
      <c r="H87" s="3"/>
      <c r="I87" s="48"/>
      <c r="J87" s="3"/>
      <c r="K87" s="3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</row>
    <row r="88" spans="1:227" s="1" customFormat="1">
      <c r="A88" s="3"/>
      <c r="B88" s="65"/>
      <c r="C88" s="65"/>
      <c r="D88" s="49"/>
      <c r="E88" s="65"/>
      <c r="F88" s="65"/>
      <c r="G88" s="49"/>
      <c r="H88" s="3"/>
      <c r="I88" s="48"/>
      <c r="J88" s="3"/>
      <c r="K88" s="3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</row>
    <row r="89" spans="1:227" s="1" customFormat="1">
      <c r="A89" s="72"/>
      <c r="B89" s="65"/>
      <c r="C89" s="65"/>
      <c r="D89" s="49"/>
      <c r="E89" s="65"/>
      <c r="F89" s="65"/>
      <c r="G89" s="49"/>
      <c r="H89" s="65"/>
      <c r="I89" s="3"/>
      <c r="J89" s="3"/>
      <c r="K89" s="3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</row>
    <row r="90" spans="1:227" s="1" customFormat="1">
      <c r="D90" s="2"/>
      <c r="E90" s="65"/>
      <c r="G90" s="2"/>
      <c r="I90" s="99"/>
      <c r="J90" s="3"/>
      <c r="M90" s="65"/>
      <c r="HR90" s="65"/>
      <c r="HS90" s="65"/>
    </row>
    <row r="91" spans="1:227" s="1" customFormat="1">
      <c r="D91" s="2"/>
      <c r="E91" s="84"/>
      <c r="G91" s="2"/>
      <c r="I91" s="48"/>
      <c r="M91" s="65"/>
      <c r="HR91" s="65"/>
      <c r="HS91" s="65"/>
    </row>
    <row r="98" spans="1:227" s="1" customFormat="1">
      <c r="D98" s="2"/>
      <c r="E98" s="65"/>
      <c r="G98" s="2"/>
      <c r="I98" s="99"/>
      <c r="J98" s="3"/>
      <c r="M98" s="65"/>
      <c r="HR98" s="65"/>
      <c r="HS98" s="65"/>
    </row>
    <row r="99" spans="1:227" s="1" customFormat="1">
      <c r="D99" s="2"/>
      <c r="E99" s="65"/>
      <c r="G99" s="2"/>
      <c r="I99" s="99"/>
      <c r="J99" s="3"/>
      <c r="M99" s="65"/>
      <c r="HR99" s="65"/>
      <c r="HS99" s="65"/>
    </row>
    <row r="100" spans="1:227" s="1" customFormat="1">
      <c r="D100" s="49"/>
      <c r="E100" s="14"/>
      <c r="G100" s="82"/>
      <c r="H100" s="2"/>
      <c r="J100" s="3"/>
      <c r="M100" s="65"/>
      <c r="HR100" s="65"/>
      <c r="HS100" s="65"/>
    </row>
    <row r="101" spans="1:227" s="1" customFormat="1">
      <c r="D101" s="49"/>
      <c r="E101" s="14"/>
      <c r="G101" s="82"/>
      <c r="H101" s="2"/>
      <c r="J101" s="3"/>
      <c r="M101" s="65"/>
      <c r="HR101" s="65"/>
      <c r="HS101" s="65"/>
    </row>
    <row r="102" spans="1:227" s="1" customFormat="1">
      <c r="A102" s="77"/>
      <c r="B102" s="77"/>
      <c r="C102" s="18"/>
      <c r="D102" s="92"/>
      <c r="E102" s="77"/>
      <c r="F102" s="18"/>
      <c r="G102" s="43"/>
      <c r="H102" s="18"/>
      <c r="J102" s="18"/>
      <c r="K102" s="77"/>
      <c r="L102" s="18"/>
      <c r="M102" s="6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65"/>
      <c r="HS102" s="65"/>
    </row>
    <row r="103" spans="1:227" s="1" customFormat="1">
      <c r="A103" s="3"/>
      <c r="B103" s="65"/>
      <c r="C103" s="65"/>
      <c r="D103" s="49"/>
      <c r="E103" s="65"/>
      <c r="F103" s="65"/>
      <c r="G103" s="49"/>
      <c r="H103" s="3"/>
      <c r="I103" s="48"/>
      <c r="J103" s="3"/>
      <c r="K103" s="3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</row>
    <row r="104" spans="1:227" s="1" customFormat="1">
      <c r="A104" s="3"/>
      <c r="B104" s="65"/>
      <c r="C104" s="65"/>
      <c r="D104" s="49"/>
      <c r="E104" s="65"/>
      <c r="F104" s="65"/>
      <c r="G104" s="49"/>
      <c r="H104" s="3"/>
      <c r="I104" s="48"/>
      <c r="J104" s="3"/>
      <c r="K104" s="3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</row>
    <row r="105" spans="1:227" s="1" customFormat="1">
      <c r="A105" s="77"/>
      <c r="B105" s="93"/>
      <c r="C105" s="18"/>
      <c r="D105" s="92"/>
      <c r="E105" s="77"/>
      <c r="F105" s="18"/>
      <c r="G105" s="43"/>
      <c r="H105" s="18"/>
      <c r="I105" s="48"/>
      <c r="J105" s="18"/>
      <c r="K105" s="77"/>
      <c r="L105" s="18"/>
      <c r="M105" s="6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</row>
    <row r="108" spans="1:227" s="1" customFormat="1">
      <c r="D108" s="2"/>
      <c r="E108" s="84"/>
      <c r="G108" s="2"/>
      <c r="I108" s="48"/>
      <c r="J108" s="3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</row>
    <row r="109" spans="1:227" s="1" customFormat="1">
      <c r="D109" s="2"/>
      <c r="E109" s="84"/>
      <c r="G109" s="2"/>
      <c r="I109" s="48"/>
      <c r="J109" s="3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</row>
    <row r="110" spans="1:227" s="1" customFormat="1">
      <c r="D110" s="2"/>
      <c r="E110" s="84"/>
      <c r="G110" s="2"/>
      <c r="I110" s="48"/>
      <c r="J110" s="3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</row>
    <row r="111" spans="1:227" s="1" customFormat="1">
      <c r="D111" s="2"/>
      <c r="E111" s="84"/>
      <c r="G111" s="2"/>
      <c r="I111" s="48"/>
      <c r="J111" s="3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</row>
    <row r="112" spans="1:227" s="1" customFormat="1">
      <c r="D112" s="2"/>
      <c r="E112" s="84"/>
      <c r="G112" s="2"/>
      <c r="I112" s="48"/>
      <c r="J112" s="3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</row>
    <row r="113" spans="1:225" s="1" customFormat="1">
      <c r="A113" s="77"/>
      <c r="B113" s="78"/>
      <c r="C113" s="18"/>
      <c r="D113" s="92"/>
      <c r="E113" s="77"/>
      <c r="F113" s="18"/>
      <c r="G113" s="43"/>
      <c r="H113" s="18"/>
      <c r="I113" s="18"/>
      <c r="J113" s="18"/>
      <c r="K113" s="77"/>
      <c r="L113" s="18"/>
      <c r="M113" s="65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12D5-0098-4BE9-A23D-E0071C55818B}">
  <dimension ref="A1:U67"/>
  <sheetViews>
    <sheetView workbookViewId="0">
      <selection activeCell="E13" sqref="E13"/>
    </sheetView>
  </sheetViews>
  <sheetFormatPr baseColWidth="10" defaultColWidth="11.54296875" defaultRowHeight="15.65" customHeight="1"/>
  <cols>
    <col min="1" max="1" width="11.54296875" style="216"/>
    <col min="2" max="2" width="22" style="216" customWidth="1"/>
    <col min="3" max="4" width="8.1796875" style="216" customWidth="1"/>
    <col min="5" max="7" width="11.54296875" style="216"/>
    <col min="8" max="8" width="8.453125" style="216" customWidth="1"/>
    <col min="9" max="9" width="9.08984375" style="216" customWidth="1"/>
    <col min="10" max="10" width="8.90625" style="216" customWidth="1"/>
    <col min="11" max="11" width="8.453125" style="216" customWidth="1"/>
    <col min="12" max="12" width="6.1796875" style="216" customWidth="1"/>
    <col min="13" max="13" width="7.54296875" style="216" customWidth="1"/>
    <col min="14" max="14" width="6.81640625" style="216" customWidth="1"/>
    <col min="15" max="15" width="9" style="216" customWidth="1"/>
    <col min="16" max="16" width="30.90625" style="216" customWidth="1"/>
    <col min="17" max="16384" width="11.54296875" style="216"/>
  </cols>
  <sheetData>
    <row r="1" spans="1:21" s="83" customFormat="1" ht="16.25" customHeight="1">
      <c r="A1" s="50"/>
      <c r="B1" s="19"/>
      <c r="C1" s="51"/>
      <c r="D1" s="52"/>
      <c r="E1" s="52"/>
      <c r="F1" s="59"/>
      <c r="G1" s="125"/>
      <c r="H1" s="136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83" customFormat="1" ht="16.25" customHeight="1">
      <c r="A2" s="6"/>
      <c r="B2" s="8"/>
      <c r="C2" s="39"/>
      <c r="D2" s="6"/>
      <c r="E2" s="5"/>
      <c r="F2" s="6"/>
      <c r="G2" s="9"/>
      <c r="H2" s="172"/>
      <c r="Q2" s="6"/>
      <c r="R2" s="6"/>
    </row>
    <row r="3" spans="1:21" s="83" customFormat="1" ht="16.25" customHeight="1">
      <c r="A3" s="75"/>
      <c r="B3" s="8"/>
      <c r="C3" s="39"/>
      <c r="D3" s="6"/>
      <c r="E3" s="5"/>
      <c r="F3" s="6"/>
      <c r="G3" s="9"/>
      <c r="H3" s="172"/>
      <c r="Q3" s="6"/>
      <c r="R3" s="6"/>
    </row>
    <row r="4" spans="1:21" s="83" customFormat="1" ht="16.25" customHeight="1">
      <c r="A4" s="6"/>
      <c r="B4" s="41"/>
      <c r="C4" s="39"/>
      <c r="D4" s="6"/>
      <c r="E4" s="5"/>
      <c r="F4" s="6"/>
      <c r="G4" s="7"/>
      <c r="H4" s="6"/>
      <c r="I4" s="142"/>
      <c r="J4" s="142"/>
      <c r="K4" s="142"/>
      <c r="L4" s="142"/>
      <c r="M4" s="142"/>
      <c r="N4" s="142"/>
      <c r="O4" s="142"/>
      <c r="P4" s="9"/>
      <c r="Q4" s="172"/>
      <c r="R4" s="172"/>
      <c r="S4" s="142"/>
      <c r="T4" s="142"/>
      <c r="U4" s="142"/>
    </row>
    <row r="5" spans="1:21" s="83" customFormat="1" ht="16.25" customHeight="1">
      <c r="A5" s="8"/>
      <c r="B5" s="8"/>
      <c r="C5" s="39"/>
      <c r="D5" s="6"/>
      <c r="E5" s="5"/>
      <c r="F5" s="6"/>
      <c r="G5" s="9"/>
      <c r="H5" s="172"/>
      <c r="Q5" s="6"/>
      <c r="R5" s="6"/>
    </row>
    <row r="6" spans="1:21" s="83" customFormat="1" ht="16.25" customHeight="1">
      <c r="A6" s="154"/>
      <c r="B6" s="42"/>
      <c r="C6" s="42"/>
      <c r="D6" s="154"/>
      <c r="E6" s="85"/>
      <c r="F6" s="85"/>
      <c r="G6" s="5"/>
      <c r="H6" s="42"/>
      <c r="Q6" s="6"/>
      <c r="R6" s="6"/>
    </row>
    <row r="7" spans="1:21" s="142" customFormat="1" ht="15.5">
      <c r="A7" s="154"/>
      <c r="B7" s="42"/>
      <c r="C7" s="42"/>
      <c r="D7" s="154"/>
      <c r="E7" s="85"/>
      <c r="F7" s="85"/>
      <c r="G7" s="8"/>
      <c r="H7" s="42"/>
    </row>
    <row r="8" spans="1:21" s="142" customFormat="1" ht="15.5">
      <c r="A8" s="11"/>
      <c r="B8" s="11"/>
      <c r="C8" s="85"/>
      <c r="D8" s="169"/>
      <c r="E8" s="170"/>
      <c r="F8" s="85"/>
      <c r="G8" s="111"/>
      <c r="H8" s="169"/>
      <c r="P8" s="111"/>
      <c r="Q8" s="11"/>
      <c r="R8" s="169"/>
    </row>
    <row r="9" spans="1:21" s="142" customFormat="1" ht="15.5">
      <c r="A9" s="75"/>
      <c r="B9" s="171"/>
      <c r="C9" s="6"/>
      <c r="D9" s="5"/>
      <c r="E9" s="6"/>
      <c r="F9" s="6"/>
      <c r="G9" s="9"/>
      <c r="H9" s="6"/>
      <c r="I9" s="83"/>
      <c r="J9" s="83"/>
      <c r="K9" s="83"/>
      <c r="L9" s="83"/>
      <c r="M9" s="83"/>
      <c r="N9" s="83"/>
      <c r="O9" s="83"/>
      <c r="P9" s="83"/>
      <c r="Q9" s="6"/>
      <c r="R9" s="6"/>
      <c r="S9" s="83"/>
      <c r="T9" s="83"/>
      <c r="U9" s="83"/>
    </row>
    <row r="10" spans="1:21" s="142" customFormat="1" ht="15.5">
      <c r="A10" s="75"/>
      <c r="B10" s="171"/>
      <c r="C10" s="6"/>
      <c r="D10" s="5"/>
      <c r="E10" s="6"/>
      <c r="F10" s="6"/>
      <c r="G10" s="9"/>
      <c r="H10" s="6"/>
    </row>
    <row r="11" spans="1:21" s="142" customFormat="1" ht="15.5">
      <c r="A11" s="75"/>
      <c r="B11" s="171"/>
      <c r="C11" s="6"/>
      <c r="D11" s="5"/>
      <c r="E11" s="6"/>
      <c r="F11" s="6"/>
      <c r="G11" s="9"/>
      <c r="H11" s="6"/>
      <c r="P11" s="7"/>
      <c r="Q11" s="6"/>
      <c r="R11" s="6"/>
    </row>
    <row r="12" spans="1:21" s="142" customFormat="1" ht="15.5">
      <c r="A12" s="6"/>
      <c r="B12" s="5"/>
      <c r="C12" s="6"/>
      <c r="D12" s="6"/>
      <c r="E12" s="5"/>
      <c r="F12" s="6"/>
      <c r="G12" s="7"/>
      <c r="H12" s="6"/>
      <c r="I12" s="83"/>
      <c r="J12" s="83"/>
      <c r="K12" s="83"/>
      <c r="L12" s="83"/>
      <c r="M12" s="83"/>
      <c r="N12" s="83"/>
      <c r="O12" s="83"/>
      <c r="P12" s="83"/>
      <c r="Q12" s="42"/>
      <c r="R12" s="42"/>
      <c r="S12" s="83"/>
      <c r="T12" s="83"/>
      <c r="U12" s="83"/>
    </row>
    <row r="13" spans="1:21" s="142" customFormat="1" ht="15.5">
      <c r="A13" s="50"/>
      <c r="B13" s="19"/>
      <c r="C13" s="51"/>
      <c r="D13" s="19"/>
      <c r="E13" s="19"/>
      <c r="F13" s="54"/>
      <c r="G13" s="123"/>
      <c r="H13" s="134"/>
    </row>
    <row r="14" spans="1:21" s="142" customFormat="1" ht="15.5">
      <c r="A14" s="173"/>
      <c r="B14" s="5"/>
      <c r="C14" s="6"/>
      <c r="D14" s="6"/>
      <c r="E14" s="5"/>
      <c r="F14" s="6"/>
      <c r="G14" s="7"/>
      <c r="H14" s="6"/>
      <c r="P14" s="8"/>
      <c r="Q14" s="42"/>
      <c r="R14" s="42"/>
    </row>
    <row r="15" spans="1:21" s="142" customFormat="1" ht="15.5">
      <c r="A15" s="6"/>
      <c r="B15" s="8"/>
      <c r="C15" s="7"/>
      <c r="D15" s="10"/>
      <c r="E15" s="11"/>
      <c r="F15" s="6"/>
      <c r="G15" s="9"/>
      <c r="H15" s="57"/>
    </row>
    <row r="16" spans="1:21" s="142" customFormat="1" ht="15.5">
      <c r="A16" s="6"/>
      <c r="B16" s="8"/>
      <c r="C16" s="7"/>
      <c r="D16" s="10"/>
      <c r="E16" s="11"/>
      <c r="F16" s="6"/>
      <c r="G16" s="9"/>
      <c r="H16" s="57"/>
    </row>
    <row r="17" spans="1:21" s="142" customFormat="1" ht="15.5">
      <c r="A17" s="6"/>
      <c r="B17" s="8"/>
      <c r="C17" s="7"/>
      <c r="D17" s="10"/>
      <c r="E17" s="11"/>
      <c r="F17" s="6"/>
      <c r="G17" s="9"/>
      <c r="H17" s="57"/>
    </row>
    <row r="18" spans="1:21" s="142" customFormat="1" ht="15.5">
      <c r="A18" s="6"/>
      <c r="B18" s="8"/>
      <c r="C18" s="7"/>
      <c r="D18" s="10"/>
      <c r="E18" s="11"/>
      <c r="F18" s="6"/>
      <c r="G18" s="9"/>
      <c r="H18" s="57"/>
    </row>
    <row r="19" spans="1:21" s="142" customFormat="1" ht="15.5">
      <c r="A19" s="6"/>
      <c r="B19" s="8"/>
      <c r="C19" s="7"/>
      <c r="D19" s="10"/>
      <c r="E19" s="11"/>
      <c r="F19" s="6"/>
      <c r="G19" s="9"/>
      <c r="H19" s="57"/>
    </row>
    <row r="20" spans="1:21" s="142" customFormat="1" ht="15.5">
      <c r="A20" s="94"/>
      <c r="B20" s="21"/>
      <c r="C20" s="96"/>
      <c r="D20" s="94"/>
      <c r="E20" s="94"/>
      <c r="F20" s="148"/>
      <c r="G20" s="149"/>
      <c r="H20" s="137"/>
    </row>
    <row r="21" spans="1:21" s="142" customFormat="1" ht="15.5">
      <c r="A21" s="50"/>
      <c r="B21" s="21"/>
      <c r="C21" s="96"/>
      <c r="D21" s="94"/>
      <c r="E21" s="94"/>
      <c r="F21" s="148"/>
      <c r="G21" s="149"/>
      <c r="H21" s="137"/>
    </row>
    <row r="22" spans="1:21" s="1" customFormat="1" ht="15.5">
      <c r="A22" s="85"/>
      <c r="B22" s="11"/>
      <c r="C22" s="11"/>
      <c r="D22" s="169"/>
      <c r="E22" s="170"/>
      <c r="F22" s="85"/>
      <c r="G22" s="111"/>
      <c r="H22" s="18"/>
      <c r="J22" s="11"/>
    </row>
    <row r="23" spans="1:21" s="1" customFormat="1" ht="15.5">
      <c r="A23" s="85"/>
      <c r="B23" s="11"/>
      <c r="C23" s="11"/>
      <c r="D23" s="169"/>
      <c r="E23" s="170"/>
      <c r="F23" s="85"/>
      <c r="G23" s="111"/>
      <c r="H23" s="3"/>
      <c r="J23" s="11"/>
    </row>
    <row r="24" spans="1:21" s="1" customFormat="1" ht="12.65" customHeight="1">
      <c r="A24" s="6"/>
      <c r="B24" s="5"/>
      <c r="C24" s="6"/>
      <c r="D24" s="5"/>
      <c r="E24" s="6"/>
      <c r="F24" s="6"/>
      <c r="G24" s="7"/>
      <c r="H24" s="6"/>
    </row>
    <row r="25" spans="1:21" s="1" customFormat="1" ht="12.65" customHeight="1">
      <c r="A25" s="6"/>
      <c r="B25" s="5"/>
      <c r="C25" s="6"/>
      <c r="D25" s="5"/>
      <c r="E25" s="6"/>
      <c r="F25" s="6"/>
      <c r="G25" s="5"/>
      <c r="H25" s="6"/>
    </row>
    <row r="26" spans="1:21" s="1" customFormat="1" ht="12.65" customHeight="1">
      <c r="A26" s="54"/>
      <c r="B26" s="54"/>
      <c r="C26" s="176"/>
      <c r="D26" s="54"/>
      <c r="E26" s="177"/>
      <c r="F26" s="54"/>
      <c r="G26" s="123"/>
      <c r="H26" s="13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1" customFormat="1" ht="12.65" customHeight="1">
      <c r="A27" s="4"/>
      <c r="B27" s="4"/>
      <c r="C27" s="4"/>
      <c r="D27" s="116"/>
      <c r="E27" s="116"/>
      <c r="F27" s="70"/>
      <c r="G27" s="70"/>
      <c r="H27" s="66"/>
      <c r="I27" s="3"/>
      <c r="J27" s="3"/>
      <c r="K27" s="3"/>
      <c r="N27" s="3"/>
      <c r="O27" s="3"/>
      <c r="P27" s="3"/>
      <c r="Q27" s="3"/>
      <c r="R27" s="3"/>
      <c r="S27" s="3"/>
      <c r="T27" s="3"/>
      <c r="U27" s="3"/>
    </row>
    <row r="28" spans="1:21" s="1" customFormat="1" ht="12.65" customHeight="1">
      <c r="A28" s="4"/>
      <c r="B28" s="4"/>
      <c r="C28" s="4"/>
      <c r="D28" s="116"/>
      <c r="E28" s="116"/>
      <c r="F28" s="70"/>
      <c r="G28" s="70"/>
      <c r="H28" s="66"/>
      <c r="I28" s="66"/>
      <c r="J28" s="66"/>
      <c r="K28" s="66"/>
      <c r="N28" s="66"/>
      <c r="O28" s="66"/>
      <c r="P28" s="66"/>
      <c r="Q28" s="66"/>
      <c r="R28" s="66"/>
      <c r="S28" s="66"/>
      <c r="T28" s="66"/>
      <c r="U28" s="66"/>
    </row>
    <row r="29" spans="1:21" s="1" customFormat="1" ht="12.65" customHeight="1">
      <c r="A29" s="154"/>
      <c r="B29" s="42"/>
      <c r="C29" s="42"/>
      <c r="D29" s="154"/>
      <c r="E29" s="85"/>
      <c r="F29" s="85"/>
      <c r="G29" s="5"/>
      <c r="H29" s="3"/>
      <c r="J29" s="42"/>
    </row>
    <row r="30" spans="1:21" s="1" customFormat="1" ht="15.5">
      <c r="A30" s="174"/>
      <c r="B30" s="5"/>
      <c r="C30" s="6"/>
      <c r="D30" s="5"/>
      <c r="E30" s="41"/>
      <c r="F30" s="39"/>
      <c r="G30" s="114"/>
      <c r="H30" s="18"/>
      <c r="J30" s="174"/>
      <c r="K30" s="5"/>
      <c r="L30" s="6"/>
      <c r="M30" s="5"/>
      <c r="N30" s="41"/>
      <c r="O30" s="39"/>
      <c r="P30" s="114"/>
      <c r="Q30" s="39"/>
    </row>
    <row r="31" spans="1:21" s="3" customFormat="1" ht="15.5">
      <c r="A31" s="1"/>
      <c r="B31" s="1"/>
      <c r="C31" s="1"/>
      <c r="D31" s="84"/>
      <c r="E31" s="157"/>
      <c r="F31" s="97"/>
      <c r="G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66" customFormat="1" ht="15.5">
      <c r="A32" s="1"/>
      <c r="B32" s="1"/>
      <c r="C32" s="1"/>
      <c r="D32" s="84"/>
      <c r="E32" s="157"/>
      <c r="F32" s="97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1" customFormat="1" ht="15.5">
      <c r="D33" s="84"/>
      <c r="E33" s="157"/>
      <c r="F33" s="97"/>
      <c r="G33" s="2"/>
      <c r="H33" s="3"/>
    </row>
    <row r="34" spans="1:21" s="1" customFormat="1" ht="15.5">
      <c r="D34" s="84"/>
      <c r="E34" s="157"/>
      <c r="F34" s="97"/>
      <c r="G34" s="2"/>
      <c r="H34" s="3"/>
    </row>
    <row r="35" spans="1:21" s="1" customFormat="1" ht="15.5">
      <c r="D35" s="84"/>
      <c r="E35" s="157"/>
      <c r="F35" s="97"/>
      <c r="G35" s="2"/>
      <c r="H35" s="3"/>
    </row>
    <row r="36" spans="1:21" s="1" customFormat="1" ht="15.5">
      <c r="A36" s="158"/>
      <c r="C36" s="4"/>
      <c r="D36" s="159"/>
      <c r="E36" s="159"/>
      <c r="F36" s="160"/>
      <c r="G36" s="160"/>
      <c r="H36" s="161"/>
      <c r="I36" s="3"/>
      <c r="J36" s="3"/>
      <c r="K36" s="3"/>
      <c r="N36" s="3"/>
      <c r="O36" s="3"/>
      <c r="P36" s="3"/>
      <c r="Q36" s="3"/>
      <c r="R36" s="3"/>
      <c r="S36" s="3"/>
      <c r="T36" s="3"/>
      <c r="U36" s="3"/>
    </row>
    <row r="37" spans="1:21" s="1" customFormat="1" ht="15.5">
      <c r="A37" s="178"/>
      <c r="B37" s="34"/>
      <c r="C37" s="176"/>
      <c r="D37" s="56"/>
      <c r="E37" s="115"/>
      <c r="F37" s="56"/>
      <c r="G37" s="124"/>
      <c r="H37" s="13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3" customFormat="1" ht="15.5">
      <c r="A38" s="158"/>
      <c r="B38" s="1"/>
      <c r="C38" s="4"/>
      <c r="D38" s="159"/>
      <c r="E38" s="159"/>
      <c r="F38" s="160"/>
      <c r="G38" s="160"/>
      <c r="H38" s="161"/>
      <c r="L38" s="1"/>
      <c r="M38" s="1"/>
    </row>
    <row r="39" spans="1:21" s="41" customFormat="1" ht="15.5">
      <c r="A39" s="75"/>
      <c r="B39" s="170"/>
      <c r="C39" s="6"/>
      <c r="D39" s="5"/>
      <c r="E39" s="6"/>
      <c r="F39" s="6"/>
      <c r="G39" s="9"/>
      <c r="H39" s="49"/>
      <c r="I39" s="6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s="41" customFormat="1" ht="13">
      <c r="A40" s="173"/>
      <c r="B40" s="170"/>
      <c r="C40" s="85"/>
      <c r="D40" s="168"/>
      <c r="E40" s="170"/>
      <c r="F40" s="85"/>
      <c r="G40" s="110"/>
      <c r="H40" s="110"/>
      <c r="Q40" s="6"/>
    </row>
    <row r="41" spans="1:21" s="41" customFormat="1" ht="13">
      <c r="A41" s="6"/>
      <c r="B41" s="170"/>
      <c r="C41" s="6"/>
      <c r="D41" s="5"/>
      <c r="E41" s="5"/>
      <c r="F41" s="6"/>
      <c r="G41" s="7"/>
      <c r="H41" s="7"/>
      <c r="Q41" s="6"/>
    </row>
    <row r="42" spans="1:21" s="41" customFormat="1" ht="15.5">
      <c r="A42" s="175"/>
      <c r="B42" s="170"/>
      <c r="C42" s="6"/>
      <c r="D42" s="5"/>
      <c r="F42" s="39"/>
      <c r="G42" s="2"/>
      <c r="H42" s="49"/>
      <c r="P42" s="7"/>
      <c r="Q42" s="39"/>
    </row>
    <row r="43" spans="1:21" s="41" customFormat="1" ht="15.5">
      <c r="A43" s="39"/>
      <c r="B43" s="168"/>
      <c r="C43" s="85"/>
      <c r="D43" s="5"/>
      <c r="F43" s="39"/>
      <c r="G43" s="7"/>
      <c r="H43" s="49"/>
      <c r="P43" s="114"/>
      <c r="Q43" s="39"/>
    </row>
    <row r="44" spans="1:21" s="83" customFormat="1" ht="16.25" customHeight="1">
      <c r="A44" s="50"/>
      <c r="B44" s="19"/>
      <c r="C44" s="51"/>
      <c r="D44" s="52"/>
      <c r="E44" s="52"/>
      <c r="F44" s="59"/>
      <c r="G44" s="125"/>
      <c r="H44" s="136"/>
    </row>
    <row r="45" spans="1:21" s="83" customFormat="1" ht="16.25" customHeight="1">
      <c r="A45" s="11"/>
      <c r="B45" s="41"/>
      <c r="C45" s="85"/>
      <c r="D45" s="169"/>
      <c r="E45" s="170"/>
      <c r="F45" s="85"/>
      <c r="G45" s="111"/>
      <c r="H45" s="169"/>
      <c r="I45" s="6"/>
      <c r="Q45" s="6"/>
    </row>
    <row r="46" spans="1:21" s="83" customFormat="1" ht="16.25" customHeight="1">
      <c r="A46" s="11"/>
      <c r="B46" s="41"/>
      <c r="C46" s="85"/>
      <c r="D46" s="169"/>
      <c r="E46" s="170"/>
      <c r="F46" s="85"/>
      <c r="G46" s="111"/>
      <c r="H46" s="169"/>
      <c r="I46" s="85"/>
      <c r="Q46" s="85"/>
    </row>
    <row r="47" spans="1:21" s="83" customFormat="1" ht="16.25" customHeight="1">
      <c r="A47" s="75"/>
      <c r="B47" s="5"/>
      <c r="C47" s="6"/>
      <c r="D47" s="6"/>
      <c r="E47" s="5"/>
      <c r="F47" s="6"/>
      <c r="G47" s="7"/>
      <c r="H47" s="6"/>
      <c r="I47" s="85"/>
      <c r="Q47" s="85"/>
    </row>
    <row r="48" spans="1:21" s="83" customFormat="1" ht="16.25" customHeight="1">
      <c r="A48" s="75"/>
      <c r="B48" s="5"/>
      <c r="C48" s="6"/>
      <c r="D48" s="6"/>
      <c r="E48" s="5"/>
      <c r="F48" s="6"/>
      <c r="G48" s="9"/>
      <c r="H48" s="6"/>
      <c r="I48" s="6"/>
      <c r="Q48" s="6"/>
    </row>
    <row r="49" spans="1:17" s="83" customFormat="1" ht="16.25" customHeight="1">
      <c r="A49" s="75"/>
      <c r="B49" s="5"/>
      <c r="C49" s="6"/>
      <c r="D49" s="11"/>
      <c r="E49" s="6"/>
      <c r="F49" s="6"/>
      <c r="G49" s="7"/>
      <c r="H49" s="85"/>
      <c r="I49" s="6"/>
      <c r="Q49" s="6"/>
    </row>
    <row r="50" spans="1:17" s="83" customFormat="1" ht="16.25" customHeight="1">
      <c r="A50" s="50"/>
      <c r="B50" s="19"/>
      <c r="C50" s="51"/>
      <c r="D50" s="19"/>
      <c r="E50" s="19"/>
      <c r="F50" s="54"/>
      <c r="G50" s="123"/>
      <c r="H50" s="134"/>
    </row>
    <row r="51" spans="1:17" s="83" customFormat="1" ht="16.25" customHeight="1">
      <c r="A51" s="6"/>
      <c r="B51" s="8"/>
      <c r="C51" s="6"/>
      <c r="D51" s="6"/>
      <c r="E51" s="10"/>
      <c r="F51" s="6"/>
      <c r="G51" s="7"/>
      <c r="H51" s="85"/>
      <c r="I51" s="6"/>
      <c r="Q51" s="6"/>
    </row>
    <row r="52" spans="1:17" s="83" customFormat="1" ht="16.25" customHeight="1">
      <c r="A52" s="6"/>
      <c r="B52" s="8"/>
      <c r="C52" s="6"/>
      <c r="D52" s="6"/>
      <c r="E52" s="6"/>
      <c r="F52" s="6"/>
      <c r="G52" s="7"/>
      <c r="H52" s="85"/>
      <c r="I52" s="85"/>
      <c r="Q52" s="85"/>
    </row>
    <row r="53" spans="1:17" s="83" customFormat="1" ht="16.25" customHeight="1">
      <c r="A53" s="85"/>
      <c r="B53" s="41"/>
      <c r="C53" s="154"/>
      <c r="D53" s="168"/>
      <c r="E53" s="170"/>
      <c r="F53" s="85"/>
      <c r="G53" s="110"/>
      <c r="H53" s="85"/>
      <c r="I53" s="169"/>
      <c r="Q53" s="11"/>
    </row>
    <row r="54" spans="1:17" s="83" customFormat="1" ht="16.25" customHeight="1">
      <c r="A54" s="85"/>
      <c r="B54" s="41"/>
      <c r="C54" s="39"/>
      <c r="D54" s="6"/>
      <c r="E54" s="5"/>
      <c r="F54" s="6"/>
      <c r="G54" s="7"/>
      <c r="H54" s="6"/>
      <c r="I54" s="6"/>
      <c r="Q54" s="6"/>
    </row>
    <row r="55" spans="1:17" s="83" customFormat="1" ht="16.25" customHeight="1">
      <c r="A55" s="75"/>
      <c r="B55" s="41"/>
      <c r="C55" s="154"/>
      <c r="D55" s="168"/>
      <c r="E55" s="6"/>
      <c r="F55" s="6"/>
      <c r="G55" s="110"/>
      <c r="H55" s="6"/>
      <c r="I55" s="85"/>
      <c r="Q55" s="85"/>
    </row>
    <row r="56" spans="1:17" s="83" customFormat="1" ht="15.5">
      <c r="A56" s="154"/>
      <c r="B56" s="42"/>
      <c r="C56" s="42"/>
      <c r="D56" s="154"/>
      <c r="E56" s="85"/>
      <c r="F56" s="85"/>
      <c r="G56" s="5"/>
      <c r="H56" s="42"/>
      <c r="I56" s="42"/>
      <c r="Q56" s="42"/>
    </row>
    <row r="57" spans="1:17" s="83" customFormat="1" ht="15.5">
      <c r="A57" s="75"/>
      <c r="B57" s="170"/>
      <c r="C57" s="6"/>
      <c r="D57" s="5"/>
      <c r="E57" s="6"/>
      <c r="F57" s="6"/>
      <c r="G57" s="9"/>
      <c r="H57" s="6"/>
      <c r="I57" s="6"/>
      <c r="Q57" s="6"/>
    </row>
    <row r="58" spans="1:17" s="83" customFormat="1" ht="15.5">
      <c r="A58" s="75"/>
      <c r="B58" s="170"/>
      <c r="C58" s="6"/>
      <c r="D58" s="5"/>
      <c r="E58" s="6"/>
      <c r="F58" s="6"/>
      <c r="G58" s="9"/>
      <c r="H58" s="6"/>
      <c r="I58" s="169"/>
      <c r="Q58" s="11"/>
    </row>
    <row r="59" spans="1:17" s="83" customFormat="1" ht="15.5">
      <c r="A59" s="75"/>
      <c r="B59" s="170"/>
      <c r="C59" s="6"/>
      <c r="D59" s="5"/>
      <c r="E59" s="6"/>
      <c r="F59" s="6"/>
      <c r="G59" s="9"/>
      <c r="H59" s="6"/>
      <c r="I59" s="85"/>
      <c r="Q59" s="85"/>
    </row>
    <row r="60" spans="1:17" s="83" customFormat="1" ht="16.25" customHeight="1">
      <c r="A60" s="6"/>
      <c r="B60" s="170"/>
      <c r="C60" s="6"/>
      <c r="D60" s="5"/>
      <c r="E60" s="5"/>
      <c r="F60" s="6"/>
      <c r="G60" s="7"/>
      <c r="H60" s="6"/>
      <c r="I60" s="6"/>
      <c r="Q60" s="6"/>
    </row>
    <row r="61" spans="1:17" s="83" customFormat="1" ht="16.25" customHeight="1">
      <c r="A61" s="173"/>
      <c r="B61" s="170"/>
      <c r="C61" s="85"/>
      <c r="D61" s="168"/>
      <c r="E61" s="170"/>
      <c r="F61" s="85"/>
      <c r="G61" s="110"/>
      <c r="H61" s="85"/>
      <c r="I61" s="85"/>
      <c r="Q61" s="85"/>
    </row>
    <row r="62" spans="1:17" s="83" customFormat="1" ht="16.25" customHeight="1">
      <c r="A62" s="6"/>
      <c r="B62" s="8"/>
      <c r="C62" s="6"/>
      <c r="D62" s="11"/>
      <c r="E62" s="6"/>
      <c r="F62" s="6"/>
      <c r="G62" s="7"/>
      <c r="H62" s="85"/>
      <c r="I62" s="6"/>
      <c r="Q62" s="6"/>
    </row>
    <row r="63" spans="1:17" s="83" customFormat="1" ht="16.25" customHeight="1">
      <c r="A63" s="154"/>
      <c r="B63" s="8"/>
      <c r="C63" s="42"/>
      <c r="D63" s="154"/>
      <c r="E63" s="85"/>
      <c r="F63" s="85"/>
      <c r="G63" s="5"/>
      <c r="H63" s="42"/>
      <c r="I63" s="42"/>
      <c r="Q63" s="42"/>
    </row>
    <row r="64" spans="1:17" s="83" customFormat="1" ht="16.25" customHeight="1">
      <c r="A64" s="6"/>
      <c r="B64" s="8"/>
      <c r="C64" s="6"/>
      <c r="D64" s="6"/>
      <c r="E64" s="6"/>
      <c r="F64" s="6"/>
      <c r="G64" s="7"/>
      <c r="H64" s="85"/>
      <c r="I64" s="85"/>
      <c r="Q64" s="85"/>
    </row>
    <row r="65" spans="1:17" s="83" customFormat="1" ht="16.25" customHeight="1">
      <c r="A65" s="6"/>
      <c r="B65" s="8"/>
      <c r="C65" s="6"/>
      <c r="D65" s="6"/>
      <c r="E65" s="6"/>
      <c r="F65" s="6"/>
      <c r="G65" s="7"/>
      <c r="H65" s="85"/>
      <c r="I65" s="85"/>
      <c r="Q65" s="85"/>
    </row>
    <row r="66" spans="1:17" s="83" customFormat="1" ht="16.25" customHeight="1">
      <c r="A66" s="94"/>
      <c r="B66" s="21"/>
      <c r="C66" s="96"/>
      <c r="D66" s="94"/>
      <c r="E66" s="94"/>
      <c r="F66" s="148"/>
      <c r="G66" s="149"/>
      <c r="H66" s="137"/>
    </row>
    <row r="67" spans="1:17" s="83" customFormat="1" ht="16.25" customHeight="1">
      <c r="A67" s="50"/>
      <c r="B67" s="21"/>
      <c r="C67" s="96"/>
      <c r="D67" s="94"/>
      <c r="E67" s="94"/>
      <c r="F67" s="148"/>
      <c r="G67" s="149"/>
      <c r="H67" s="137"/>
    </row>
  </sheetData>
  <sortState xmlns:xlrd2="http://schemas.microsoft.com/office/spreadsheetml/2017/richdata2" ref="A1:U21">
    <sortCondition ref="B1:B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5254-36E4-4B71-8211-FFFA8C41E54F}">
  <dimension ref="A1:I128"/>
  <sheetViews>
    <sheetView tabSelected="1" topLeftCell="A8" zoomScaleNormal="100" workbookViewId="0">
      <selection activeCell="J26" sqref="J26"/>
    </sheetView>
  </sheetViews>
  <sheetFormatPr baseColWidth="10" defaultColWidth="11.453125" defaultRowHeight="15.5"/>
  <cols>
    <col min="1" max="1" width="11.81640625" style="1" customWidth="1"/>
    <col min="2" max="2" width="25.08984375" style="1" customWidth="1"/>
    <col min="3" max="3" width="6.6328125" style="2" customWidth="1"/>
    <col min="4" max="4" width="10.1796875" style="4" customWidth="1"/>
    <col min="5" max="5" width="14.1796875" style="200" customWidth="1"/>
    <col min="6" max="6" width="8" style="8" customWidth="1"/>
    <col min="7" max="7" width="5.81640625" style="111" customWidth="1"/>
    <col min="8" max="8" width="6.6328125" style="7" customWidth="1"/>
    <col min="9" max="9" width="8.453125" style="3" customWidth="1"/>
    <col min="10" max="16384" width="11.453125" style="3"/>
  </cols>
  <sheetData>
    <row r="1" spans="1:8" s="91" customFormat="1">
      <c r="A1" s="50" t="s">
        <v>221</v>
      </c>
      <c r="B1" s="50"/>
      <c r="C1" s="51"/>
      <c r="D1" s="19"/>
      <c r="E1" s="19"/>
      <c r="F1" s="54"/>
      <c r="G1" s="123"/>
      <c r="H1" s="134"/>
    </row>
    <row r="2" spans="1:8" ht="15" customHeight="1">
      <c r="A2" s="199" t="s">
        <v>121</v>
      </c>
    </row>
    <row r="3" spans="1:8" ht="15" customHeight="1">
      <c r="A3" s="199" t="s">
        <v>122</v>
      </c>
    </row>
    <row r="4" spans="1:8" ht="15" customHeight="1">
      <c r="A4" s="201" t="s">
        <v>116</v>
      </c>
    </row>
    <row r="5" spans="1:8" ht="15" customHeight="1">
      <c r="A5" s="199" t="s">
        <v>117</v>
      </c>
    </row>
    <row r="6" spans="1:8" s="91" customFormat="1" ht="15.65" customHeight="1">
      <c r="A6" s="50" t="s">
        <v>4</v>
      </c>
      <c r="B6" s="19" t="s">
        <v>222</v>
      </c>
      <c r="C6" s="62"/>
      <c r="D6" s="316"/>
      <c r="E6" s="316"/>
      <c r="F6" s="211"/>
      <c r="G6" s="212"/>
      <c r="H6" s="213"/>
    </row>
    <row r="7" spans="1:8" s="91" customFormat="1">
      <c r="A7" s="19" t="s">
        <v>51</v>
      </c>
      <c r="B7" s="24" t="s">
        <v>35</v>
      </c>
      <c r="C7" s="62"/>
      <c r="D7" s="19"/>
      <c r="E7" s="24"/>
      <c r="F7" s="55"/>
      <c r="G7" s="126"/>
      <c r="H7" s="133"/>
    </row>
    <row r="8" spans="1:8" s="91" customFormat="1">
      <c r="A8" s="24">
        <v>2024</v>
      </c>
      <c r="B8" s="122" t="s">
        <v>685</v>
      </c>
      <c r="C8" s="62"/>
      <c r="D8" s="24"/>
      <c r="E8" s="24"/>
      <c r="F8" s="55"/>
      <c r="G8" s="126"/>
      <c r="H8" s="134"/>
    </row>
    <row r="9" spans="1:8" s="83" customFormat="1">
      <c r="A9" s="21"/>
      <c r="B9" s="17"/>
      <c r="C9" s="63"/>
      <c r="D9" s="17"/>
      <c r="E9" s="16"/>
      <c r="F9" s="35"/>
      <c r="G9" s="127"/>
      <c r="H9" s="205"/>
    </row>
    <row r="10" spans="1:8" s="83" customFormat="1">
      <c r="A10" s="50" t="s">
        <v>229</v>
      </c>
      <c r="B10" s="21"/>
      <c r="C10" s="96"/>
      <c r="D10" s="94"/>
      <c r="E10" s="94"/>
      <c r="F10" s="148"/>
      <c r="G10" s="149"/>
      <c r="H10" s="137"/>
    </row>
    <row r="11" spans="1:8" s="83" customFormat="1">
      <c r="A11" s="50" t="s">
        <v>52</v>
      </c>
      <c r="B11" s="19" t="s">
        <v>11</v>
      </c>
      <c r="C11" s="51" t="s">
        <v>19</v>
      </c>
      <c r="D11" s="19" t="s">
        <v>10</v>
      </c>
      <c r="E11" s="19" t="s">
        <v>13</v>
      </c>
      <c r="F11" s="54" t="s">
        <v>14</v>
      </c>
      <c r="G11" s="123" t="s">
        <v>23</v>
      </c>
      <c r="H11" s="134" t="s">
        <v>24</v>
      </c>
    </row>
    <row r="12" spans="1:8" s="142" customFormat="1">
      <c r="A12" s="6" t="s">
        <v>563</v>
      </c>
      <c r="B12" s="8" t="s">
        <v>135</v>
      </c>
      <c r="C12" s="6">
        <v>1994</v>
      </c>
      <c r="D12" s="8" t="s">
        <v>421</v>
      </c>
      <c r="E12" s="170" t="s">
        <v>562</v>
      </c>
      <c r="F12" s="6">
        <v>240515</v>
      </c>
      <c r="G12" s="9" t="s">
        <v>16</v>
      </c>
      <c r="H12" s="57">
        <v>903</v>
      </c>
    </row>
    <row r="13" spans="1:8" s="142" customFormat="1">
      <c r="A13" s="6" t="s">
        <v>686</v>
      </c>
      <c r="B13" s="8" t="s">
        <v>135</v>
      </c>
      <c r="C13" s="6">
        <v>1994</v>
      </c>
      <c r="D13" s="8" t="s">
        <v>649</v>
      </c>
      <c r="E13" s="170" t="s">
        <v>684</v>
      </c>
      <c r="F13" s="6">
        <v>240629</v>
      </c>
      <c r="G13" s="9" t="s">
        <v>16</v>
      </c>
      <c r="H13" s="57">
        <v>853</v>
      </c>
    </row>
    <row r="14" spans="1:8" s="142" customFormat="1">
      <c r="A14" s="6" t="s">
        <v>655</v>
      </c>
      <c r="B14" s="8" t="s">
        <v>136</v>
      </c>
      <c r="C14" s="6">
        <v>2006</v>
      </c>
      <c r="D14" s="8" t="s">
        <v>656</v>
      </c>
      <c r="E14" s="170" t="s">
        <v>654</v>
      </c>
      <c r="F14" s="6">
        <v>240615</v>
      </c>
      <c r="G14" s="9" t="s">
        <v>16</v>
      </c>
      <c r="H14" s="57">
        <v>826</v>
      </c>
    </row>
    <row r="15" spans="1:8" s="142" customFormat="1">
      <c r="A15" s="6">
        <v>49.87</v>
      </c>
      <c r="B15" s="8" t="s">
        <v>136</v>
      </c>
      <c r="C15" s="6">
        <v>2006</v>
      </c>
      <c r="D15" s="8" t="s">
        <v>623</v>
      </c>
      <c r="E15" s="170" t="s">
        <v>562</v>
      </c>
      <c r="F15" s="6">
        <v>240522</v>
      </c>
      <c r="G15" s="9" t="s">
        <v>16</v>
      </c>
      <c r="H15" s="57">
        <v>791</v>
      </c>
    </row>
    <row r="16" spans="1:8" s="142" customFormat="1">
      <c r="A16" s="6" t="s">
        <v>683</v>
      </c>
      <c r="B16" s="8" t="s">
        <v>135</v>
      </c>
      <c r="C16" s="6">
        <v>1994</v>
      </c>
      <c r="D16" s="8" t="s">
        <v>687</v>
      </c>
      <c r="E16" s="170" t="s">
        <v>684</v>
      </c>
      <c r="F16" s="6">
        <v>240627</v>
      </c>
      <c r="G16" s="9" t="s">
        <v>16</v>
      </c>
      <c r="H16" s="57">
        <v>763</v>
      </c>
    </row>
    <row r="17" spans="1:9" s="142" customFormat="1">
      <c r="A17" s="6" t="s">
        <v>493</v>
      </c>
      <c r="B17" s="5" t="s">
        <v>266</v>
      </c>
      <c r="C17" s="172">
        <v>1998</v>
      </c>
      <c r="D17" s="6" t="s">
        <v>494</v>
      </c>
      <c r="E17" s="5" t="s">
        <v>495</v>
      </c>
      <c r="F17" s="6">
        <v>240506</v>
      </c>
      <c r="G17" s="9" t="s">
        <v>16</v>
      </c>
      <c r="H17" s="57">
        <v>742</v>
      </c>
    </row>
    <row r="18" spans="1:9" s="142" customFormat="1">
      <c r="A18" s="6">
        <v>6.61</v>
      </c>
      <c r="B18" s="168" t="s">
        <v>148</v>
      </c>
      <c r="C18" s="85">
        <v>2003</v>
      </c>
      <c r="D18" s="8" t="s">
        <v>559</v>
      </c>
      <c r="E18" s="170" t="s">
        <v>681</v>
      </c>
      <c r="F18" s="6">
        <v>240623</v>
      </c>
      <c r="G18" s="9" t="s">
        <v>682</v>
      </c>
      <c r="H18" s="57">
        <v>742</v>
      </c>
    </row>
    <row r="19" spans="1:9" s="142" customFormat="1">
      <c r="A19" s="6">
        <v>23.27</v>
      </c>
      <c r="B19" s="8" t="s">
        <v>136</v>
      </c>
      <c r="C19" s="6">
        <v>2006</v>
      </c>
      <c r="D19" s="8" t="s">
        <v>644</v>
      </c>
      <c r="E19" s="170" t="s">
        <v>562</v>
      </c>
      <c r="F19" s="6">
        <v>240601</v>
      </c>
      <c r="G19" s="9" t="s">
        <v>645</v>
      </c>
      <c r="H19" s="114">
        <v>720</v>
      </c>
      <c r="I19" s="41"/>
    </row>
    <row r="20" spans="1:9" s="142" customFormat="1">
      <c r="A20" s="75">
        <v>1.8</v>
      </c>
      <c r="B20" s="5" t="s">
        <v>147</v>
      </c>
      <c r="C20" s="154">
        <v>2007</v>
      </c>
      <c r="D20" s="85" t="s">
        <v>558</v>
      </c>
      <c r="E20" s="5" t="s">
        <v>654</v>
      </c>
      <c r="F20" s="6">
        <v>240614</v>
      </c>
      <c r="G20" s="9" t="s">
        <v>16</v>
      </c>
      <c r="H20" s="57">
        <v>652</v>
      </c>
    </row>
    <row r="21" spans="1:9" s="142" customFormat="1">
      <c r="A21" s="6">
        <v>11.82</v>
      </c>
      <c r="B21" s="5" t="s">
        <v>147</v>
      </c>
      <c r="C21" s="154">
        <v>2007</v>
      </c>
      <c r="D21" s="75" t="s">
        <v>551</v>
      </c>
      <c r="E21" s="170" t="s">
        <v>422</v>
      </c>
      <c r="F21" s="39">
        <v>240619</v>
      </c>
      <c r="G21" s="1" t="s">
        <v>660</v>
      </c>
      <c r="H21" s="57">
        <v>648</v>
      </c>
    </row>
    <row r="22" spans="1:9" s="142" customFormat="1">
      <c r="A22" s="85">
        <v>7.58</v>
      </c>
      <c r="B22" s="5" t="s">
        <v>147</v>
      </c>
      <c r="C22" s="85">
        <v>2007</v>
      </c>
      <c r="D22" s="168" t="s">
        <v>236</v>
      </c>
      <c r="E22" s="5" t="s">
        <v>124</v>
      </c>
      <c r="F22" s="6">
        <v>240121</v>
      </c>
      <c r="G22" s="9" t="s">
        <v>16</v>
      </c>
      <c r="H22" s="57">
        <v>632</v>
      </c>
    </row>
    <row r="23" spans="1:9" s="142" customFormat="1">
      <c r="A23" s="39">
        <v>43.75</v>
      </c>
      <c r="B23" s="41" t="s">
        <v>126</v>
      </c>
      <c r="C23" s="39">
        <v>1991</v>
      </c>
      <c r="D23" s="41" t="s">
        <v>638</v>
      </c>
      <c r="E23" s="41" t="s">
        <v>422</v>
      </c>
      <c r="F23" s="39">
        <v>240527</v>
      </c>
      <c r="G23" s="9" t="s">
        <v>16</v>
      </c>
      <c r="H23" s="57">
        <v>540</v>
      </c>
    </row>
    <row r="24" spans="1:9" s="41" customFormat="1">
      <c r="A24" s="6">
        <v>2.67</v>
      </c>
      <c r="B24" s="8" t="s">
        <v>136</v>
      </c>
      <c r="C24" s="6">
        <v>2006</v>
      </c>
      <c r="D24" s="8" t="s">
        <v>37</v>
      </c>
      <c r="E24" s="170" t="s">
        <v>197</v>
      </c>
      <c r="F24" s="6">
        <v>240219</v>
      </c>
      <c r="G24" s="9" t="s">
        <v>16</v>
      </c>
      <c r="H24" s="57">
        <v>485</v>
      </c>
      <c r="I24" s="142"/>
    </row>
    <row r="25" spans="1:9" s="83" customFormat="1">
      <c r="A25" s="50"/>
      <c r="B25" s="19" t="s">
        <v>646</v>
      </c>
      <c r="C25" s="51"/>
      <c r="D25" s="52"/>
      <c r="E25" s="52"/>
      <c r="F25" s="59"/>
      <c r="G25" s="125"/>
      <c r="H25" s="136">
        <f>SUM(H12:H24)</f>
        <v>9297</v>
      </c>
    </row>
    <row r="26" spans="1:9" ht="15" customHeight="1">
      <c r="A26" s="3"/>
      <c r="B26" s="65"/>
      <c r="C26" s="3"/>
      <c r="D26" s="3"/>
      <c r="E26" s="65"/>
      <c r="F26" s="3"/>
      <c r="G26" s="65"/>
    </row>
    <row r="27" spans="1:9" s="83" customFormat="1">
      <c r="A27" s="50" t="s">
        <v>230</v>
      </c>
      <c r="B27" s="21"/>
      <c r="C27" s="96"/>
      <c r="D27" s="94"/>
      <c r="E27" s="94"/>
      <c r="F27" s="148"/>
      <c r="G27" s="149"/>
      <c r="H27" s="137"/>
    </row>
    <row r="28" spans="1:9" s="83" customFormat="1">
      <c r="A28" s="50" t="s">
        <v>52</v>
      </c>
      <c r="B28" s="19" t="s">
        <v>11</v>
      </c>
      <c r="C28" s="51" t="s">
        <v>19</v>
      </c>
      <c r="D28" s="19" t="s">
        <v>10</v>
      </c>
      <c r="E28" s="19" t="s">
        <v>13</v>
      </c>
      <c r="F28" s="54" t="s">
        <v>14</v>
      </c>
      <c r="G28" s="123" t="s">
        <v>23</v>
      </c>
      <c r="H28" s="134" t="s">
        <v>24</v>
      </c>
    </row>
    <row r="29" spans="1:9" s="142" customFormat="1">
      <c r="A29" s="76" t="s">
        <v>561</v>
      </c>
      <c r="B29" s="266" t="s">
        <v>266</v>
      </c>
      <c r="C29" s="42">
        <v>1998</v>
      </c>
      <c r="D29" s="8" t="s">
        <v>421</v>
      </c>
      <c r="E29" s="170" t="s">
        <v>562</v>
      </c>
      <c r="F29" s="6">
        <v>240515</v>
      </c>
      <c r="G29" s="9" t="s">
        <v>16</v>
      </c>
      <c r="H29" s="265">
        <v>743</v>
      </c>
    </row>
    <row r="30" spans="1:9" s="142" customFormat="1">
      <c r="A30" s="85">
        <v>6.25</v>
      </c>
      <c r="B30" s="5" t="s">
        <v>147</v>
      </c>
      <c r="C30" s="85">
        <v>2007</v>
      </c>
      <c r="D30" s="168" t="s">
        <v>559</v>
      </c>
      <c r="E30" s="5" t="s">
        <v>654</v>
      </c>
      <c r="F30" s="6">
        <v>240616</v>
      </c>
      <c r="G30" s="292" t="s">
        <v>657</v>
      </c>
      <c r="H30" s="57">
        <v>663</v>
      </c>
    </row>
    <row r="31" spans="1:9" s="142" customFormat="1">
      <c r="A31" s="260" t="s">
        <v>648</v>
      </c>
      <c r="B31" s="175" t="s">
        <v>295</v>
      </c>
      <c r="C31" s="261">
        <v>1996</v>
      </c>
      <c r="D31" s="8" t="s">
        <v>649</v>
      </c>
      <c r="E31" s="170" t="s">
        <v>335</v>
      </c>
      <c r="F31" s="6">
        <v>240605</v>
      </c>
      <c r="G31" s="9" t="s">
        <v>16</v>
      </c>
      <c r="H31" s="57">
        <v>533</v>
      </c>
    </row>
    <row r="32" spans="1:9" s="142" customFormat="1">
      <c r="A32" s="75">
        <v>7.92</v>
      </c>
      <c r="B32" s="5" t="s">
        <v>159</v>
      </c>
      <c r="C32" s="6">
        <v>2009</v>
      </c>
      <c r="D32" s="5" t="s">
        <v>236</v>
      </c>
      <c r="E32" s="5" t="s">
        <v>293</v>
      </c>
      <c r="F32" s="6">
        <v>240309</v>
      </c>
      <c r="G32" s="9" t="s">
        <v>16</v>
      </c>
      <c r="H32" s="57">
        <v>520</v>
      </c>
    </row>
    <row r="33" spans="1:9" s="142" customFormat="1">
      <c r="A33" s="39">
        <v>12.53</v>
      </c>
      <c r="B33" s="41" t="s">
        <v>159</v>
      </c>
      <c r="C33" s="39">
        <v>2009</v>
      </c>
      <c r="D33" s="41" t="s">
        <v>551</v>
      </c>
      <c r="E33" s="170" t="s">
        <v>422</v>
      </c>
      <c r="F33" s="39">
        <v>240619</v>
      </c>
      <c r="G33" s="272" t="s">
        <v>660</v>
      </c>
      <c r="H33" s="57">
        <v>505</v>
      </c>
    </row>
    <row r="34" spans="1:9" s="142" customFormat="1">
      <c r="A34" s="75">
        <v>5.46</v>
      </c>
      <c r="B34" s="5" t="s">
        <v>159</v>
      </c>
      <c r="C34" s="6">
        <v>2009</v>
      </c>
      <c r="D34" s="5" t="s">
        <v>239</v>
      </c>
      <c r="E34" s="5" t="s">
        <v>124</v>
      </c>
      <c r="F34" s="6">
        <v>240121</v>
      </c>
      <c r="G34" s="9" t="s">
        <v>16</v>
      </c>
      <c r="H34" s="57">
        <v>481</v>
      </c>
    </row>
    <row r="35" spans="1:9" s="142" customFormat="1">
      <c r="A35" s="85">
        <v>1.33</v>
      </c>
      <c r="B35" s="41" t="s">
        <v>175</v>
      </c>
      <c r="C35" s="154">
        <v>2009</v>
      </c>
      <c r="D35" s="168" t="s">
        <v>104</v>
      </c>
      <c r="E35" s="5" t="s">
        <v>197</v>
      </c>
      <c r="F35" s="6">
        <v>240115</v>
      </c>
      <c r="G35" s="9" t="s">
        <v>16</v>
      </c>
      <c r="H35" s="57">
        <v>478</v>
      </c>
    </row>
    <row r="36" spans="1:9" s="142" customFormat="1">
      <c r="A36" s="6">
        <v>2.65</v>
      </c>
      <c r="B36" s="5" t="s">
        <v>147</v>
      </c>
      <c r="C36" s="6">
        <v>2007</v>
      </c>
      <c r="D36" s="6" t="s">
        <v>37</v>
      </c>
      <c r="E36" s="5" t="s">
        <v>197</v>
      </c>
      <c r="F36" s="6">
        <v>240115</v>
      </c>
      <c r="G36" s="9" t="s">
        <v>16</v>
      </c>
      <c r="H36" s="57">
        <v>472</v>
      </c>
    </row>
    <row r="37" spans="1:9" s="142" customFormat="1">
      <c r="A37" s="173">
        <v>1.6</v>
      </c>
      <c r="B37" s="41" t="s">
        <v>175</v>
      </c>
      <c r="C37" s="154">
        <v>2009</v>
      </c>
      <c r="D37" s="168" t="s">
        <v>231</v>
      </c>
      <c r="E37" s="5" t="s">
        <v>124</v>
      </c>
      <c r="F37" s="6">
        <v>240211</v>
      </c>
      <c r="G37" s="9" t="s">
        <v>16</v>
      </c>
      <c r="H37" s="57">
        <v>461</v>
      </c>
    </row>
    <row r="38" spans="1:9" s="142" customFormat="1">
      <c r="A38" s="6">
        <v>2.62</v>
      </c>
      <c r="B38" s="168" t="s">
        <v>148</v>
      </c>
      <c r="C38" s="85">
        <v>2003</v>
      </c>
      <c r="D38" s="8" t="s">
        <v>37</v>
      </c>
      <c r="E38" s="170" t="s">
        <v>197</v>
      </c>
      <c r="F38" s="6">
        <v>240219</v>
      </c>
      <c r="G38" s="9" t="s">
        <v>16</v>
      </c>
      <c r="H38" s="57">
        <v>453</v>
      </c>
    </row>
    <row r="39" spans="1:9" s="142" customFormat="1">
      <c r="A39" s="75">
        <v>1.3</v>
      </c>
      <c r="B39" s="5" t="s">
        <v>159</v>
      </c>
      <c r="C39" s="6">
        <v>2009</v>
      </c>
      <c r="D39" s="5" t="s">
        <v>104</v>
      </c>
      <c r="E39" s="5" t="s">
        <v>197</v>
      </c>
      <c r="F39" s="6">
        <v>240115</v>
      </c>
      <c r="G39" s="9" t="s">
        <v>16</v>
      </c>
      <c r="H39" s="7">
        <v>440</v>
      </c>
    </row>
    <row r="40" spans="1:9" s="142" customFormat="1">
      <c r="A40" s="39" t="s">
        <v>661</v>
      </c>
      <c r="B40" s="41" t="s">
        <v>127</v>
      </c>
      <c r="C40" s="39">
        <v>2006</v>
      </c>
      <c r="D40" s="41" t="s">
        <v>649</v>
      </c>
      <c r="E40" s="170" t="s">
        <v>422</v>
      </c>
      <c r="F40" s="39">
        <v>240619</v>
      </c>
      <c r="G40" s="9" t="s">
        <v>16</v>
      </c>
      <c r="H40" s="57">
        <v>414</v>
      </c>
    </row>
    <row r="41" spans="1:9" s="83" customFormat="1">
      <c r="A41" s="50"/>
      <c r="B41" s="19" t="s">
        <v>237</v>
      </c>
      <c r="C41" s="19" t="s">
        <v>183</v>
      </c>
      <c r="D41" s="52"/>
      <c r="E41" s="52"/>
      <c r="F41" s="59"/>
      <c r="G41" s="125"/>
      <c r="H41" s="136">
        <f>SUM(H29:H40)</f>
        <v>6163</v>
      </c>
      <c r="I41" s="172"/>
    </row>
    <row r="42" spans="1:9" s="83" customFormat="1">
      <c r="A42" s="21"/>
      <c r="B42" s="21"/>
      <c r="C42" s="214"/>
      <c r="D42" s="19"/>
      <c r="E42" s="19"/>
      <c r="F42" s="54"/>
      <c r="G42" s="123"/>
      <c r="H42" s="134"/>
    </row>
    <row r="43" spans="1:9" s="83" customFormat="1">
      <c r="A43" s="50"/>
      <c r="B43" s="19" t="s">
        <v>647</v>
      </c>
      <c r="C43" s="19" t="s">
        <v>183</v>
      </c>
      <c r="D43" s="52"/>
      <c r="E43" s="52"/>
      <c r="F43" s="59"/>
      <c r="G43" s="125"/>
      <c r="H43" s="136">
        <f>H25+H41</f>
        <v>15460</v>
      </c>
    </row>
    <row r="44" spans="1:9" s="83" customFormat="1">
      <c r="A44" s="50"/>
      <c r="B44" s="24" t="s">
        <v>184</v>
      </c>
      <c r="C44" s="214"/>
      <c r="D44" s="94"/>
      <c r="E44" s="94"/>
      <c r="F44" s="148"/>
      <c r="G44" s="149"/>
      <c r="H44" s="137"/>
    </row>
    <row r="45" spans="1:9" s="83" customFormat="1">
      <c r="A45" s="50"/>
      <c r="B45" s="1" t="s">
        <v>659</v>
      </c>
      <c r="C45" s="96"/>
      <c r="D45" s="94"/>
      <c r="E45" s="94"/>
      <c r="F45" s="148"/>
      <c r="G45" s="149"/>
      <c r="H45" s="137"/>
    </row>
    <row r="46" spans="1:9" s="83" customFormat="1">
      <c r="A46" s="50"/>
      <c r="B46" s="1"/>
      <c r="C46" s="96"/>
      <c r="D46" s="94"/>
      <c r="E46" s="94"/>
      <c r="F46" s="148"/>
      <c r="G46" s="149"/>
      <c r="H46" s="137"/>
    </row>
    <row r="47" spans="1:9" s="83" customFormat="1">
      <c r="A47" s="6"/>
      <c r="B47" s="5"/>
      <c r="C47" s="7"/>
      <c r="D47" s="6"/>
      <c r="E47" s="6"/>
      <c r="F47" s="6"/>
      <c r="G47" s="149"/>
      <c r="H47" s="137"/>
    </row>
    <row r="48" spans="1:9" s="91" customFormat="1">
      <c r="A48" s="50" t="s">
        <v>115</v>
      </c>
      <c r="B48" s="50"/>
      <c r="C48" s="51"/>
      <c r="D48" s="19"/>
      <c r="E48" s="19"/>
      <c r="F48" s="54"/>
      <c r="G48" s="123"/>
      <c r="H48" s="134"/>
    </row>
    <row r="49" spans="1:8" ht="15" customHeight="1">
      <c r="A49" s="199" t="s">
        <v>118</v>
      </c>
    </row>
    <row r="50" spans="1:8" ht="15" customHeight="1">
      <c r="A50" s="199" t="s">
        <v>119</v>
      </c>
    </row>
    <row r="51" spans="1:8" ht="15" customHeight="1">
      <c r="A51" s="201" t="s">
        <v>116</v>
      </c>
    </row>
    <row r="52" spans="1:8" ht="15" customHeight="1">
      <c r="A52" s="199" t="s">
        <v>117</v>
      </c>
    </row>
    <row r="53" spans="1:8" s="91" customFormat="1" ht="15.65" customHeight="1">
      <c r="A53" s="50" t="s">
        <v>4</v>
      </c>
      <c r="B53" s="19" t="s">
        <v>179</v>
      </c>
      <c r="C53" s="51"/>
      <c r="D53" s="316"/>
      <c r="E53" s="316"/>
      <c r="F53" s="211"/>
      <c r="G53" s="212"/>
      <c r="H53" s="213"/>
    </row>
    <row r="54" spans="1:8" s="91" customFormat="1">
      <c r="A54" s="19" t="s">
        <v>51</v>
      </c>
      <c r="B54" s="24" t="s">
        <v>35</v>
      </c>
      <c r="C54" s="62"/>
      <c r="D54" s="19"/>
      <c r="E54" s="24"/>
      <c r="F54" s="55"/>
      <c r="G54" s="126"/>
      <c r="H54" s="133"/>
    </row>
    <row r="55" spans="1:8" s="91" customFormat="1">
      <c r="A55" s="19" t="s">
        <v>224</v>
      </c>
      <c r="B55" s="122" t="s">
        <v>225</v>
      </c>
      <c r="C55" s="62"/>
      <c r="D55" s="24"/>
      <c r="E55" s="24"/>
      <c r="F55" s="55"/>
      <c r="G55" s="126"/>
      <c r="H55" s="134"/>
    </row>
    <row r="56" spans="1:8" s="83" customFormat="1">
      <c r="A56" s="21"/>
      <c r="B56" s="17"/>
      <c r="C56" s="63"/>
      <c r="D56" s="17"/>
      <c r="E56" s="16"/>
      <c r="F56" s="35"/>
      <c r="G56" s="127"/>
      <c r="H56" s="205"/>
    </row>
    <row r="57" spans="1:8" s="83" customFormat="1">
      <c r="A57" s="50" t="s">
        <v>112</v>
      </c>
      <c r="B57" s="21"/>
      <c r="C57" s="96"/>
      <c r="D57" s="94"/>
      <c r="E57" s="94"/>
      <c r="F57" s="148"/>
      <c r="G57" s="149"/>
      <c r="H57" s="137"/>
    </row>
    <row r="58" spans="1:8" s="83" customFormat="1">
      <c r="A58" s="50" t="s">
        <v>52</v>
      </c>
      <c r="B58" s="19" t="s">
        <v>11</v>
      </c>
      <c r="C58" s="51" t="s">
        <v>19</v>
      </c>
      <c r="D58" s="19" t="s">
        <v>10</v>
      </c>
      <c r="E58" s="19" t="s">
        <v>13</v>
      </c>
      <c r="F58" s="54" t="s">
        <v>14</v>
      </c>
      <c r="G58" s="123" t="s">
        <v>23</v>
      </c>
      <c r="H58" s="134" t="s">
        <v>24</v>
      </c>
    </row>
    <row r="59" spans="1:8" s="142" customFormat="1">
      <c r="A59" s="6" t="s">
        <v>16</v>
      </c>
      <c r="B59" s="8" t="s">
        <v>16</v>
      </c>
      <c r="C59" s="7" t="s">
        <v>16</v>
      </c>
      <c r="D59" s="10" t="s">
        <v>16</v>
      </c>
      <c r="E59" s="11" t="s">
        <v>16</v>
      </c>
      <c r="F59" s="6" t="s">
        <v>16</v>
      </c>
      <c r="G59" s="9" t="s">
        <v>16</v>
      </c>
      <c r="H59" s="57">
        <v>0</v>
      </c>
    </row>
    <row r="60" spans="1:8" s="142" customFormat="1">
      <c r="A60" s="6" t="s">
        <v>16</v>
      </c>
      <c r="B60" s="8" t="s">
        <v>16</v>
      </c>
      <c r="C60" s="7" t="s">
        <v>16</v>
      </c>
      <c r="D60" s="10" t="s">
        <v>16</v>
      </c>
      <c r="E60" s="11" t="s">
        <v>16</v>
      </c>
      <c r="F60" s="6" t="s">
        <v>16</v>
      </c>
      <c r="G60" s="9" t="s">
        <v>16</v>
      </c>
      <c r="H60" s="57">
        <v>0</v>
      </c>
    </row>
    <row r="61" spans="1:8" s="142" customFormat="1">
      <c r="A61" s="6" t="s">
        <v>16</v>
      </c>
      <c r="B61" s="8" t="s">
        <v>16</v>
      </c>
      <c r="C61" s="7" t="s">
        <v>16</v>
      </c>
      <c r="D61" s="10" t="s">
        <v>16</v>
      </c>
      <c r="E61" s="11" t="s">
        <v>16</v>
      </c>
      <c r="F61" s="6" t="s">
        <v>16</v>
      </c>
      <c r="G61" s="9" t="s">
        <v>16</v>
      </c>
      <c r="H61" s="57">
        <v>0</v>
      </c>
    </row>
    <row r="62" spans="1:8" s="142" customFormat="1">
      <c r="A62" s="6" t="s">
        <v>16</v>
      </c>
      <c r="B62" s="8" t="s">
        <v>16</v>
      </c>
      <c r="C62" s="7" t="s">
        <v>16</v>
      </c>
      <c r="D62" s="10" t="s">
        <v>16</v>
      </c>
      <c r="E62" s="11" t="s">
        <v>16</v>
      </c>
      <c r="F62" s="6" t="s">
        <v>16</v>
      </c>
      <c r="G62" s="9" t="s">
        <v>16</v>
      </c>
      <c r="H62" s="57">
        <v>0</v>
      </c>
    </row>
    <row r="63" spans="1:8" s="142" customFormat="1">
      <c r="A63" s="6" t="s">
        <v>16</v>
      </c>
      <c r="B63" s="8" t="s">
        <v>16</v>
      </c>
      <c r="C63" s="7" t="s">
        <v>16</v>
      </c>
      <c r="D63" s="10" t="s">
        <v>16</v>
      </c>
      <c r="E63" s="11" t="s">
        <v>16</v>
      </c>
      <c r="F63" s="6" t="s">
        <v>16</v>
      </c>
      <c r="G63" s="9" t="s">
        <v>16</v>
      </c>
      <c r="H63" s="57">
        <v>0</v>
      </c>
    </row>
    <row r="64" spans="1:8" s="142" customFormat="1">
      <c r="A64" s="6" t="s">
        <v>16</v>
      </c>
      <c r="B64" s="8" t="s">
        <v>16</v>
      </c>
      <c r="C64" s="7" t="s">
        <v>16</v>
      </c>
      <c r="D64" s="10" t="s">
        <v>16</v>
      </c>
      <c r="E64" s="11" t="s">
        <v>16</v>
      </c>
      <c r="F64" s="6" t="s">
        <v>16</v>
      </c>
      <c r="G64" s="9" t="s">
        <v>16</v>
      </c>
      <c r="H64" s="57">
        <v>0</v>
      </c>
    </row>
    <row r="65" spans="1:8" s="142" customFormat="1">
      <c r="A65" s="6" t="s">
        <v>16</v>
      </c>
      <c r="B65" s="8" t="s">
        <v>16</v>
      </c>
      <c r="C65" s="7" t="s">
        <v>16</v>
      </c>
      <c r="D65" s="10" t="s">
        <v>16</v>
      </c>
      <c r="E65" s="11" t="s">
        <v>16</v>
      </c>
      <c r="F65" s="6" t="s">
        <v>16</v>
      </c>
      <c r="G65" s="9" t="s">
        <v>16</v>
      </c>
      <c r="H65" s="57">
        <v>0</v>
      </c>
    </row>
    <row r="66" spans="1:8" s="142" customFormat="1">
      <c r="A66" s="6" t="s">
        <v>16</v>
      </c>
      <c r="B66" s="8" t="s">
        <v>16</v>
      </c>
      <c r="C66" s="7" t="s">
        <v>16</v>
      </c>
      <c r="D66" s="10" t="s">
        <v>16</v>
      </c>
      <c r="E66" s="11" t="s">
        <v>16</v>
      </c>
      <c r="F66" s="6" t="s">
        <v>16</v>
      </c>
      <c r="G66" s="9" t="s">
        <v>16</v>
      </c>
      <c r="H66" s="57">
        <v>0</v>
      </c>
    </row>
    <row r="67" spans="1:8" s="142" customFormat="1">
      <c r="A67" s="6" t="s">
        <v>16</v>
      </c>
      <c r="B67" s="8" t="s">
        <v>16</v>
      </c>
      <c r="C67" s="7" t="s">
        <v>16</v>
      </c>
      <c r="D67" s="10" t="s">
        <v>16</v>
      </c>
      <c r="E67" s="11" t="s">
        <v>16</v>
      </c>
      <c r="F67" s="6" t="s">
        <v>16</v>
      </c>
      <c r="G67" s="9" t="s">
        <v>16</v>
      </c>
      <c r="H67" s="57">
        <v>0</v>
      </c>
    </row>
    <row r="68" spans="1:8" s="142" customFormat="1">
      <c r="A68" s="6" t="s">
        <v>16</v>
      </c>
      <c r="B68" s="8" t="s">
        <v>16</v>
      </c>
      <c r="C68" s="7" t="s">
        <v>16</v>
      </c>
      <c r="D68" s="10" t="s">
        <v>16</v>
      </c>
      <c r="E68" s="11" t="s">
        <v>16</v>
      </c>
      <c r="F68" s="6" t="s">
        <v>16</v>
      </c>
      <c r="G68" s="9" t="s">
        <v>16</v>
      </c>
      <c r="H68" s="57">
        <v>0</v>
      </c>
    </row>
    <row r="69" spans="1:8" s="142" customFormat="1">
      <c r="A69" s="6" t="s">
        <v>16</v>
      </c>
      <c r="B69" s="8" t="s">
        <v>16</v>
      </c>
      <c r="C69" s="7" t="s">
        <v>16</v>
      </c>
      <c r="D69" s="10" t="s">
        <v>16</v>
      </c>
      <c r="E69" s="11" t="s">
        <v>16</v>
      </c>
      <c r="F69" s="6" t="s">
        <v>16</v>
      </c>
      <c r="G69" s="9" t="s">
        <v>16</v>
      </c>
      <c r="H69" s="57">
        <v>0</v>
      </c>
    </row>
    <row r="70" spans="1:8" s="142" customFormat="1">
      <c r="A70" s="6" t="s">
        <v>16</v>
      </c>
      <c r="B70" s="8" t="s">
        <v>16</v>
      </c>
      <c r="C70" s="7" t="s">
        <v>16</v>
      </c>
      <c r="D70" s="10" t="s">
        <v>16</v>
      </c>
      <c r="E70" s="11" t="s">
        <v>16</v>
      </c>
      <c r="F70" s="6" t="s">
        <v>16</v>
      </c>
      <c r="G70" s="9" t="s">
        <v>16</v>
      </c>
      <c r="H70" s="57">
        <v>0</v>
      </c>
    </row>
    <row r="71" spans="1:8" s="83" customFormat="1">
      <c r="A71" s="50"/>
      <c r="B71" s="19" t="s">
        <v>223</v>
      </c>
      <c r="C71" s="51" t="s">
        <v>183</v>
      </c>
      <c r="D71" s="52"/>
      <c r="E71" s="52"/>
      <c r="F71" s="59"/>
      <c r="G71" s="125"/>
      <c r="H71" s="136">
        <f>SUM(H59:H70)</f>
        <v>0</v>
      </c>
    </row>
    <row r="72" spans="1:8" s="83" customFormat="1">
      <c r="A72" s="94"/>
      <c r="B72" s="21"/>
      <c r="C72" s="96"/>
      <c r="D72" s="94"/>
      <c r="E72" s="94"/>
      <c r="F72" s="148"/>
      <c r="G72" s="149"/>
      <c r="H72" s="137"/>
    </row>
    <row r="73" spans="1:8" s="83" customFormat="1">
      <c r="A73" s="50" t="s">
        <v>113</v>
      </c>
      <c r="B73" s="21"/>
      <c r="C73" s="96"/>
      <c r="D73" s="94"/>
      <c r="E73" s="94"/>
      <c r="F73" s="148"/>
      <c r="G73" s="149"/>
      <c r="H73" s="137"/>
    </row>
    <row r="74" spans="1:8" s="83" customFormat="1">
      <c r="A74" s="50" t="s">
        <v>52</v>
      </c>
      <c r="B74" s="19" t="s">
        <v>11</v>
      </c>
      <c r="C74" s="51" t="s">
        <v>19</v>
      </c>
      <c r="D74" s="19" t="s">
        <v>10</v>
      </c>
      <c r="E74" s="19" t="s">
        <v>13</v>
      </c>
      <c r="F74" s="54" t="s">
        <v>14</v>
      </c>
      <c r="G74" s="123" t="s">
        <v>23</v>
      </c>
      <c r="H74" s="134" t="s">
        <v>24</v>
      </c>
    </row>
    <row r="75" spans="1:8" s="142" customFormat="1">
      <c r="A75" s="6" t="s">
        <v>16</v>
      </c>
      <c r="B75" s="8" t="s">
        <v>16</v>
      </c>
      <c r="C75" s="7" t="s">
        <v>16</v>
      </c>
      <c r="D75" s="10" t="s">
        <v>16</v>
      </c>
      <c r="E75" s="11" t="s">
        <v>16</v>
      </c>
      <c r="F75" s="6" t="s">
        <v>16</v>
      </c>
      <c r="G75" s="9" t="s">
        <v>16</v>
      </c>
      <c r="H75" s="57">
        <v>0</v>
      </c>
    </row>
    <row r="76" spans="1:8" s="142" customFormat="1">
      <c r="A76" s="6" t="s">
        <v>16</v>
      </c>
      <c r="B76" s="8" t="s">
        <v>16</v>
      </c>
      <c r="C76" s="7" t="s">
        <v>16</v>
      </c>
      <c r="D76" s="10" t="s">
        <v>16</v>
      </c>
      <c r="E76" s="11" t="s">
        <v>16</v>
      </c>
      <c r="F76" s="6" t="s">
        <v>16</v>
      </c>
      <c r="G76" s="9" t="s">
        <v>16</v>
      </c>
      <c r="H76" s="57">
        <v>0</v>
      </c>
    </row>
    <row r="77" spans="1:8" s="142" customFormat="1">
      <c r="A77" s="6" t="s">
        <v>16</v>
      </c>
      <c r="B77" s="8" t="s">
        <v>16</v>
      </c>
      <c r="C77" s="7" t="s">
        <v>16</v>
      </c>
      <c r="D77" s="10" t="s">
        <v>16</v>
      </c>
      <c r="E77" s="11" t="s">
        <v>16</v>
      </c>
      <c r="F77" s="6" t="s">
        <v>16</v>
      </c>
      <c r="G77" s="9" t="s">
        <v>16</v>
      </c>
      <c r="H77" s="57">
        <v>0</v>
      </c>
    </row>
    <row r="78" spans="1:8" s="142" customFormat="1">
      <c r="A78" s="6" t="s">
        <v>16</v>
      </c>
      <c r="B78" s="8" t="s">
        <v>16</v>
      </c>
      <c r="C78" s="7" t="s">
        <v>16</v>
      </c>
      <c r="D78" s="10" t="s">
        <v>16</v>
      </c>
      <c r="E78" s="11" t="s">
        <v>16</v>
      </c>
      <c r="F78" s="6" t="s">
        <v>16</v>
      </c>
      <c r="G78" s="9" t="s">
        <v>16</v>
      </c>
      <c r="H78" s="57">
        <v>0</v>
      </c>
    </row>
    <row r="79" spans="1:8" s="142" customFormat="1">
      <c r="A79" s="6" t="s">
        <v>16</v>
      </c>
      <c r="B79" s="8" t="s">
        <v>16</v>
      </c>
      <c r="C79" s="7" t="s">
        <v>16</v>
      </c>
      <c r="D79" s="10" t="s">
        <v>16</v>
      </c>
      <c r="E79" s="11" t="s">
        <v>16</v>
      </c>
      <c r="F79" s="6" t="s">
        <v>16</v>
      </c>
      <c r="G79" s="9" t="s">
        <v>16</v>
      </c>
      <c r="H79" s="57">
        <v>0</v>
      </c>
    </row>
    <row r="80" spans="1:8" s="142" customFormat="1">
      <c r="A80" s="6" t="s">
        <v>16</v>
      </c>
      <c r="B80" s="8" t="s">
        <v>16</v>
      </c>
      <c r="C80" s="7" t="s">
        <v>16</v>
      </c>
      <c r="D80" s="10" t="s">
        <v>16</v>
      </c>
      <c r="E80" s="11" t="s">
        <v>16</v>
      </c>
      <c r="F80" s="6" t="s">
        <v>16</v>
      </c>
      <c r="G80" s="9" t="s">
        <v>16</v>
      </c>
      <c r="H80" s="57">
        <v>0</v>
      </c>
    </row>
    <row r="81" spans="1:8" s="142" customFormat="1">
      <c r="A81" s="6" t="s">
        <v>16</v>
      </c>
      <c r="B81" s="8" t="s">
        <v>16</v>
      </c>
      <c r="C81" s="7" t="s">
        <v>16</v>
      </c>
      <c r="D81" s="10" t="s">
        <v>16</v>
      </c>
      <c r="E81" s="11" t="s">
        <v>16</v>
      </c>
      <c r="F81" s="6" t="s">
        <v>16</v>
      </c>
      <c r="G81" s="9" t="s">
        <v>16</v>
      </c>
      <c r="H81" s="57">
        <v>0</v>
      </c>
    </row>
    <row r="82" spans="1:8" s="142" customFormat="1">
      <c r="A82" s="6" t="s">
        <v>16</v>
      </c>
      <c r="B82" s="8" t="s">
        <v>16</v>
      </c>
      <c r="C82" s="7" t="s">
        <v>16</v>
      </c>
      <c r="D82" s="10" t="s">
        <v>16</v>
      </c>
      <c r="E82" s="11" t="s">
        <v>16</v>
      </c>
      <c r="F82" s="6" t="s">
        <v>16</v>
      </c>
      <c r="G82" s="9" t="s">
        <v>16</v>
      </c>
      <c r="H82" s="57">
        <v>0</v>
      </c>
    </row>
    <row r="83" spans="1:8" s="83" customFormat="1">
      <c r="A83" s="50"/>
      <c r="B83" s="19" t="s">
        <v>226</v>
      </c>
      <c r="C83" s="19" t="s">
        <v>183</v>
      </c>
      <c r="D83" s="52"/>
      <c r="E83" s="52"/>
      <c r="F83" s="59"/>
      <c r="G83" s="125"/>
      <c r="H83" s="136">
        <f>SUM(H75:H82)</f>
        <v>0</v>
      </c>
    </row>
    <row r="84" spans="1:8" s="83" customFormat="1">
      <c r="A84" s="21"/>
      <c r="B84" s="21"/>
      <c r="C84" s="214"/>
      <c r="D84" s="19"/>
      <c r="E84" s="19"/>
      <c r="F84" s="54"/>
      <c r="G84" s="123"/>
      <c r="H84" s="134"/>
    </row>
    <row r="85" spans="1:8" s="83" customFormat="1">
      <c r="A85" s="50"/>
      <c r="B85" s="19" t="s">
        <v>228</v>
      </c>
      <c r="C85" s="19" t="s">
        <v>183</v>
      </c>
      <c r="D85" s="52"/>
      <c r="E85" s="52"/>
      <c r="F85" s="59"/>
      <c r="G85" s="125"/>
      <c r="H85" s="136">
        <f>H71+H83</f>
        <v>0</v>
      </c>
    </row>
    <row r="86" spans="1:8" s="83" customFormat="1">
      <c r="A86" s="50"/>
      <c r="B86" s="24" t="s">
        <v>184</v>
      </c>
      <c r="C86" s="214"/>
      <c r="D86" s="94"/>
      <c r="E86" s="94"/>
      <c r="F86" s="148"/>
      <c r="G86" s="149"/>
      <c r="H86" s="137"/>
    </row>
    <row r="87" spans="1:8" s="83" customFormat="1">
      <c r="A87" s="50"/>
      <c r="B87" s="19"/>
      <c r="C87" s="96"/>
      <c r="D87" s="94"/>
      <c r="E87" s="94"/>
      <c r="F87" s="148"/>
      <c r="G87" s="149"/>
      <c r="H87" s="137"/>
    </row>
    <row r="88" spans="1:8" s="91" customFormat="1">
      <c r="A88" s="50" t="s">
        <v>115</v>
      </c>
      <c r="B88" s="50"/>
      <c r="C88" s="51"/>
      <c r="D88" s="19"/>
      <c r="E88" s="19"/>
      <c r="F88" s="54"/>
      <c r="G88" s="123"/>
      <c r="H88" s="134"/>
    </row>
    <row r="89" spans="1:8" ht="15" customHeight="1">
      <c r="A89" s="199" t="s">
        <v>118</v>
      </c>
    </row>
    <row r="90" spans="1:8" ht="15" customHeight="1">
      <c r="A90" s="199" t="s">
        <v>119</v>
      </c>
    </row>
    <row r="91" spans="1:8" ht="15" customHeight="1">
      <c r="A91" s="201" t="s">
        <v>116</v>
      </c>
    </row>
    <row r="92" spans="1:8" ht="15" customHeight="1">
      <c r="A92" s="199" t="s">
        <v>117</v>
      </c>
    </row>
    <row r="93" spans="1:8" s="91" customFormat="1" ht="15.65" customHeight="1">
      <c r="A93" s="50" t="s">
        <v>4</v>
      </c>
      <c r="B93" s="19" t="s">
        <v>180</v>
      </c>
      <c r="C93" s="51"/>
      <c r="D93" s="316"/>
      <c r="E93" s="316"/>
      <c r="F93" s="211"/>
      <c r="G93" s="212"/>
      <c r="H93" s="213"/>
    </row>
    <row r="94" spans="1:8" s="91" customFormat="1">
      <c r="A94" s="19" t="s">
        <v>51</v>
      </c>
      <c r="B94" s="24" t="s">
        <v>35</v>
      </c>
      <c r="C94" s="62"/>
      <c r="D94" s="19"/>
      <c r="E94" s="24"/>
      <c r="F94" s="55"/>
      <c r="G94" s="126"/>
      <c r="H94" s="133"/>
    </row>
    <row r="95" spans="1:8" s="91" customFormat="1">
      <c r="A95" s="19" t="s">
        <v>224</v>
      </c>
      <c r="B95" s="122" t="s">
        <v>227</v>
      </c>
      <c r="C95" s="62"/>
      <c r="D95" s="24"/>
      <c r="E95" s="24"/>
      <c r="F95" s="55"/>
      <c r="G95" s="126"/>
      <c r="H95" s="134"/>
    </row>
    <row r="96" spans="1:8" s="142" customFormat="1">
      <c r="A96" s="21"/>
      <c r="B96" s="17"/>
      <c r="C96" s="63"/>
      <c r="D96" s="17"/>
      <c r="E96" s="16"/>
      <c r="F96" s="35"/>
      <c r="G96" s="127"/>
      <c r="H96" s="205"/>
    </row>
    <row r="97" spans="1:8" s="142" customFormat="1">
      <c r="A97" s="50" t="s">
        <v>112</v>
      </c>
      <c r="B97" s="21"/>
      <c r="C97" s="96"/>
      <c r="D97" s="94"/>
      <c r="E97" s="94"/>
      <c r="F97" s="148"/>
      <c r="G97" s="149"/>
      <c r="H97" s="137"/>
    </row>
    <row r="98" spans="1:8" s="142" customFormat="1">
      <c r="A98" s="50" t="s">
        <v>52</v>
      </c>
      <c r="B98" s="19" t="s">
        <v>11</v>
      </c>
      <c r="C98" s="51" t="s">
        <v>19</v>
      </c>
      <c r="D98" s="19" t="s">
        <v>10</v>
      </c>
      <c r="E98" s="19" t="s">
        <v>13</v>
      </c>
      <c r="F98" s="54" t="s">
        <v>14</v>
      </c>
      <c r="G98" s="123" t="s">
        <v>23</v>
      </c>
      <c r="H98" s="134" t="s">
        <v>24</v>
      </c>
    </row>
    <row r="99" spans="1:8" s="142" customFormat="1">
      <c r="A99" s="6" t="s">
        <v>16</v>
      </c>
      <c r="B99" s="8" t="s">
        <v>16</v>
      </c>
      <c r="C99" s="7" t="s">
        <v>16</v>
      </c>
      <c r="D99" s="10" t="s">
        <v>16</v>
      </c>
      <c r="E99" s="11" t="s">
        <v>16</v>
      </c>
      <c r="F99" s="6" t="s">
        <v>16</v>
      </c>
      <c r="G99" s="9" t="s">
        <v>16</v>
      </c>
      <c r="H99" s="57">
        <v>0</v>
      </c>
    </row>
    <row r="100" spans="1:8" s="142" customFormat="1">
      <c r="A100" s="6" t="s">
        <v>16</v>
      </c>
      <c r="B100" s="8" t="s">
        <v>16</v>
      </c>
      <c r="C100" s="7" t="s">
        <v>16</v>
      </c>
      <c r="D100" s="10" t="s">
        <v>16</v>
      </c>
      <c r="E100" s="11" t="s">
        <v>16</v>
      </c>
      <c r="F100" s="6" t="s">
        <v>16</v>
      </c>
      <c r="G100" s="9" t="s">
        <v>16</v>
      </c>
      <c r="H100" s="57">
        <v>0</v>
      </c>
    </row>
    <row r="101" spans="1:8" s="142" customFormat="1">
      <c r="A101" s="6" t="s">
        <v>16</v>
      </c>
      <c r="B101" s="8" t="s">
        <v>16</v>
      </c>
      <c r="C101" s="7" t="s">
        <v>16</v>
      </c>
      <c r="D101" s="10" t="s">
        <v>16</v>
      </c>
      <c r="E101" s="11" t="s">
        <v>16</v>
      </c>
      <c r="F101" s="6" t="s">
        <v>16</v>
      </c>
      <c r="G101" s="9" t="s">
        <v>16</v>
      </c>
      <c r="H101" s="57">
        <v>0</v>
      </c>
    </row>
    <row r="102" spans="1:8" s="142" customFormat="1">
      <c r="A102" s="6" t="s">
        <v>16</v>
      </c>
      <c r="B102" s="8" t="s">
        <v>16</v>
      </c>
      <c r="C102" s="7" t="s">
        <v>16</v>
      </c>
      <c r="D102" s="10" t="s">
        <v>16</v>
      </c>
      <c r="E102" s="11" t="s">
        <v>16</v>
      </c>
      <c r="F102" s="6" t="s">
        <v>16</v>
      </c>
      <c r="G102" s="9" t="s">
        <v>16</v>
      </c>
      <c r="H102" s="57">
        <v>0</v>
      </c>
    </row>
    <row r="103" spans="1:8" s="142" customFormat="1">
      <c r="A103" s="6" t="s">
        <v>16</v>
      </c>
      <c r="B103" s="8" t="s">
        <v>16</v>
      </c>
      <c r="C103" s="7" t="s">
        <v>16</v>
      </c>
      <c r="D103" s="10" t="s">
        <v>16</v>
      </c>
      <c r="E103" s="11" t="s">
        <v>16</v>
      </c>
      <c r="F103" s="6" t="s">
        <v>16</v>
      </c>
      <c r="G103" s="9" t="s">
        <v>16</v>
      </c>
      <c r="H103" s="57">
        <v>0</v>
      </c>
    </row>
    <row r="104" spans="1:8" s="142" customFormat="1">
      <c r="A104" s="6" t="s">
        <v>16</v>
      </c>
      <c r="B104" s="8" t="s">
        <v>16</v>
      </c>
      <c r="C104" s="7" t="s">
        <v>16</v>
      </c>
      <c r="D104" s="10" t="s">
        <v>16</v>
      </c>
      <c r="E104" s="11" t="s">
        <v>16</v>
      </c>
      <c r="F104" s="6" t="s">
        <v>16</v>
      </c>
      <c r="G104" s="9" t="s">
        <v>16</v>
      </c>
      <c r="H104" s="57">
        <v>0</v>
      </c>
    </row>
    <row r="105" spans="1:8" s="142" customFormat="1">
      <c r="A105" s="6" t="s">
        <v>16</v>
      </c>
      <c r="B105" s="8" t="s">
        <v>16</v>
      </c>
      <c r="C105" s="7" t="s">
        <v>16</v>
      </c>
      <c r="D105" s="10" t="s">
        <v>16</v>
      </c>
      <c r="E105" s="11" t="s">
        <v>16</v>
      </c>
      <c r="F105" s="6" t="s">
        <v>16</v>
      </c>
      <c r="G105" s="9" t="s">
        <v>16</v>
      </c>
      <c r="H105" s="57">
        <v>0</v>
      </c>
    </row>
    <row r="106" spans="1:8" s="142" customFormat="1">
      <c r="A106" s="6" t="s">
        <v>16</v>
      </c>
      <c r="B106" s="8" t="s">
        <v>16</v>
      </c>
      <c r="C106" s="7" t="s">
        <v>16</v>
      </c>
      <c r="D106" s="10" t="s">
        <v>16</v>
      </c>
      <c r="E106" s="11" t="s">
        <v>16</v>
      </c>
      <c r="F106" s="6" t="s">
        <v>16</v>
      </c>
      <c r="G106" s="9" t="s">
        <v>16</v>
      </c>
      <c r="H106" s="57">
        <v>0</v>
      </c>
    </row>
    <row r="107" spans="1:8" s="142" customFormat="1">
      <c r="A107" s="6" t="s">
        <v>16</v>
      </c>
      <c r="B107" s="8" t="s">
        <v>16</v>
      </c>
      <c r="C107" s="7" t="s">
        <v>16</v>
      </c>
      <c r="D107" s="10" t="s">
        <v>16</v>
      </c>
      <c r="E107" s="11" t="s">
        <v>16</v>
      </c>
      <c r="F107" s="6" t="s">
        <v>16</v>
      </c>
      <c r="G107" s="9" t="s">
        <v>16</v>
      </c>
      <c r="H107" s="57">
        <v>0</v>
      </c>
    </row>
    <row r="108" spans="1:8" s="142" customFormat="1">
      <c r="A108" s="6" t="s">
        <v>16</v>
      </c>
      <c r="B108" s="8" t="s">
        <v>16</v>
      </c>
      <c r="C108" s="7" t="s">
        <v>16</v>
      </c>
      <c r="D108" s="10" t="s">
        <v>16</v>
      </c>
      <c r="E108" s="11" t="s">
        <v>16</v>
      </c>
      <c r="F108" s="6" t="s">
        <v>16</v>
      </c>
      <c r="G108" s="9" t="s">
        <v>16</v>
      </c>
      <c r="H108" s="57">
        <v>0</v>
      </c>
    </row>
    <row r="109" spans="1:8" s="142" customFormat="1">
      <c r="A109" s="6" t="s">
        <v>16</v>
      </c>
      <c r="B109" s="8" t="s">
        <v>16</v>
      </c>
      <c r="C109" s="7" t="s">
        <v>16</v>
      </c>
      <c r="D109" s="10" t="s">
        <v>16</v>
      </c>
      <c r="E109" s="11" t="s">
        <v>16</v>
      </c>
      <c r="F109" s="6" t="s">
        <v>16</v>
      </c>
      <c r="G109" s="9" t="s">
        <v>16</v>
      </c>
      <c r="H109" s="57">
        <v>0</v>
      </c>
    </row>
    <row r="110" spans="1:8" s="142" customFormat="1">
      <c r="A110" s="6" t="s">
        <v>16</v>
      </c>
      <c r="B110" s="8" t="s">
        <v>16</v>
      </c>
      <c r="C110" s="7" t="s">
        <v>16</v>
      </c>
      <c r="D110" s="10" t="s">
        <v>16</v>
      </c>
      <c r="E110" s="11" t="s">
        <v>16</v>
      </c>
      <c r="F110" s="6" t="s">
        <v>16</v>
      </c>
      <c r="G110" s="9" t="s">
        <v>16</v>
      </c>
      <c r="H110" s="57">
        <v>0</v>
      </c>
    </row>
    <row r="111" spans="1:8" s="142" customFormat="1">
      <c r="A111" s="50"/>
      <c r="B111" s="19" t="s">
        <v>223</v>
      </c>
      <c r="C111" s="51" t="s">
        <v>183</v>
      </c>
      <c r="D111" s="52"/>
      <c r="E111" s="52"/>
      <c r="F111" s="59"/>
      <c r="G111" s="125"/>
      <c r="H111" s="136">
        <f>SUM(H99:H110)</f>
        <v>0</v>
      </c>
    </row>
    <row r="112" spans="1:8" s="142" customFormat="1">
      <c r="A112" s="94"/>
      <c r="B112" s="21"/>
      <c r="C112" s="96"/>
      <c r="D112" s="94"/>
      <c r="E112" s="94"/>
      <c r="F112" s="148"/>
      <c r="G112" s="149"/>
      <c r="H112" s="137"/>
    </row>
    <row r="113" spans="1:8" s="142" customFormat="1">
      <c r="A113" s="50" t="s">
        <v>113</v>
      </c>
      <c r="B113" s="21"/>
      <c r="C113" s="96"/>
      <c r="D113" s="94"/>
      <c r="E113" s="94"/>
      <c r="F113" s="148"/>
      <c r="G113" s="149"/>
      <c r="H113" s="137"/>
    </row>
    <row r="114" spans="1:8" s="142" customFormat="1">
      <c r="A114" s="50" t="s">
        <v>52</v>
      </c>
      <c r="B114" s="19" t="s">
        <v>11</v>
      </c>
      <c r="C114" s="51" t="s">
        <v>19</v>
      </c>
      <c r="D114" s="19" t="s">
        <v>10</v>
      </c>
      <c r="E114" s="19" t="s">
        <v>13</v>
      </c>
      <c r="F114" s="54" t="s">
        <v>14</v>
      </c>
      <c r="G114" s="123" t="s">
        <v>23</v>
      </c>
      <c r="H114" s="134" t="s">
        <v>24</v>
      </c>
    </row>
    <row r="115" spans="1:8" s="142" customFormat="1">
      <c r="A115" s="6" t="s">
        <v>16</v>
      </c>
      <c r="B115" s="8" t="s">
        <v>16</v>
      </c>
      <c r="C115" s="7" t="s">
        <v>16</v>
      </c>
      <c r="D115" s="10" t="s">
        <v>16</v>
      </c>
      <c r="E115" s="11" t="s">
        <v>16</v>
      </c>
      <c r="F115" s="6" t="s">
        <v>16</v>
      </c>
      <c r="G115" s="9" t="s">
        <v>16</v>
      </c>
      <c r="H115" s="57">
        <v>0</v>
      </c>
    </row>
    <row r="116" spans="1:8" s="142" customFormat="1">
      <c r="A116" s="6" t="s">
        <v>16</v>
      </c>
      <c r="B116" s="8" t="s">
        <v>16</v>
      </c>
      <c r="C116" s="7" t="s">
        <v>16</v>
      </c>
      <c r="D116" s="10" t="s">
        <v>16</v>
      </c>
      <c r="E116" s="11" t="s">
        <v>16</v>
      </c>
      <c r="F116" s="6" t="s">
        <v>16</v>
      </c>
      <c r="G116" s="9" t="s">
        <v>16</v>
      </c>
      <c r="H116" s="57">
        <v>0</v>
      </c>
    </row>
    <row r="117" spans="1:8" s="142" customFormat="1">
      <c r="A117" s="6" t="s">
        <v>16</v>
      </c>
      <c r="B117" s="8" t="s">
        <v>16</v>
      </c>
      <c r="C117" s="7" t="s">
        <v>16</v>
      </c>
      <c r="D117" s="10" t="s">
        <v>16</v>
      </c>
      <c r="E117" s="11" t="s">
        <v>16</v>
      </c>
      <c r="F117" s="6" t="s">
        <v>16</v>
      </c>
      <c r="G117" s="9" t="s">
        <v>16</v>
      </c>
      <c r="H117" s="57">
        <v>0</v>
      </c>
    </row>
    <row r="118" spans="1:8" s="142" customFormat="1">
      <c r="A118" s="6" t="s">
        <v>16</v>
      </c>
      <c r="B118" s="8" t="s">
        <v>16</v>
      </c>
      <c r="C118" s="7" t="s">
        <v>16</v>
      </c>
      <c r="D118" s="10" t="s">
        <v>16</v>
      </c>
      <c r="E118" s="11" t="s">
        <v>16</v>
      </c>
      <c r="F118" s="6" t="s">
        <v>16</v>
      </c>
      <c r="G118" s="9" t="s">
        <v>16</v>
      </c>
      <c r="H118" s="57">
        <v>0</v>
      </c>
    </row>
    <row r="119" spans="1:8" s="142" customFormat="1">
      <c r="A119" s="6" t="s">
        <v>16</v>
      </c>
      <c r="B119" s="8" t="s">
        <v>16</v>
      </c>
      <c r="C119" s="7" t="s">
        <v>16</v>
      </c>
      <c r="D119" s="10" t="s">
        <v>16</v>
      </c>
      <c r="E119" s="11" t="s">
        <v>16</v>
      </c>
      <c r="F119" s="6" t="s">
        <v>16</v>
      </c>
      <c r="G119" s="9" t="s">
        <v>16</v>
      </c>
      <c r="H119" s="57">
        <v>0</v>
      </c>
    </row>
    <row r="120" spans="1:8" s="142" customFormat="1">
      <c r="A120" s="6" t="s">
        <v>16</v>
      </c>
      <c r="B120" s="8" t="s">
        <v>16</v>
      </c>
      <c r="C120" s="7" t="s">
        <v>16</v>
      </c>
      <c r="D120" s="10" t="s">
        <v>16</v>
      </c>
      <c r="E120" s="11" t="s">
        <v>16</v>
      </c>
      <c r="F120" s="6" t="s">
        <v>16</v>
      </c>
      <c r="G120" s="9" t="s">
        <v>16</v>
      </c>
      <c r="H120" s="57">
        <v>0</v>
      </c>
    </row>
    <row r="121" spans="1:8" s="142" customFormat="1">
      <c r="A121" s="6" t="s">
        <v>16</v>
      </c>
      <c r="B121" s="8" t="s">
        <v>16</v>
      </c>
      <c r="C121" s="7" t="s">
        <v>16</v>
      </c>
      <c r="D121" s="10" t="s">
        <v>16</v>
      </c>
      <c r="E121" s="11" t="s">
        <v>16</v>
      </c>
      <c r="F121" s="6" t="s">
        <v>16</v>
      </c>
      <c r="G121" s="9" t="s">
        <v>16</v>
      </c>
      <c r="H121" s="57">
        <v>0</v>
      </c>
    </row>
    <row r="122" spans="1:8" s="142" customFormat="1">
      <c r="A122" s="6" t="s">
        <v>16</v>
      </c>
      <c r="B122" s="8" t="s">
        <v>16</v>
      </c>
      <c r="C122" s="7" t="s">
        <v>16</v>
      </c>
      <c r="D122" s="10" t="s">
        <v>16</v>
      </c>
      <c r="E122" s="11" t="s">
        <v>16</v>
      </c>
      <c r="F122" s="6" t="s">
        <v>16</v>
      </c>
      <c r="G122" s="9" t="s">
        <v>16</v>
      </c>
      <c r="H122" s="57">
        <v>0</v>
      </c>
    </row>
    <row r="123" spans="1:8" s="142" customFormat="1">
      <c r="A123" s="50"/>
      <c r="B123" s="19" t="s">
        <v>226</v>
      </c>
      <c r="C123" s="51" t="s">
        <v>183</v>
      </c>
      <c r="D123" s="52"/>
      <c r="E123" s="52"/>
      <c r="F123" s="59"/>
      <c r="G123" s="125"/>
      <c r="H123" s="136">
        <f>SUM(H115:H122)</f>
        <v>0</v>
      </c>
    </row>
    <row r="124" spans="1:8" s="142" customFormat="1">
      <c r="A124" s="21"/>
      <c r="B124" s="21"/>
      <c r="C124" s="214"/>
      <c r="D124" s="19"/>
      <c r="E124" s="19"/>
      <c r="F124" s="54"/>
      <c r="G124" s="123"/>
      <c r="H124" s="134"/>
    </row>
    <row r="125" spans="1:8" s="142" customFormat="1">
      <c r="A125" s="50"/>
      <c r="B125" s="19" t="s">
        <v>194</v>
      </c>
      <c r="C125" s="51" t="s">
        <v>183</v>
      </c>
      <c r="D125" s="52"/>
      <c r="E125" s="52"/>
      <c r="F125" s="59"/>
      <c r="G125" s="125"/>
      <c r="H125" s="136">
        <f>H111+H123</f>
        <v>0</v>
      </c>
    </row>
    <row r="126" spans="1:8" s="142" customFormat="1">
      <c r="A126" s="50"/>
      <c r="B126" s="24" t="s">
        <v>184</v>
      </c>
      <c r="C126" s="214"/>
      <c r="D126" s="94"/>
      <c r="E126" s="94"/>
      <c r="F126" s="148"/>
      <c r="G126" s="149"/>
      <c r="H126" s="137"/>
    </row>
    <row r="127" spans="1:8" s="147" customFormat="1" ht="16.25" customHeight="1">
      <c r="A127" s="1"/>
      <c r="B127" s="1"/>
      <c r="C127" s="49"/>
      <c r="D127" s="1"/>
      <c r="E127" s="145"/>
      <c r="F127" s="3"/>
      <c r="G127" s="215"/>
      <c r="H127" s="114"/>
    </row>
    <row r="128" spans="1:8" s="147" customFormat="1" ht="16.25" customHeight="1">
      <c r="A128" s="72"/>
      <c r="B128" s="65"/>
      <c r="C128" s="3"/>
      <c r="D128" s="65"/>
      <c r="E128" s="3"/>
      <c r="F128" s="6"/>
      <c r="G128" s="9"/>
      <c r="H128" s="114"/>
    </row>
  </sheetData>
  <sortState xmlns:xlrd2="http://schemas.microsoft.com/office/spreadsheetml/2017/richdata2" ref="A13:I24">
    <sortCondition descending="1" ref="H13:H24"/>
  </sortState>
  <mergeCells count="3">
    <mergeCell ref="D6:E6"/>
    <mergeCell ref="D53:E53"/>
    <mergeCell ref="D93:E93"/>
  </mergeCells>
  <phoneticPr fontId="39" type="noConversion"/>
  <pageMargins left="0.43307086614173229" right="0.23622047244094491" top="0.55118110236220474" bottom="0.55118110236220474" header="0.31496062992125984" footer="0.31496062992125984"/>
  <pageSetup paperSize="9" orientation="portrait" r:id="rId1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07EA-DF77-4DD3-AE5D-B62ED0A6B443}">
  <dimension ref="A1:H40"/>
  <sheetViews>
    <sheetView topLeftCell="A28" zoomScale="88" zoomScaleNormal="88" workbookViewId="0">
      <selection activeCell="D42" sqref="D42"/>
    </sheetView>
  </sheetViews>
  <sheetFormatPr baseColWidth="10" defaultColWidth="11.453125" defaultRowHeight="15.5"/>
  <cols>
    <col min="1" max="1" width="12.1796875" style="1" customWidth="1"/>
    <col min="2" max="2" width="26.08984375" style="84" customWidth="1"/>
    <col min="3" max="3" width="7" style="1" customWidth="1"/>
    <col min="4" max="4" width="10.08984375" style="84" customWidth="1"/>
    <col min="5" max="5" width="16.08984375" style="200" customWidth="1"/>
    <col min="6" max="6" width="7.90625" style="2" customWidth="1"/>
    <col min="7" max="7" width="5" style="84" customWidth="1"/>
    <col min="8" max="8" width="10.08984375" style="49" customWidth="1"/>
    <col min="9" max="16384" width="11.453125" style="65"/>
  </cols>
  <sheetData>
    <row r="1" spans="1:8" s="91" customFormat="1">
      <c r="A1" s="50" t="s">
        <v>114</v>
      </c>
      <c r="B1" s="50"/>
      <c r="C1" s="19"/>
      <c r="D1" s="19"/>
      <c r="E1" s="19"/>
      <c r="F1" s="51"/>
      <c r="G1" s="197"/>
      <c r="H1" s="198"/>
    </row>
    <row r="2" spans="1:8" ht="15" customHeight="1">
      <c r="A2" s="199" t="s">
        <v>121</v>
      </c>
    </row>
    <row r="3" spans="1:8" ht="15" customHeight="1">
      <c r="A3" s="199" t="s">
        <v>123</v>
      </c>
    </row>
    <row r="4" spans="1:8" ht="15" customHeight="1">
      <c r="A4" s="201" t="s">
        <v>116</v>
      </c>
    </row>
    <row r="5" spans="1:8" ht="15" customHeight="1">
      <c r="A5" s="199" t="s">
        <v>117</v>
      </c>
    </row>
    <row r="6" spans="1:8" s="91" customFormat="1" ht="15.65" customHeight="1">
      <c r="A6" s="50" t="s">
        <v>4</v>
      </c>
      <c r="B6" s="156" t="s">
        <v>181</v>
      </c>
      <c r="C6" s="19"/>
      <c r="D6" s="316"/>
      <c r="E6" s="316"/>
      <c r="F6" s="202"/>
      <c r="G6" s="203"/>
      <c r="H6" s="202"/>
    </row>
    <row r="7" spans="1:8" s="91" customFormat="1">
      <c r="A7" s="19" t="s">
        <v>51</v>
      </c>
      <c r="B7" s="24" t="s">
        <v>35</v>
      </c>
      <c r="C7" s="19"/>
      <c r="D7" s="24"/>
      <c r="E7" s="24"/>
      <c r="F7" s="62"/>
      <c r="G7" s="13"/>
      <c r="H7" s="62"/>
    </row>
    <row r="8" spans="1:8" s="91" customFormat="1">
      <c r="A8" s="19" t="s">
        <v>224</v>
      </c>
      <c r="B8" s="122" t="s">
        <v>639</v>
      </c>
      <c r="C8" s="24"/>
      <c r="D8" s="24"/>
      <c r="E8" s="24"/>
      <c r="F8" s="24"/>
      <c r="G8" s="101"/>
      <c r="H8" s="198"/>
    </row>
    <row r="9" spans="1:8" s="83" customFormat="1">
      <c r="A9" s="21"/>
      <c r="B9" s="17"/>
      <c r="C9" s="17"/>
      <c r="D9" s="17"/>
      <c r="E9" s="16"/>
      <c r="F9" s="63"/>
      <c r="G9" s="204"/>
      <c r="H9" s="89"/>
    </row>
    <row r="10" spans="1:8" s="83" customFormat="1">
      <c r="A10" s="50" t="s">
        <v>112</v>
      </c>
      <c r="B10" s="21"/>
      <c r="C10" s="95"/>
      <c r="D10" s="94"/>
      <c r="E10" s="94"/>
      <c r="F10" s="95"/>
      <c r="G10" s="102"/>
      <c r="H10" s="96"/>
    </row>
    <row r="11" spans="1:8" s="83" customFormat="1">
      <c r="A11" s="50" t="s">
        <v>52</v>
      </c>
      <c r="B11" s="19" t="s">
        <v>11</v>
      </c>
      <c r="C11" s="19" t="s">
        <v>19</v>
      </c>
      <c r="D11" s="19" t="s">
        <v>10</v>
      </c>
      <c r="E11" s="19" t="s">
        <v>13</v>
      </c>
      <c r="F11" s="51" t="s">
        <v>14</v>
      </c>
      <c r="G11" s="197" t="s">
        <v>23</v>
      </c>
      <c r="H11" s="198" t="s">
        <v>24</v>
      </c>
    </row>
    <row r="12" spans="1:8" s="83" customFormat="1">
      <c r="A12" s="260" t="s">
        <v>412</v>
      </c>
      <c r="B12" s="260" t="s">
        <v>164</v>
      </c>
      <c r="C12" s="261">
        <v>2004</v>
      </c>
      <c r="D12" s="8" t="s">
        <v>421</v>
      </c>
      <c r="E12" s="170" t="s">
        <v>422</v>
      </c>
      <c r="F12" s="6">
        <v>240425</v>
      </c>
      <c r="G12" s="119"/>
      <c r="H12" s="89">
        <v>436</v>
      </c>
    </row>
    <row r="13" spans="1:8" s="83" customFormat="1">
      <c r="A13" s="8" t="s">
        <v>259</v>
      </c>
      <c r="B13" s="8" t="s">
        <v>170</v>
      </c>
      <c r="C13" s="8" t="s">
        <v>256</v>
      </c>
      <c r="D13" s="8" t="s">
        <v>257</v>
      </c>
      <c r="E13" s="5" t="s">
        <v>124</v>
      </c>
      <c r="F13" s="6">
        <v>240210</v>
      </c>
      <c r="G13" s="119"/>
      <c r="H13" s="89">
        <v>306</v>
      </c>
    </row>
    <row r="14" spans="1:8" s="83" customFormat="1">
      <c r="A14" s="75">
        <v>3.63</v>
      </c>
      <c r="B14" s="8" t="s">
        <v>170</v>
      </c>
      <c r="C14" s="6">
        <v>2006</v>
      </c>
      <c r="D14" s="8" t="s">
        <v>559</v>
      </c>
      <c r="E14" s="5" t="s">
        <v>422</v>
      </c>
      <c r="F14" s="6">
        <v>240513</v>
      </c>
      <c r="G14" s="270">
        <v>1.2</v>
      </c>
      <c r="H14" s="89">
        <v>288</v>
      </c>
    </row>
    <row r="15" spans="1:8" s="83" customFormat="1">
      <c r="A15" s="75">
        <v>1.93</v>
      </c>
      <c r="B15" s="41" t="s">
        <v>199</v>
      </c>
      <c r="C15" s="39">
        <v>1975</v>
      </c>
      <c r="D15" s="6" t="s">
        <v>37</v>
      </c>
      <c r="E15" s="5" t="s">
        <v>197</v>
      </c>
      <c r="F15" s="6">
        <v>240115</v>
      </c>
      <c r="G15" s="119"/>
      <c r="H15" s="89">
        <v>176</v>
      </c>
    </row>
    <row r="16" spans="1:8" s="83" customFormat="1">
      <c r="A16" s="75">
        <v>0.9</v>
      </c>
      <c r="B16" s="11" t="s">
        <v>202</v>
      </c>
      <c r="C16" s="85">
        <v>2012</v>
      </c>
      <c r="D16" s="8" t="s">
        <v>104</v>
      </c>
      <c r="E16" s="170" t="s">
        <v>197</v>
      </c>
      <c r="F16" s="6">
        <v>240219</v>
      </c>
      <c r="G16" s="119"/>
      <c r="H16" s="89">
        <v>100</v>
      </c>
    </row>
    <row r="17" spans="1:8" s="83" customFormat="1">
      <c r="A17" s="279">
        <v>7.7</v>
      </c>
      <c r="B17" s="277" t="s">
        <v>243</v>
      </c>
      <c r="C17" s="278">
        <v>1972</v>
      </c>
      <c r="D17" s="277" t="s">
        <v>484</v>
      </c>
      <c r="E17" s="277" t="s">
        <v>422</v>
      </c>
      <c r="F17" s="278">
        <v>240527</v>
      </c>
      <c r="G17" s="119"/>
      <c r="H17" s="89">
        <v>404</v>
      </c>
    </row>
    <row r="18" spans="1:8" s="83" customFormat="1">
      <c r="A18" s="206" t="s">
        <v>16</v>
      </c>
      <c r="B18" s="206" t="s">
        <v>16</v>
      </c>
      <c r="C18" s="207" t="s">
        <v>16</v>
      </c>
      <c r="D18" s="206" t="s">
        <v>16</v>
      </c>
      <c r="E18" s="206" t="s">
        <v>16</v>
      </c>
      <c r="F18" s="208" t="s">
        <v>16</v>
      </c>
      <c r="G18" s="119"/>
      <c r="H18" s="89">
        <v>0</v>
      </c>
    </row>
    <row r="19" spans="1:8" s="83" customFormat="1">
      <c r="A19" s="206" t="s">
        <v>16</v>
      </c>
      <c r="B19" s="206" t="s">
        <v>16</v>
      </c>
      <c r="C19" s="207" t="s">
        <v>16</v>
      </c>
      <c r="D19" s="206" t="s">
        <v>16</v>
      </c>
      <c r="E19" s="206" t="s">
        <v>16</v>
      </c>
      <c r="F19" s="208" t="s">
        <v>16</v>
      </c>
      <c r="G19" s="119"/>
      <c r="H19" s="89">
        <v>0</v>
      </c>
    </row>
    <row r="20" spans="1:8" s="83" customFormat="1">
      <c r="A20" s="206" t="s">
        <v>16</v>
      </c>
      <c r="B20" s="206" t="s">
        <v>16</v>
      </c>
      <c r="C20" s="207" t="s">
        <v>16</v>
      </c>
      <c r="D20" s="206" t="s">
        <v>16</v>
      </c>
      <c r="E20" s="206" t="s">
        <v>16</v>
      </c>
      <c r="F20" s="208" t="s">
        <v>16</v>
      </c>
      <c r="G20" s="119"/>
      <c r="H20" s="89">
        <v>0</v>
      </c>
    </row>
    <row r="21" spans="1:8" s="83" customFormat="1">
      <c r="A21" s="206" t="s">
        <v>16</v>
      </c>
      <c r="B21" s="206" t="s">
        <v>16</v>
      </c>
      <c r="C21" s="207" t="s">
        <v>16</v>
      </c>
      <c r="D21" s="206" t="s">
        <v>16</v>
      </c>
      <c r="E21" s="206" t="s">
        <v>16</v>
      </c>
      <c r="F21" s="208" t="s">
        <v>16</v>
      </c>
      <c r="G21" s="119"/>
      <c r="H21" s="89">
        <v>0</v>
      </c>
    </row>
    <row r="22" spans="1:8" s="83" customFormat="1">
      <c r="A22" s="206" t="s">
        <v>16</v>
      </c>
      <c r="B22" s="206" t="s">
        <v>16</v>
      </c>
      <c r="C22" s="207" t="s">
        <v>16</v>
      </c>
      <c r="D22" s="206" t="s">
        <v>16</v>
      </c>
      <c r="E22" s="206" t="s">
        <v>16</v>
      </c>
      <c r="F22" s="208" t="s">
        <v>16</v>
      </c>
      <c r="G22" s="119"/>
      <c r="H22" s="89">
        <v>0</v>
      </c>
    </row>
    <row r="23" spans="1:8" s="83" customFormat="1">
      <c r="A23" s="206" t="s">
        <v>16</v>
      </c>
      <c r="B23" s="206" t="s">
        <v>16</v>
      </c>
      <c r="C23" s="207" t="s">
        <v>16</v>
      </c>
      <c r="D23" s="206" t="s">
        <v>16</v>
      </c>
      <c r="E23" s="206" t="s">
        <v>16</v>
      </c>
      <c r="F23" s="208" t="s">
        <v>16</v>
      </c>
      <c r="G23" s="119"/>
      <c r="H23" s="89">
        <v>0</v>
      </c>
    </row>
    <row r="24" spans="1:8" s="83" customFormat="1">
      <c r="A24" s="50"/>
      <c r="B24" s="19" t="s">
        <v>640</v>
      </c>
      <c r="C24" s="19" t="s">
        <v>183</v>
      </c>
      <c r="D24" s="52"/>
      <c r="E24" s="52"/>
      <c r="F24" s="64"/>
      <c r="G24" s="120"/>
      <c r="H24" s="90">
        <f>SUM(H12:H23)</f>
        <v>1710</v>
      </c>
    </row>
    <row r="25" spans="1:8" s="83" customFormat="1">
      <c r="A25" s="94"/>
      <c r="B25" s="21"/>
      <c r="C25" s="95"/>
      <c r="D25" s="94"/>
      <c r="E25" s="94"/>
      <c r="F25" s="96"/>
      <c r="G25" s="209"/>
      <c r="H25" s="96"/>
    </row>
    <row r="26" spans="1:8" s="83" customFormat="1">
      <c r="A26" s="50" t="s">
        <v>113</v>
      </c>
      <c r="B26" s="21"/>
      <c r="C26" s="95"/>
      <c r="D26" s="94"/>
      <c r="E26" s="94"/>
      <c r="F26" s="95"/>
      <c r="G26" s="102"/>
      <c r="H26" s="96"/>
    </row>
    <row r="27" spans="1:8" s="83" customFormat="1">
      <c r="A27" s="50" t="s">
        <v>52</v>
      </c>
      <c r="B27" s="19" t="s">
        <v>11</v>
      </c>
      <c r="C27" s="19" t="s">
        <v>19</v>
      </c>
      <c r="D27" s="19" t="s">
        <v>10</v>
      </c>
      <c r="E27" s="19" t="s">
        <v>13</v>
      </c>
      <c r="F27" s="51" t="s">
        <v>14</v>
      </c>
      <c r="G27" s="197" t="s">
        <v>23</v>
      </c>
      <c r="H27" s="198" t="s">
        <v>24</v>
      </c>
    </row>
    <row r="28" spans="1:8" s="83" customFormat="1">
      <c r="A28" s="260" t="s">
        <v>382</v>
      </c>
      <c r="B28" s="259" t="s">
        <v>381</v>
      </c>
      <c r="C28" s="261">
        <v>1991</v>
      </c>
      <c r="D28" s="8" t="s">
        <v>421</v>
      </c>
      <c r="E28" s="170" t="s">
        <v>422</v>
      </c>
      <c r="F28" s="6">
        <v>240425</v>
      </c>
      <c r="G28" s="119"/>
      <c r="H28" s="89">
        <v>303</v>
      </c>
    </row>
    <row r="29" spans="1:8" s="83" customFormat="1">
      <c r="A29" s="260" t="s">
        <v>388</v>
      </c>
      <c r="B29" s="259" t="s">
        <v>387</v>
      </c>
      <c r="C29" s="261">
        <v>2013</v>
      </c>
      <c r="D29" s="8" t="s">
        <v>421</v>
      </c>
      <c r="E29" s="170" t="s">
        <v>422</v>
      </c>
      <c r="F29" s="6">
        <v>240425</v>
      </c>
      <c r="G29" s="119"/>
      <c r="H29" s="89">
        <v>65</v>
      </c>
    </row>
    <row r="30" spans="1:8" s="83" customFormat="1">
      <c r="A30" s="206" t="s">
        <v>16</v>
      </c>
      <c r="B30" s="206" t="s">
        <v>16</v>
      </c>
      <c r="C30" s="207" t="s">
        <v>16</v>
      </c>
      <c r="D30" s="206" t="s">
        <v>16</v>
      </c>
      <c r="E30" s="206" t="s">
        <v>16</v>
      </c>
      <c r="F30" s="208" t="s">
        <v>16</v>
      </c>
      <c r="G30" s="119"/>
      <c r="H30" s="89">
        <v>0</v>
      </c>
    </row>
    <row r="31" spans="1:8" s="83" customFormat="1">
      <c r="A31" s="206" t="s">
        <v>16</v>
      </c>
      <c r="B31" s="206" t="s">
        <v>16</v>
      </c>
      <c r="C31" s="207" t="s">
        <v>16</v>
      </c>
      <c r="D31" s="206" t="s">
        <v>16</v>
      </c>
      <c r="E31" s="206" t="s">
        <v>16</v>
      </c>
      <c r="F31" s="208" t="s">
        <v>16</v>
      </c>
      <c r="G31" s="119"/>
      <c r="H31" s="89">
        <v>0</v>
      </c>
    </row>
    <row r="32" spans="1:8" s="83" customFormat="1">
      <c r="A32" s="206" t="s">
        <v>16</v>
      </c>
      <c r="B32" s="206" t="s">
        <v>16</v>
      </c>
      <c r="C32" s="207" t="s">
        <v>16</v>
      </c>
      <c r="D32" s="206" t="s">
        <v>16</v>
      </c>
      <c r="E32" s="206" t="s">
        <v>16</v>
      </c>
      <c r="F32" s="208" t="s">
        <v>16</v>
      </c>
      <c r="G32" s="119"/>
      <c r="H32" s="89">
        <v>0</v>
      </c>
    </row>
    <row r="33" spans="1:8" s="83" customFormat="1">
      <c r="A33" s="206" t="s">
        <v>16</v>
      </c>
      <c r="B33" s="206" t="s">
        <v>16</v>
      </c>
      <c r="C33" s="207" t="s">
        <v>16</v>
      </c>
      <c r="D33" s="206" t="s">
        <v>16</v>
      </c>
      <c r="E33" s="206" t="s">
        <v>16</v>
      </c>
      <c r="F33" s="208" t="s">
        <v>16</v>
      </c>
      <c r="G33" s="119"/>
      <c r="H33" s="89">
        <v>0</v>
      </c>
    </row>
    <row r="34" spans="1:8" s="83" customFormat="1">
      <c r="A34" s="206" t="s">
        <v>16</v>
      </c>
      <c r="B34" s="206" t="s">
        <v>16</v>
      </c>
      <c r="C34" s="207" t="s">
        <v>16</v>
      </c>
      <c r="D34" s="206" t="s">
        <v>16</v>
      </c>
      <c r="E34" s="206" t="s">
        <v>16</v>
      </c>
      <c r="F34" s="208" t="s">
        <v>16</v>
      </c>
      <c r="G34" s="119"/>
      <c r="H34" s="89">
        <v>0</v>
      </c>
    </row>
    <row r="35" spans="1:8" s="83" customFormat="1">
      <c r="A35" s="206" t="s">
        <v>16</v>
      </c>
      <c r="B35" s="206" t="s">
        <v>16</v>
      </c>
      <c r="C35" s="207" t="s">
        <v>16</v>
      </c>
      <c r="D35" s="206" t="s">
        <v>16</v>
      </c>
      <c r="E35" s="206" t="s">
        <v>16</v>
      </c>
      <c r="F35" s="208" t="s">
        <v>16</v>
      </c>
      <c r="G35" s="119"/>
      <c r="H35" s="89">
        <v>0</v>
      </c>
    </row>
    <row r="36" spans="1:8" s="83" customFormat="1">
      <c r="A36" s="50"/>
      <c r="B36" s="19" t="s">
        <v>428</v>
      </c>
      <c r="C36" s="19" t="s">
        <v>183</v>
      </c>
      <c r="D36" s="52"/>
      <c r="E36" s="52"/>
      <c r="F36" s="64"/>
      <c r="G36" s="120"/>
      <c r="H36" s="90">
        <f>SUM(H28:H35)</f>
        <v>368</v>
      </c>
    </row>
    <row r="37" spans="1:8" s="83" customFormat="1">
      <c r="A37" s="21"/>
      <c r="B37" s="21"/>
      <c r="C37" s="21"/>
      <c r="D37" s="19"/>
      <c r="E37" s="19"/>
      <c r="F37" s="51"/>
      <c r="G37" s="197"/>
      <c r="H37" s="198"/>
    </row>
    <row r="38" spans="1:8" s="83" customFormat="1">
      <c r="A38" s="50"/>
      <c r="B38" s="19" t="s">
        <v>641</v>
      </c>
      <c r="C38" s="19" t="s">
        <v>183</v>
      </c>
      <c r="D38" s="52"/>
      <c r="E38" s="52"/>
      <c r="F38" s="64"/>
      <c r="G38" s="120"/>
      <c r="H38" s="90">
        <f>H24+H36</f>
        <v>2078</v>
      </c>
    </row>
    <row r="39" spans="1:8" s="83" customFormat="1">
      <c r="A39" s="50"/>
      <c r="B39" s="24" t="s">
        <v>184</v>
      </c>
      <c r="C39" s="21"/>
      <c r="D39" s="94"/>
      <c r="E39" s="94"/>
      <c r="F39" s="96"/>
      <c r="G39" s="209"/>
      <c r="H39" s="96"/>
    </row>
    <row r="40" spans="1:8" s="67" customFormat="1" ht="15">
      <c r="A40" s="4"/>
      <c r="B40" s="116" t="s">
        <v>564</v>
      </c>
      <c r="C40" s="4"/>
      <c r="D40" s="116"/>
      <c r="E40" s="210"/>
      <c r="F40" s="70"/>
      <c r="G40" s="116"/>
      <c r="H40" s="138"/>
    </row>
  </sheetData>
  <sortState xmlns:xlrd2="http://schemas.microsoft.com/office/spreadsheetml/2017/richdata2" ref="A12:H16">
    <sortCondition descending="1" ref="H12:H16"/>
  </sortState>
  <mergeCells count="1">
    <mergeCell ref="D6:E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1AB4-8618-4067-B295-589869AA21B3}">
  <dimension ref="A1:H70"/>
  <sheetViews>
    <sheetView zoomScaleNormal="100" workbookViewId="0">
      <selection activeCell="B10" sqref="B10"/>
    </sheetView>
  </sheetViews>
  <sheetFormatPr baseColWidth="10" defaultColWidth="9.08984375" defaultRowHeight="15.5"/>
  <cols>
    <col min="1" max="1" width="15.08984375" style="1" customWidth="1"/>
    <col min="2" max="2" width="27.1796875" style="1" customWidth="1"/>
    <col min="3" max="3" width="9.54296875" style="1" customWidth="1"/>
    <col min="4" max="4" width="11.36328125" style="1" customWidth="1"/>
    <col min="5" max="5" width="12.36328125" style="1" customWidth="1"/>
    <col min="6" max="6" width="9" style="1" customWidth="1"/>
    <col min="7" max="7" width="5.54296875" style="49" customWidth="1"/>
    <col min="8" max="8" width="7.6328125" style="6" customWidth="1"/>
    <col min="9" max="16384" width="9.08984375" style="3"/>
  </cols>
  <sheetData>
    <row r="1" spans="1:8" s="66" customFormat="1" ht="15" customHeight="1">
      <c r="A1" s="4" t="s">
        <v>9</v>
      </c>
      <c r="B1" s="4"/>
      <c r="C1" s="121"/>
      <c r="D1" s="121"/>
      <c r="E1" s="121"/>
      <c r="F1" s="121"/>
      <c r="G1" s="141"/>
      <c r="H1" s="68"/>
    </row>
    <row r="2" spans="1:8" s="67" customFormat="1" ht="15">
      <c r="A2" s="19" t="s">
        <v>100</v>
      </c>
      <c r="B2" s="24" t="s">
        <v>53</v>
      </c>
      <c r="C2" s="24"/>
      <c r="D2" s="24"/>
      <c r="E2" s="24"/>
      <c r="F2" s="24"/>
      <c r="G2" s="62"/>
      <c r="H2" s="188"/>
    </row>
    <row r="3" spans="1:8" s="67" customFormat="1" ht="15">
      <c r="A3" s="19" t="s">
        <v>4</v>
      </c>
      <c r="B3" s="24" t="s">
        <v>182</v>
      </c>
      <c r="C3" s="87"/>
      <c r="D3" s="19"/>
      <c r="E3" s="24"/>
      <c r="F3" s="87"/>
      <c r="G3" s="129"/>
      <c r="H3" s="303"/>
    </row>
    <row r="4" spans="1:8" s="25" customFormat="1">
      <c r="A4" s="21" t="s">
        <v>55</v>
      </c>
      <c r="B4" s="17" t="s">
        <v>35</v>
      </c>
      <c r="C4" s="35"/>
      <c r="D4" s="24" t="s">
        <v>169</v>
      </c>
      <c r="E4" s="24"/>
      <c r="F4" s="35"/>
      <c r="G4" s="127"/>
      <c r="H4" s="23"/>
    </row>
    <row r="5" spans="1:8" s="91" customFormat="1">
      <c r="A5" s="24">
        <v>2024</v>
      </c>
      <c r="B5" s="122" t="s">
        <v>679</v>
      </c>
      <c r="C5" s="24"/>
      <c r="D5" s="24"/>
      <c r="E5" s="24"/>
      <c r="F5" s="24"/>
      <c r="G5" s="101"/>
      <c r="H5" s="188"/>
    </row>
    <row r="6" spans="1:8" s="91" customFormat="1">
      <c r="A6" s="19"/>
      <c r="B6" s="24"/>
      <c r="C6" s="24"/>
      <c r="D6" s="24"/>
      <c r="E6" s="24"/>
      <c r="F6" s="24"/>
      <c r="G6" s="62"/>
      <c r="H6" s="188"/>
    </row>
    <row r="7" spans="1:8" s="65" customFormat="1">
      <c r="A7" s="19" t="s">
        <v>33</v>
      </c>
      <c r="B7" s="24" t="s">
        <v>11</v>
      </c>
      <c r="C7" s="24" t="s">
        <v>19</v>
      </c>
      <c r="D7" s="24" t="s">
        <v>10</v>
      </c>
      <c r="E7" s="24" t="s">
        <v>13</v>
      </c>
      <c r="F7" s="24" t="s">
        <v>14</v>
      </c>
      <c r="G7" s="62" t="s">
        <v>23</v>
      </c>
      <c r="H7" s="188" t="s">
        <v>24</v>
      </c>
    </row>
    <row r="8" spans="1:8" s="65" customFormat="1" ht="17" customHeight="1">
      <c r="A8" s="75">
        <v>17.350000000000001</v>
      </c>
      <c r="B8" s="8" t="s">
        <v>673</v>
      </c>
      <c r="C8" s="6">
        <v>1942</v>
      </c>
      <c r="D8" s="6" t="s">
        <v>551</v>
      </c>
      <c r="E8" s="5" t="s">
        <v>674</v>
      </c>
      <c r="F8" s="6">
        <v>240621</v>
      </c>
      <c r="G8" s="6">
        <v>0</v>
      </c>
      <c r="H8" s="23">
        <v>520</v>
      </c>
    </row>
    <row r="9" spans="1:8" s="65" customFormat="1" ht="17.5" customHeight="1">
      <c r="A9" s="75">
        <v>36.47</v>
      </c>
      <c r="B9" s="8" t="s">
        <v>673</v>
      </c>
      <c r="C9" s="6">
        <v>1942</v>
      </c>
      <c r="D9" s="6" t="s">
        <v>644</v>
      </c>
      <c r="E9" s="5" t="s">
        <v>674</v>
      </c>
      <c r="F9" s="6">
        <v>240622</v>
      </c>
      <c r="G9" s="315">
        <v>-1.7</v>
      </c>
      <c r="H9" s="23">
        <v>512</v>
      </c>
    </row>
    <row r="10" spans="1:8" s="65" customFormat="1" ht="17" customHeight="1">
      <c r="A10" s="75" t="s">
        <v>680</v>
      </c>
      <c r="B10" s="8" t="s">
        <v>673</v>
      </c>
      <c r="C10" s="6">
        <v>1942</v>
      </c>
      <c r="D10" s="6" t="s">
        <v>623</v>
      </c>
      <c r="E10" s="5" t="s">
        <v>674</v>
      </c>
      <c r="F10" s="6">
        <v>240623</v>
      </c>
      <c r="G10" s="6" t="s">
        <v>0</v>
      </c>
      <c r="H10" s="23">
        <v>389</v>
      </c>
    </row>
    <row r="11" spans="1:8" s="65" customFormat="1" ht="17" customHeight="1">
      <c r="A11" s="6">
        <v>11.45</v>
      </c>
      <c r="B11" s="8" t="s">
        <v>172</v>
      </c>
      <c r="C11" s="6">
        <v>1944</v>
      </c>
      <c r="D11" s="75" t="s">
        <v>497</v>
      </c>
      <c r="E11" s="5" t="s">
        <v>422</v>
      </c>
      <c r="F11" s="6">
        <v>240513</v>
      </c>
      <c r="G11" s="6">
        <v>0.7</v>
      </c>
      <c r="H11" s="23">
        <v>357</v>
      </c>
    </row>
    <row r="12" spans="1:8" s="65" customFormat="1">
      <c r="A12" s="44"/>
      <c r="B12" s="81"/>
      <c r="C12" s="17" t="s">
        <v>2</v>
      </c>
      <c r="D12" s="45" t="s">
        <v>0</v>
      </c>
      <c r="E12" s="88"/>
      <c r="F12" s="88"/>
      <c r="G12" s="130"/>
      <c r="H12" s="304">
        <f>SUM(H8:H11)</f>
        <v>1778</v>
      </c>
    </row>
    <row r="13" spans="1:8" s="65" customFormat="1" ht="30.5">
      <c r="A13" s="46" t="s">
        <v>34</v>
      </c>
      <c r="B13" s="24" t="s">
        <v>192</v>
      </c>
      <c r="C13" s="24" t="s">
        <v>19</v>
      </c>
      <c r="D13" s="24" t="s">
        <v>10</v>
      </c>
      <c r="E13" s="24" t="s">
        <v>13</v>
      </c>
      <c r="F13" s="24" t="s">
        <v>14</v>
      </c>
      <c r="G13" s="62" t="s">
        <v>23</v>
      </c>
      <c r="H13" s="188" t="s">
        <v>24</v>
      </c>
    </row>
    <row r="14" spans="1:8" s="65" customFormat="1" ht="17" customHeight="1">
      <c r="A14" s="260" t="s">
        <v>404</v>
      </c>
      <c r="B14" s="259" t="s">
        <v>403</v>
      </c>
      <c r="C14" s="261">
        <v>1977</v>
      </c>
      <c r="D14" s="8" t="s">
        <v>421</v>
      </c>
      <c r="E14" s="170" t="s">
        <v>422</v>
      </c>
      <c r="F14" s="6">
        <v>240425</v>
      </c>
      <c r="G14" s="9" t="s">
        <v>16</v>
      </c>
      <c r="H14" s="23">
        <v>425</v>
      </c>
    </row>
    <row r="15" spans="1:8" s="65" customFormat="1" ht="17" customHeight="1">
      <c r="A15" s="39" t="s">
        <v>663</v>
      </c>
      <c r="B15" s="41" t="s">
        <v>662</v>
      </c>
      <c r="C15" s="39">
        <v>1977</v>
      </c>
      <c r="D15" s="41" t="s">
        <v>649</v>
      </c>
      <c r="E15" s="170" t="s">
        <v>422</v>
      </c>
      <c r="F15" s="39">
        <v>240619</v>
      </c>
      <c r="G15" s="9" t="s">
        <v>16</v>
      </c>
      <c r="H15" s="23">
        <v>439</v>
      </c>
    </row>
    <row r="16" spans="1:8" s="65" customFormat="1" ht="17" customHeight="1">
      <c r="A16" s="39" t="s">
        <v>667</v>
      </c>
      <c r="B16" s="41" t="s">
        <v>172</v>
      </c>
      <c r="C16" s="39">
        <v>1944</v>
      </c>
      <c r="D16" s="41" t="s">
        <v>656</v>
      </c>
      <c r="E16" s="170" t="s">
        <v>422</v>
      </c>
      <c r="F16" s="39">
        <v>240619</v>
      </c>
      <c r="G16" s="9" t="s">
        <v>16</v>
      </c>
      <c r="H16" s="23">
        <v>434</v>
      </c>
    </row>
    <row r="17" spans="1:8" s="65" customFormat="1" ht="17" customHeight="1">
      <c r="A17" s="260" t="s">
        <v>408</v>
      </c>
      <c r="B17" s="259" t="s">
        <v>407</v>
      </c>
      <c r="C17" s="261">
        <v>1973</v>
      </c>
      <c r="D17" s="8" t="s">
        <v>421</v>
      </c>
      <c r="E17" s="170" t="s">
        <v>422</v>
      </c>
      <c r="F17" s="6">
        <v>240425</v>
      </c>
      <c r="G17" s="9" t="s">
        <v>16</v>
      </c>
      <c r="H17" s="23">
        <v>393</v>
      </c>
    </row>
    <row r="18" spans="1:8" s="65" customFormat="1">
      <c r="A18" s="44"/>
      <c r="B18" s="81"/>
      <c r="C18" s="17" t="s">
        <v>2</v>
      </c>
      <c r="D18" s="45" t="s">
        <v>0</v>
      </c>
      <c r="E18" s="88"/>
      <c r="F18" s="88"/>
      <c r="G18" s="130"/>
      <c r="H18" s="39">
        <f>SUM(H14:H17)</f>
        <v>1691</v>
      </c>
    </row>
    <row r="19" spans="1:8" s="65" customFormat="1">
      <c r="A19" s="19" t="s">
        <v>6</v>
      </c>
      <c r="B19" s="24" t="s">
        <v>11</v>
      </c>
      <c r="C19" s="24" t="s">
        <v>19</v>
      </c>
      <c r="D19" s="24" t="s">
        <v>10</v>
      </c>
      <c r="E19" s="24" t="s">
        <v>13</v>
      </c>
      <c r="F19" s="24" t="s">
        <v>14</v>
      </c>
      <c r="G19" s="62" t="s">
        <v>23</v>
      </c>
      <c r="H19" s="188" t="s">
        <v>24</v>
      </c>
    </row>
    <row r="20" spans="1:8" s="65" customFormat="1" ht="17" customHeight="1">
      <c r="A20" s="6">
        <v>5.81</v>
      </c>
      <c r="B20" s="8" t="s">
        <v>172</v>
      </c>
      <c r="C20" s="6">
        <v>1944</v>
      </c>
      <c r="D20" s="8" t="s">
        <v>162</v>
      </c>
      <c r="E20" s="170" t="s">
        <v>197</v>
      </c>
      <c r="F20" s="6">
        <v>240219</v>
      </c>
      <c r="G20" s="9" t="s">
        <v>16</v>
      </c>
      <c r="H20" s="23">
        <v>765</v>
      </c>
    </row>
    <row r="21" spans="1:8" s="65" customFormat="1" ht="17" customHeight="1">
      <c r="A21" s="75">
        <v>5.8</v>
      </c>
      <c r="B21" s="6" t="s">
        <v>134</v>
      </c>
      <c r="C21" s="85">
        <v>1948</v>
      </c>
      <c r="D21" s="8" t="s">
        <v>162</v>
      </c>
      <c r="E21" s="170" t="s">
        <v>197</v>
      </c>
      <c r="F21" s="6">
        <v>240219</v>
      </c>
      <c r="G21" s="9" t="s">
        <v>16</v>
      </c>
      <c r="H21" s="23">
        <v>662</v>
      </c>
    </row>
    <row r="22" spans="1:8" s="65" customFormat="1" ht="17" customHeight="1">
      <c r="A22" s="75">
        <v>1.95</v>
      </c>
      <c r="B22" s="8" t="s">
        <v>172</v>
      </c>
      <c r="C22" s="6">
        <v>1944</v>
      </c>
      <c r="D22" s="11" t="s">
        <v>37</v>
      </c>
      <c r="E22" s="5" t="s">
        <v>197</v>
      </c>
      <c r="F22" s="6">
        <v>240115</v>
      </c>
      <c r="G22" s="9" t="s">
        <v>16</v>
      </c>
      <c r="H22" s="23">
        <v>559</v>
      </c>
    </row>
    <row r="23" spans="1:8" s="65" customFormat="1" ht="17" customHeight="1">
      <c r="A23" s="6">
        <v>3.18</v>
      </c>
      <c r="B23" s="8" t="s">
        <v>172</v>
      </c>
      <c r="C23" s="6">
        <v>1944</v>
      </c>
      <c r="D23" s="75" t="s">
        <v>559</v>
      </c>
      <c r="E23" s="5" t="s">
        <v>422</v>
      </c>
      <c r="F23" s="6">
        <v>240513</v>
      </c>
      <c r="G23" s="6">
        <v>1.5</v>
      </c>
      <c r="H23" s="23">
        <v>556</v>
      </c>
    </row>
    <row r="24" spans="1:8" s="65" customFormat="1">
      <c r="A24" s="44"/>
      <c r="B24" s="81"/>
      <c r="C24" s="17" t="s">
        <v>2</v>
      </c>
      <c r="D24" s="45" t="s">
        <v>0</v>
      </c>
      <c r="E24" s="88"/>
      <c r="F24" s="88"/>
      <c r="G24" s="130"/>
      <c r="H24" s="39">
        <f>SUM(H20:H23)</f>
        <v>2542</v>
      </c>
    </row>
    <row r="25" spans="1:8" s="65" customFormat="1" ht="14" customHeight="1">
      <c r="A25" s="19" t="s">
        <v>7</v>
      </c>
      <c r="B25" s="24" t="s">
        <v>11</v>
      </c>
      <c r="C25" s="24" t="s">
        <v>19</v>
      </c>
      <c r="D25" s="24" t="s">
        <v>10</v>
      </c>
      <c r="E25" s="24" t="s">
        <v>13</v>
      </c>
      <c r="F25" s="24" t="s">
        <v>14</v>
      </c>
      <c r="G25" s="62" t="s">
        <v>23</v>
      </c>
      <c r="H25" s="188" t="s">
        <v>24</v>
      </c>
    </row>
    <row r="26" spans="1:8" s="65" customFormat="1" ht="17" customHeight="1">
      <c r="A26" s="39">
        <v>8.1199999999999992</v>
      </c>
      <c r="B26" s="41" t="s">
        <v>629</v>
      </c>
      <c r="C26" s="39">
        <v>1948</v>
      </c>
      <c r="D26" s="41" t="s">
        <v>484</v>
      </c>
      <c r="E26" s="41" t="s">
        <v>422</v>
      </c>
      <c r="F26" s="39">
        <v>240527</v>
      </c>
      <c r="G26" s="9" t="s">
        <v>16</v>
      </c>
      <c r="H26" s="23">
        <v>599</v>
      </c>
    </row>
    <row r="27" spans="1:8" s="65" customFormat="1" ht="17" customHeight="1">
      <c r="A27" s="6">
        <v>8.25</v>
      </c>
      <c r="B27" s="8" t="s">
        <v>172</v>
      </c>
      <c r="C27" s="6">
        <v>1944</v>
      </c>
      <c r="D27" s="75" t="s">
        <v>515</v>
      </c>
      <c r="E27" s="41" t="s">
        <v>422</v>
      </c>
      <c r="F27" s="39">
        <v>240527</v>
      </c>
      <c r="G27" s="9" t="s">
        <v>16</v>
      </c>
      <c r="H27" s="23">
        <v>573</v>
      </c>
    </row>
    <row r="28" spans="1:8" s="65" customFormat="1" ht="17" customHeight="1">
      <c r="A28" s="271">
        <v>9.5500000000000007</v>
      </c>
      <c r="B28" s="281" t="s">
        <v>633</v>
      </c>
      <c r="C28" s="282">
        <v>1971</v>
      </c>
      <c r="D28" s="282" t="s">
        <v>632</v>
      </c>
      <c r="E28" s="41" t="s">
        <v>422</v>
      </c>
      <c r="F28" s="39">
        <v>240527</v>
      </c>
      <c r="G28" s="9" t="s">
        <v>16</v>
      </c>
      <c r="H28" s="23">
        <v>548</v>
      </c>
    </row>
    <row r="29" spans="1:8" s="65" customFormat="1" ht="17" customHeight="1">
      <c r="A29" s="39">
        <v>20.94</v>
      </c>
      <c r="B29" s="41" t="s">
        <v>172</v>
      </c>
      <c r="C29" s="39">
        <v>1944</v>
      </c>
      <c r="D29" s="41" t="s">
        <v>636</v>
      </c>
      <c r="E29" s="41" t="s">
        <v>422</v>
      </c>
      <c r="F29" s="39">
        <v>240527</v>
      </c>
      <c r="G29" s="9" t="s">
        <v>16</v>
      </c>
      <c r="H29" s="23">
        <v>421</v>
      </c>
    </row>
    <row r="30" spans="1:8" s="65" customFormat="1">
      <c r="A30" s="44"/>
      <c r="B30" s="16"/>
      <c r="C30" s="17" t="s">
        <v>2</v>
      </c>
      <c r="D30" s="45" t="s">
        <v>0</v>
      </c>
      <c r="E30" s="17"/>
      <c r="F30" s="17"/>
      <c r="G30" s="63"/>
      <c r="H30" s="172">
        <f>SUM(H26:H29)</f>
        <v>2141</v>
      </c>
    </row>
    <row r="31" spans="1:8" s="65" customFormat="1">
      <c r="A31" s="19" t="s">
        <v>15</v>
      </c>
      <c r="B31" s="24" t="s">
        <v>11</v>
      </c>
      <c r="C31" s="24" t="s">
        <v>19</v>
      </c>
      <c r="D31" s="24" t="s">
        <v>10</v>
      </c>
      <c r="E31" s="24" t="s">
        <v>13</v>
      </c>
      <c r="F31" s="24" t="s">
        <v>14</v>
      </c>
      <c r="G31" s="62" t="s">
        <v>23</v>
      </c>
      <c r="H31" s="188" t="s">
        <v>24</v>
      </c>
    </row>
    <row r="32" spans="1:8" s="142" customFormat="1">
      <c r="A32" s="6">
        <v>1.95</v>
      </c>
      <c r="B32" s="6" t="s">
        <v>134</v>
      </c>
      <c r="C32" s="6">
        <v>1948</v>
      </c>
      <c r="D32" s="6" t="s">
        <v>37</v>
      </c>
      <c r="E32" s="5" t="s">
        <v>197</v>
      </c>
      <c r="F32" s="6">
        <v>240115</v>
      </c>
      <c r="G32" s="9" t="s">
        <v>16</v>
      </c>
      <c r="H32" s="23">
        <v>479</v>
      </c>
    </row>
    <row r="33" spans="1:8" s="65" customFormat="1" ht="17" customHeight="1">
      <c r="A33" s="39" t="s">
        <v>665</v>
      </c>
      <c r="B33" s="41" t="s">
        <v>664</v>
      </c>
      <c r="C33" s="39">
        <v>1970</v>
      </c>
      <c r="D33" s="41" t="s">
        <v>649</v>
      </c>
      <c r="E33" s="170" t="s">
        <v>422</v>
      </c>
      <c r="F33" s="39">
        <v>240619</v>
      </c>
      <c r="G33" s="9" t="s">
        <v>16</v>
      </c>
      <c r="H33" s="23">
        <v>431</v>
      </c>
    </row>
    <row r="34" spans="1:8" s="65" customFormat="1" ht="17" customHeight="1">
      <c r="A34" s="260" t="s">
        <v>417</v>
      </c>
      <c r="B34" s="260" t="s">
        <v>131</v>
      </c>
      <c r="C34" s="261">
        <v>1969</v>
      </c>
      <c r="D34" s="8" t="s">
        <v>421</v>
      </c>
      <c r="E34" s="170" t="s">
        <v>422</v>
      </c>
      <c r="F34" s="6">
        <v>240425</v>
      </c>
      <c r="G34" s="9" t="s">
        <v>16</v>
      </c>
      <c r="H34" s="23">
        <v>242</v>
      </c>
    </row>
    <row r="35" spans="1:8" s="65" customFormat="1" ht="17" customHeight="1">
      <c r="A35" s="270">
        <v>9</v>
      </c>
      <c r="B35" s="5" t="s">
        <v>437</v>
      </c>
      <c r="C35" s="6">
        <v>1981</v>
      </c>
      <c r="D35" s="6" t="s">
        <v>497</v>
      </c>
      <c r="E35" s="170" t="s">
        <v>549</v>
      </c>
      <c r="F35" s="6">
        <v>240508</v>
      </c>
      <c r="G35" s="6">
        <v>-0.8</v>
      </c>
      <c r="H35" s="23">
        <v>306</v>
      </c>
    </row>
    <row r="36" spans="1:8" s="65" customFormat="1">
      <c r="A36" s="44"/>
      <c r="B36" s="81"/>
      <c r="C36" s="17" t="s">
        <v>2</v>
      </c>
      <c r="D36" s="45" t="s">
        <v>0</v>
      </c>
      <c r="E36" s="88"/>
      <c r="F36" s="88"/>
      <c r="G36" s="130"/>
      <c r="H36" s="304">
        <f>SUM(H32:H35)</f>
        <v>1458</v>
      </c>
    </row>
    <row r="37" spans="1:8" s="65" customFormat="1">
      <c r="A37" s="8"/>
      <c r="B37" s="8"/>
      <c r="C37" s="8"/>
      <c r="D37" s="10"/>
      <c r="E37" s="6"/>
      <c r="F37" s="6"/>
      <c r="G37" s="49"/>
      <c r="H37" s="304"/>
    </row>
    <row r="38" spans="1:8" s="67" customFormat="1" ht="15">
      <c r="A38" s="19"/>
      <c r="B38" s="24" t="s">
        <v>676</v>
      </c>
      <c r="C38" s="24" t="s">
        <v>183</v>
      </c>
      <c r="D38" s="60" t="s">
        <v>0</v>
      </c>
      <c r="E38" s="87"/>
      <c r="F38" s="87"/>
      <c r="G38" s="129"/>
      <c r="H38" s="305">
        <f>H12+H18+H24+H30+H36</f>
        <v>9610</v>
      </c>
    </row>
    <row r="39" spans="1:8" s="67" customFormat="1" ht="15">
      <c r="B39" s="19" t="s">
        <v>184</v>
      </c>
      <c r="C39" s="24"/>
      <c r="D39" s="79"/>
      <c r="E39" s="87"/>
      <c r="F39" s="87"/>
      <c r="G39" s="129"/>
      <c r="H39" s="188"/>
    </row>
    <row r="40" spans="1:8" s="83" customFormat="1">
      <c r="B40" s="50" t="s">
        <v>671</v>
      </c>
      <c r="C40" s="21"/>
      <c r="D40" s="53"/>
      <c r="E40" s="95"/>
      <c r="F40" s="95"/>
      <c r="G40" s="102"/>
      <c r="H40" s="148"/>
    </row>
    <row r="41" spans="1:8" s="65" customFormat="1">
      <c r="A41" s="6"/>
      <c r="B41" s="5"/>
      <c r="C41" s="7"/>
      <c r="D41" s="5"/>
      <c r="E41" s="6"/>
      <c r="F41" s="6"/>
      <c r="G41" s="49"/>
      <c r="H41" s="172"/>
    </row>
    <row r="42" spans="1:8" s="66" customFormat="1" ht="15" customHeight="1">
      <c r="A42" s="4" t="s">
        <v>9</v>
      </c>
      <c r="B42" s="4"/>
      <c r="C42" s="121"/>
      <c r="D42" s="121"/>
      <c r="E42" s="121"/>
      <c r="F42" s="121"/>
      <c r="G42" s="141"/>
      <c r="H42" s="68"/>
    </row>
    <row r="43" spans="1:8" s="65" customFormat="1">
      <c r="A43" s="19" t="s">
        <v>101</v>
      </c>
      <c r="B43" s="24" t="s">
        <v>254</v>
      </c>
      <c r="C43" s="24"/>
      <c r="D43" s="24"/>
      <c r="E43" s="24"/>
      <c r="F43" s="24"/>
      <c r="G43" s="62"/>
      <c r="H43" s="188"/>
    </row>
    <row r="44" spans="1:8" s="67" customFormat="1" ht="15">
      <c r="A44" s="19" t="s">
        <v>4</v>
      </c>
      <c r="B44" s="24" t="s">
        <v>253</v>
      </c>
      <c r="C44" s="87"/>
      <c r="D44" s="19"/>
      <c r="E44" s="24"/>
      <c r="F44" s="87"/>
      <c r="G44" s="129"/>
      <c r="H44" s="303"/>
    </row>
    <row r="45" spans="1:8" s="25" customFormat="1">
      <c r="A45" s="21" t="s">
        <v>55</v>
      </c>
      <c r="B45" s="17" t="s">
        <v>35</v>
      </c>
      <c r="C45" s="35"/>
      <c r="D45" s="24" t="s">
        <v>169</v>
      </c>
      <c r="E45" s="24"/>
      <c r="F45" s="35"/>
      <c r="G45" s="127"/>
      <c r="H45" s="23"/>
    </row>
    <row r="46" spans="1:8" s="91" customFormat="1">
      <c r="A46" s="19" t="s">
        <v>224</v>
      </c>
      <c r="B46" s="122" t="s">
        <v>36</v>
      </c>
      <c r="C46" s="24"/>
      <c r="D46" s="24"/>
      <c r="E46" s="24"/>
      <c r="F46" s="24"/>
      <c r="G46" s="101"/>
      <c r="H46" s="188"/>
    </row>
    <row r="47" spans="1:8" s="67" customFormat="1" ht="15">
      <c r="A47" s="19"/>
      <c r="B47" s="24"/>
      <c r="C47" s="19"/>
      <c r="D47" s="19"/>
      <c r="E47" s="19"/>
      <c r="F47" s="19"/>
      <c r="G47" s="51"/>
      <c r="H47" s="188"/>
    </row>
    <row r="48" spans="1:8" s="65" customFormat="1">
      <c r="A48" s="19" t="s">
        <v>33</v>
      </c>
      <c r="B48" s="24" t="s">
        <v>11</v>
      </c>
      <c r="C48" s="24" t="s">
        <v>19</v>
      </c>
      <c r="D48" s="24" t="s">
        <v>10</v>
      </c>
      <c r="E48" s="24" t="s">
        <v>13</v>
      </c>
      <c r="F48" s="24" t="s">
        <v>14</v>
      </c>
      <c r="G48" s="62" t="s">
        <v>23</v>
      </c>
      <c r="H48" s="188" t="s">
        <v>24</v>
      </c>
    </row>
    <row r="49" spans="1:8" s="65" customFormat="1">
      <c r="A49" s="17" t="s">
        <v>16</v>
      </c>
      <c r="B49" s="17" t="s">
        <v>16</v>
      </c>
      <c r="C49" s="17" t="s">
        <v>16</v>
      </c>
      <c r="D49" s="17" t="s">
        <v>16</v>
      </c>
      <c r="E49" s="17" t="s">
        <v>16</v>
      </c>
      <c r="F49" s="17" t="s">
        <v>16</v>
      </c>
      <c r="G49" s="63" t="s">
        <v>16</v>
      </c>
      <c r="H49" s="23">
        <v>0</v>
      </c>
    </row>
    <row r="50" spans="1:8" s="65" customFormat="1">
      <c r="A50" s="17" t="s">
        <v>16</v>
      </c>
      <c r="B50" s="17" t="s">
        <v>16</v>
      </c>
      <c r="C50" s="17" t="s">
        <v>16</v>
      </c>
      <c r="D50" s="17" t="s">
        <v>16</v>
      </c>
      <c r="E50" s="17" t="s">
        <v>16</v>
      </c>
      <c r="F50" s="17" t="s">
        <v>16</v>
      </c>
      <c r="G50" s="63" t="s">
        <v>16</v>
      </c>
      <c r="H50" s="23">
        <v>0</v>
      </c>
    </row>
    <row r="51" spans="1:8" s="65" customFormat="1">
      <c r="A51" s="44"/>
      <c r="B51" s="81"/>
      <c r="C51" s="17" t="s">
        <v>2</v>
      </c>
      <c r="D51" s="45"/>
      <c r="E51" s="45"/>
      <c r="F51" s="45"/>
      <c r="G51" s="131"/>
      <c r="H51" s="181">
        <f>SUM(H49:H50)</f>
        <v>0</v>
      </c>
    </row>
    <row r="52" spans="1:8" s="65" customFormat="1" ht="30.5">
      <c r="A52" s="46" t="s">
        <v>34</v>
      </c>
      <c r="B52" s="24" t="s">
        <v>11</v>
      </c>
      <c r="C52" s="24" t="s">
        <v>19</v>
      </c>
      <c r="D52" s="24" t="s">
        <v>10</v>
      </c>
      <c r="E52" s="24" t="s">
        <v>13</v>
      </c>
      <c r="F52" s="24" t="s">
        <v>14</v>
      </c>
      <c r="G52" s="62" t="s">
        <v>23</v>
      </c>
      <c r="H52" s="188" t="s">
        <v>24</v>
      </c>
    </row>
    <row r="53" spans="1:8" s="65" customFormat="1">
      <c r="A53" s="17" t="s">
        <v>16</v>
      </c>
      <c r="B53" s="17" t="s">
        <v>16</v>
      </c>
      <c r="C53" s="17" t="s">
        <v>16</v>
      </c>
      <c r="D53" s="17" t="s">
        <v>16</v>
      </c>
      <c r="E53" s="17" t="s">
        <v>16</v>
      </c>
      <c r="F53" s="17" t="s">
        <v>16</v>
      </c>
      <c r="G53" s="63" t="s">
        <v>16</v>
      </c>
      <c r="H53" s="23">
        <v>0</v>
      </c>
    </row>
    <row r="54" spans="1:8" s="65" customFormat="1">
      <c r="A54" s="17" t="s">
        <v>16</v>
      </c>
      <c r="B54" s="17" t="s">
        <v>16</v>
      </c>
      <c r="C54" s="17" t="s">
        <v>16</v>
      </c>
      <c r="D54" s="17" t="s">
        <v>16</v>
      </c>
      <c r="E54" s="17" t="s">
        <v>16</v>
      </c>
      <c r="F54" s="17" t="s">
        <v>16</v>
      </c>
      <c r="G54" s="63" t="s">
        <v>16</v>
      </c>
      <c r="H54" s="23">
        <v>0</v>
      </c>
    </row>
    <row r="55" spans="1:8" s="65" customFormat="1">
      <c r="A55" s="44"/>
      <c r="B55" s="81"/>
      <c r="C55" s="17" t="s">
        <v>2</v>
      </c>
      <c r="D55" s="45"/>
      <c r="E55" s="45"/>
      <c r="F55" s="45"/>
      <c r="G55" s="131"/>
      <c r="H55" s="181">
        <f>SUM(H53:H54)</f>
        <v>0</v>
      </c>
    </row>
    <row r="56" spans="1:8" s="65" customFormat="1">
      <c r="A56" s="19" t="s">
        <v>6</v>
      </c>
      <c r="B56" s="24" t="s">
        <v>11</v>
      </c>
      <c r="C56" s="24" t="s">
        <v>19</v>
      </c>
      <c r="D56" s="24" t="s">
        <v>10</v>
      </c>
      <c r="E56" s="24" t="s">
        <v>13</v>
      </c>
      <c r="F56" s="24" t="s">
        <v>14</v>
      </c>
      <c r="G56" s="62" t="s">
        <v>23</v>
      </c>
      <c r="H56" s="188" t="s">
        <v>24</v>
      </c>
    </row>
    <row r="57" spans="1:8" s="65" customFormat="1">
      <c r="A57" s="17" t="s">
        <v>16</v>
      </c>
      <c r="B57" s="17" t="s">
        <v>16</v>
      </c>
      <c r="C57" s="17" t="s">
        <v>16</v>
      </c>
      <c r="D57" s="17" t="s">
        <v>16</v>
      </c>
      <c r="E57" s="17" t="s">
        <v>16</v>
      </c>
      <c r="F57" s="17" t="s">
        <v>16</v>
      </c>
      <c r="G57" s="63" t="s">
        <v>16</v>
      </c>
      <c r="H57" s="23">
        <v>0</v>
      </c>
    </row>
    <row r="58" spans="1:8" s="65" customFormat="1">
      <c r="A58" s="17" t="s">
        <v>16</v>
      </c>
      <c r="B58" s="17" t="s">
        <v>16</v>
      </c>
      <c r="C58" s="17" t="s">
        <v>16</v>
      </c>
      <c r="D58" s="17" t="s">
        <v>16</v>
      </c>
      <c r="E58" s="17" t="s">
        <v>16</v>
      </c>
      <c r="F58" s="17" t="s">
        <v>16</v>
      </c>
      <c r="G58" s="63" t="s">
        <v>16</v>
      </c>
      <c r="H58" s="23">
        <v>0</v>
      </c>
    </row>
    <row r="59" spans="1:8" s="65" customFormat="1">
      <c r="A59" s="44"/>
      <c r="B59" s="81"/>
      <c r="C59" s="17" t="s">
        <v>2</v>
      </c>
      <c r="D59" s="45"/>
      <c r="E59" s="45"/>
      <c r="F59" s="45"/>
      <c r="G59" s="131"/>
      <c r="H59" s="181">
        <f>SUM(H57:H58)</f>
        <v>0</v>
      </c>
    </row>
    <row r="60" spans="1:8" s="65" customFormat="1">
      <c r="A60" s="19" t="s">
        <v>7</v>
      </c>
      <c r="B60" s="24" t="s">
        <v>11</v>
      </c>
      <c r="C60" s="24" t="s">
        <v>19</v>
      </c>
      <c r="D60" s="24" t="s">
        <v>10</v>
      </c>
      <c r="E60" s="24" t="s">
        <v>13</v>
      </c>
      <c r="F60" s="24" t="s">
        <v>14</v>
      </c>
      <c r="G60" s="62" t="s">
        <v>16</v>
      </c>
      <c r="H60" s="188" t="s">
        <v>24</v>
      </c>
    </row>
    <row r="61" spans="1:8" s="65" customFormat="1">
      <c r="A61" s="17" t="s">
        <v>16</v>
      </c>
      <c r="B61" s="17" t="s">
        <v>16</v>
      </c>
      <c r="C61" s="17" t="s">
        <v>16</v>
      </c>
      <c r="D61" s="17" t="s">
        <v>16</v>
      </c>
      <c r="E61" s="17" t="s">
        <v>16</v>
      </c>
      <c r="F61" s="17" t="s">
        <v>16</v>
      </c>
      <c r="G61" s="63" t="s">
        <v>16</v>
      </c>
      <c r="H61" s="23">
        <v>0</v>
      </c>
    </row>
    <row r="62" spans="1:8" s="65" customFormat="1">
      <c r="A62" s="17" t="s">
        <v>16</v>
      </c>
      <c r="B62" s="17" t="s">
        <v>16</v>
      </c>
      <c r="C62" s="17" t="s">
        <v>16</v>
      </c>
      <c r="D62" s="17" t="s">
        <v>16</v>
      </c>
      <c r="E62" s="17" t="s">
        <v>16</v>
      </c>
      <c r="F62" s="17" t="s">
        <v>16</v>
      </c>
      <c r="G62" s="63" t="s">
        <v>16</v>
      </c>
      <c r="H62" s="23">
        <v>0</v>
      </c>
    </row>
    <row r="63" spans="1:8" s="65" customFormat="1">
      <c r="A63" s="44"/>
      <c r="B63" s="81"/>
      <c r="C63" s="17" t="s">
        <v>2</v>
      </c>
      <c r="D63" s="45"/>
      <c r="E63" s="45"/>
      <c r="F63" s="45"/>
      <c r="G63" s="131"/>
      <c r="H63" s="181">
        <f>SUM(H61:H62)</f>
        <v>0</v>
      </c>
    </row>
    <row r="64" spans="1:8" s="65" customFormat="1">
      <c r="A64" s="19" t="s">
        <v>15</v>
      </c>
      <c r="B64" s="24" t="s">
        <v>11</v>
      </c>
      <c r="C64" s="24" t="s">
        <v>19</v>
      </c>
      <c r="D64" s="24" t="s">
        <v>10</v>
      </c>
      <c r="E64" s="24" t="s">
        <v>13</v>
      </c>
      <c r="F64" s="24" t="s">
        <v>14</v>
      </c>
      <c r="G64" s="62" t="s">
        <v>23</v>
      </c>
      <c r="H64" s="188" t="s">
        <v>24</v>
      </c>
    </row>
    <row r="65" spans="1:8" s="65" customFormat="1">
      <c r="A65" s="17" t="s">
        <v>16</v>
      </c>
      <c r="B65" s="17" t="s">
        <v>16</v>
      </c>
      <c r="C65" s="17" t="s">
        <v>16</v>
      </c>
      <c r="D65" s="17" t="s">
        <v>16</v>
      </c>
      <c r="E65" s="17" t="s">
        <v>16</v>
      </c>
      <c r="F65" s="17" t="s">
        <v>16</v>
      </c>
      <c r="G65" s="63" t="s">
        <v>16</v>
      </c>
      <c r="H65" s="23">
        <v>0</v>
      </c>
    </row>
    <row r="66" spans="1:8" s="65" customFormat="1">
      <c r="A66" s="17" t="s">
        <v>16</v>
      </c>
      <c r="B66" s="17" t="s">
        <v>16</v>
      </c>
      <c r="C66" s="17" t="s">
        <v>16</v>
      </c>
      <c r="D66" s="17" t="s">
        <v>16</v>
      </c>
      <c r="E66" s="17" t="s">
        <v>16</v>
      </c>
      <c r="F66" s="17" t="s">
        <v>16</v>
      </c>
      <c r="G66" s="63" t="s">
        <v>16</v>
      </c>
      <c r="H66" s="23">
        <v>0</v>
      </c>
    </row>
    <row r="67" spans="1:8" s="65" customFormat="1">
      <c r="A67" s="44"/>
      <c r="B67" s="81"/>
      <c r="C67" s="17" t="s">
        <v>2</v>
      </c>
      <c r="D67" s="45"/>
      <c r="E67" s="45"/>
      <c r="F67" s="45"/>
      <c r="G67" s="131"/>
      <c r="H67" s="181">
        <f>SUM(H65:H66)</f>
        <v>0</v>
      </c>
    </row>
    <row r="68" spans="1:8" s="65" customFormat="1">
      <c r="A68" s="81"/>
      <c r="B68" s="16"/>
      <c r="C68" s="88"/>
      <c r="D68" s="81"/>
      <c r="E68" s="88"/>
      <c r="F68" s="88"/>
      <c r="G68" s="130"/>
      <c r="H68" s="306"/>
    </row>
    <row r="69" spans="1:8" s="67" customFormat="1" ht="15">
      <c r="A69" s="19"/>
      <c r="B69" s="24" t="s">
        <v>255</v>
      </c>
      <c r="C69" s="24" t="s">
        <v>183</v>
      </c>
      <c r="D69" s="60"/>
      <c r="E69" s="60"/>
      <c r="F69" s="60"/>
      <c r="G69" s="132"/>
      <c r="H69" s="305">
        <f>H51+H55+H59+H63+H67</f>
        <v>0</v>
      </c>
    </row>
    <row r="70" spans="1:8" s="67" customFormat="1" ht="15">
      <c r="A70" s="19"/>
      <c r="B70" s="24" t="s">
        <v>240</v>
      </c>
      <c r="C70" s="24"/>
      <c r="D70" s="79"/>
      <c r="E70" s="87"/>
      <c r="F70" s="87"/>
      <c r="G70" s="129"/>
      <c r="H70" s="188"/>
    </row>
  </sheetData>
  <sortState xmlns:xlrd2="http://schemas.microsoft.com/office/spreadsheetml/2017/richdata2" ref="A10:H11">
    <sortCondition descending="1" ref="H10:H11"/>
  </sortState>
  <pageMargins left="0.25" right="0.25" top="0.75" bottom="0.75" header="0.3" footer="0.3"/>
  <pageSetup paperSize="9" orientation="portrait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F7684-FB3E-4B5C-9BE7-DB5C2DF81435}">
  <dimension ref="A1:H30"/>
  <sheetViews>
    <sheetView zoomScaleNormal="100" workbookViewId="0">
      <selection activeCell="B5" sqref="B5"/>
    </sheetView>
  </sheetViews>
  <sheetFormatPr baseColWidth="10" defaultColWidth="15.54296875" defaultRowHeight="15.5"/>
  <cols>
    <col min="1" max="1" width="14.90625" style="1" customWidth="1"/>
    <col min="2" max="2" width="26.36328125" style="1" customWidth="1"/>
    <col min="3" max="3" width="7.08984375" style="1" customWidth="1"/>
    <col min="4" max="4" width="8.6328125" style="1" customWidth="1"/>
    <col min="5" max="5" width="14" style="1" customWidth="1"/>
    <col min="6" max="6" width="8.453125" style="1" customWidth="1"/>
    <col min="7" max="7" width="6.08984375" style="2" customWidth="1"/>
    <col min="8" max="8" width="8.453125" style="3" customWidth="1"/>
    <col min="9" max="16384" width="15.54296875" style="3"/>
  </cols>
  <sheetData>
    <row r="1" spans="1:8" s="66" customFormat="1" ht="15" customHeight="1">
      <c r="A1" s="4" t="s">
        <v>63</v>
      </c>
      <c r="B1" s="4"/>
      <c r="C1" s="71"/>
      <c r="D1" s="4"/>
      <c r="E1" s="4"/>
      <c r="F1" s="4"/>
      <c r="G1" s="70"/>
    </row>
    <row r="2" spans="1:8" s="25" customFormat="1" ht="14">
      <c r="A2" s="31" t="s">
        <v>251</v>
      </c>
      <c r="B2" s="31" t="s">
        <v>161</v>
      </c>
      <c r="C2" s="31"/>
      <c r="D2" s="30"/>
      <c r="E2" s="30"/>
      <c r="F2" s="31"/>
      <c r="G2" s="32"/>
      <c r="H2" s="26"/>
    </row>
    <row r="3" spans="1:8" s="67" customFormat="1" ht="15">
      <c r="A3" s="19" t="s">
        <v>4</v>
      </c>
      <c r="B3" s="24" t="s">
        <v>252</v>
      </c>
      <c r="C3" s="87"/>
      <c r="D3" s="19"/>
      <c r="E3" s="24"/>
      <c r="F3" s="87"/>
      <c r="G3" s="79"/>
      <c r="H3" s="80"/>
    </row>
    <row r="4" spans="1:8" s="25" customFormat="1">
      <c r="A4" s="21" t="s">
        <v>55</v>
      </c>
      <c r="B4" s="17" t="s">
        <v>35</v>
      </c>
      <c r="C4" s="35"/>
      <c r="D4" s="24" t="s">
        <v>169</v>
      </c>
      <c r="E4" s="24"/>
      <c r="F4" s="35"/>
      <c r="G4" s="36"/>
      <c r="H4" s="23"/>
    </row>
    <row r="5" spans="1:8" s="91" customFormat="1">
      <c r="A5" s="19" t="s">
        <v>224</v>
      </c>
      <c r="B5" s="122" t="s">
        <v>639</v>
      </c>
      <c r="C5" s="24"/>
      <c r="D5" s="24"/>
      <c r="E5" s="24"/>
      <c r="F5" s="24"/>
      <c r="G5" s="101"/>
      <c r="H5" s="20"/>
    </row>
    <row r="6" spans="1:8" s="25" customFormat="1">
      <c r="A6" s="21"/>
      <c r="B6" s="17"/>
      <c r="C6" s="21"/>
      <c r="D6" s="21"/>
      <c r="E6" s="21"/>
      <c r="F6" s="21"/>
      <c r="G6" s="33"/>
      <c r="H6" s="22"/>
    </row>
    <row r="7" spans="1:8" s="25" customFormat="1">
      <c r="A7" s="17" t="s">
        <v>57</v>
      </c>
      <c r="B7" s="24" t="s">
        <v>11</v>
      </c>
      <c r="C7" s="24" t="s">
        <v>19</v>
      </c>
      <c r="D7" s="24" t="s">
        <v>10</v>
      </c>
      <c r="E7" s="24" t="s">
        <v>13</v>
      </c>
      <c r="F7" s="24" t="s">
        <v>14</v>
      </c>
      <c r="G7" s="13" t="s">
        <v>23</v>
      </c>
      <c r="H7" s="20" t="s">
        <v>24</v>
      </c>
    </row>
    <row r="8" spans="1:8" s="83" customFormat="1">
      <c r="A8" s="8" t="s">
        <v>16</v>
      </c>
      <c r="B8" s="8" t="s">
        <v>16</v>
      </c>
      <c r="C8" s="8" t="s">
        <v>16</v>
      </c>
      <c r="D8" s="10" t="s">
        <v>16</v>
      </c>
      <c r="E8" s="11" t="s">
        <v>16</v>
      </c>
      <c r="F8" s="7" t="s">
        <v>16</v>
      </c>
      <c r="G8" s="119" t="s">
        <v>16</v>
      </c>
      <c r="H8" s="22">
        <v>0</v>
      </c>
    </row>
    <row r="9" spans="1:8" s="83" customFormat="1">
      <c r="A9" s="8" t="s">
        <v>16</v>
      </c>
      <c r="B9" s="8" t="s">
        <v>16</v>
      </c>
      <c r="C9" s="8" t="s">
        <v>16</v>
      </c>
      <c r="D9" s="10" t="s">
        <v>16</v>
      </c>
      <c r="E9" s="11" t="s">
        <v>16</v>
      </c>
      <c r="F9" s="7" t="s">
        <v>16</v>
      </c>
      <c r="G9" s="119" t="s">
        <v>16</v>
      </c>
      <c r="H9" s="22">
        <v>0</v>
      </c>
    </row>
    <row r="10" spans="1:8" s="25" customFormat="1">
      <c r="A10" s="37"/>
      <c r="B10" s="34"/>
      <c r="C10" s="17" t="s">
        <v>2</v>
      </c>
      <c r="D10" s="45"/>
      <c r="E10" s="45"/>
      <c r="F10" s="45"/>
      <c r="G10" s="113"/>
      <c r="H10" s="47">
        <f>SUM(H8:H9)</f>
        <v>0</v>
      </c>
    </row>
    <row r="11" spans="1:8" s="25" customFormat="1" ht="31">
      <c r="A11" s="38" t="s">
        <v>34</v>
      </c>
      <c r="B11" s="24" t="s">
        <v>11</v>
      </c>
      <c r="C11" s="24" t="s">
        <v>19</v>
      </c>
      <c r="D11" s="24" t="s">
        <v>10</v>
      </c>
      <c r="E11" s="24" t="s">
        <v>13</v>
      </c>
      <c r="F11" s="24" t="s">
        <v>14</v>
      </c>
      <c r="G11" s="13" t="s">
        <v>23</v>
      </c>
      <c r="H11" s="20" t="s">
        <v>24</v>
      </c>
    </row>
    <row r="12" spans="1:8" s="83" customFormat="1">
      <c r="A12" s="8" t="s">
        <v>16</v>
      </c>
      <c r="B12" s="8" t="s">
        <v>16</v>
      </c>
      <c r="C12" s="8" t="s">
        <v>16</v>
      </c>
      <c r="D12" s="10" t="s">
        <v>16</v>
      </c>
      <c r="E12" s="11" t="s">
        <v>16</v>
      </c>
      <c r="F12" s="7" t="s">
        <v>16</v>
      </c>
      <c r="G12" s="119" t="s">
        <v>16</v>
      </c>
      <c r="H12" s="22">
        <v>0</v>
      </c>
    </row>
    <row r="13" spans="1:8" s="83" customFormat="1">
      <c r="A13" s="8" t="s">
        <v>16</v>
      </c>
      <c r="B13" s="8" t="s">
        <v>16</v>
      </c>
      <c r="C13" s="8" t="s">
        <v>16</v>
      </c>
      <c r="D13" s="10" t="s">
        <v>16</v>
      </c>
      <c r="E13" s="11" t="s">
        <v>16</v>
      </c>
      <c r="F13" s="7" t="s">
        <v>16</v>
      </c>
      <c r="G13" s="119" t="s">
        <v>16</v>
      </c>
      <c r="H13" s="22">
        <v>0</v>
      </c>
    </row>
    <row r="14" spans="1:8" s="25" customFormat="1">
      <c r="A14" s="37"/>
      <c r="B14" s="34"/>
      <c r="C14" s="17" t="s">
        <v>2</v>
      </c>
      <c r="D14" s="45"/>
      <c r="E14" s="45"/>
      <c r="F14" s="45"/>
      <c r="G14" s="113"/>
      <c r="H14" s="47">
        <f>SUM(H12:H13)</f>
        <v>0</v>
      </c>
    </row>
    <row r="15" spans="1:8" s="25" customFormat="1">
      <c r="A15" s="17" t="s">
        <v>6</v>
      </c>
      <c r="B15" s="24" t="s">
        <v>11</v>
      </c>
      <c r="C15" s="24" t="s">
        <v>19</v>
      </c>
      <c r="D15" s="24" t="s">
        <v>10</v>
      </c>
      <c r="E15" s="24" t="s">
        <v>13</v>
      </c>
      <c r="F15" s="24" t="s">
        <v>14</v>
      </c>
      <c r="G15" s="13" t="s">
        <v>23</v>
      </c>
      <c r="H15" s="20" t="s">
        <v>24</v>
      </c>
    </row>
    <row r="16" spans="1:8" s="83" customFormat="1">
      <c r="A16" s="75">
        <v>1.93</v>
      </c>
      <c r="B16" s="41" t="s">
        <v>199</v>
      </c>
      <c r="C16" s="39">
        <v>1975</v>
      </c>
      <c r="D16" s="6" t="s">
        <v>37</v>
      </c>
      <c r="E16" s="5" t="s">
        <v>197</v>
      </c>
      <c r="F16" s="6">
        <v>240115</v>
      </c>
      <c r="G16" s="119" t="s">
        <v>16</v>
      </c>
      <c r="H16" s="22">
        <v>391</v>
      </c>
    </row>
    <row r="17" spans="1:8" s="83" customFormat="1">
      <c r="A17" s="6">
        <v>1.45</v>
      </c>
      <c r="B17" s="8" t="s">
        <v>171</v>
      </c>
      <c r="C17" s="6">
        <v>1972</v>
      </c>
      <c r="D17" s="6" t="s">
        <v>37</v>
      </c>
      <c r="E17" s="5" t="s">
        <v>197</v>
      </c>
      <c r="F17" s="6">
        <v>240115</v>
      </c>
      <c r="G17" s="119" t="s">
        <v>16</v>
      </c>
      <c r="H17" s="22">
        <v>98</v>
      </c>
    </row>
    <row r="18" spans="1:8" s="25" customFormat="1">
      <c r="A18" s="37"/>
      <c r="B18" s="34"/>
      <c r="C18" s="17" t="s">
        <v>2</v>
      </c>
      <c r="D18" s="45"/>
      <c r="E18" s="34"/>
      <c r="F18" s="35"/>
      <c r="G18" s="36"/>
      <c r="H18" s="47">
        <f>SUM(H16:H17)</f>
        <v>489</v>
      </c>
    </row>
    <row r="19" spans="1:8" s="25" customFormat="1">
      <c r="A19" s="17" t="s">
        <v>7</v>
      </c>
      <c r="B19" s="24" t="s">
        <v>11</v>
      </c>
      <c r="C19" s="24" t="s">
        <v>19</v>
      </c>
      <c r="D19" s="24" t="s">
        <v>10</v>
      </c>
      <c r="E19" s="24" t="s">
        <v>13</v>
      </c>
      <c r="F19" s="24" t="s">
        <v>14</v>
      </c>
      <c r="G19" s="13" t="s">
        <v>23</v>
      </c>
      <c r="H19" s="20" t="s">
        <v>24</v>
      </c>
    </row>
    <row r="20" spans="1:8" s="83" customFormat="1">
      <c r="A20" s="75">
        <v>9.77</v>
      </c>
      <c r="B20" s="5" t="s">
        <v>243</v>
      </c>
      <c r="C20" s="6">
        <v>1972</v>
      </c>
      <c r="D20" s="8" t="s">
        <v>309</v>
      </c>
      <c r="E20" s="170" t="s">
        <v>124</v>
      </c>
      <c r="F20" s="6">
        <v>240222</v>
      </c>
      <c r="G20" s="119" t="s">
        <v>16</v>
      </c>
      <c r="H20" s="22">
        <v>599</v>
      </c>
    </row>
    <row r="21" spans="1:8" s="83" customFormat="1">
      <c r="A21" s="8" t="s">
        <v>16</v>
      </c>
      <c r="B21" s="8" t="s">
        <v>16</v>
      </c>
      <c r="C21" s="8" t="s">
        <v>16</v>
      </c>
      <c r="D21" s="10" t="s">
        <v>16</v>
      </c>
      <c r="E21" s="11" t="s">
        <v>16</v>
      </c>
      <c r="F21" s="7" t="s">
        <v>16</v>
      </c>
      <c r="G21" s="119" t="s">
        <v>16</v>
      </c>
      <c r="H21" s="22">
        <v>0</v>
      </c>
    </row>
    <row r="22" spans="1:8" s="25" customFormat="1">
      <c r="A22" s="37"/>
      <c r="B22" s="34"/>
      <c r="C22" s="17" t="s">
        <v>2</v>
      </c>
      <c r="D22" s="45"/>
      <c r="E22" s="34"/>
      <c r="F22" s="35"/>
      <c r="G22" s="36"/>
      <c r="H22" s="47">
        <f>SUM(H20:H21)</f>
        <v>599</v>
      </c>
    </row>
    <row r="23" spans="1:8" s="25" customFormat="1">
      <c r="A23" s="17" t="s">
        <v>8</v>
      </c>
      <c r="B23" s="24" t="s">
        <v>11</v>
      </c>
      <c r="C23" s="24" t="s">
        <v>19</v>
      </c>
      <c r="D23" s="24" t="s">
        <v>10</v>
      </c>
      <c r="E23" s="24" t="s">
        <v>13</v>
      </c>
      <c r="F23" s="24" t="s">
        <v>14</v>
      </c>
      <c r="G23" s="13" t="s">
        <v>23</v>
      </c>
      <c r="H23" s="20" t="s">
        <v>24</v>
      </c>
    </row>
    <row r="24" spans="1:8" s="83" customFormat="1">
      <c r="A24" s="8" t="s">
        <v>16</v>
      </c>
      <c r="B24" s="8" t="s">
        <v>16</v>
      </c>
      <c r="C24" s="8" t="s">
        <v>16</v>
      </c>
      <c r="D24" s="10" t="s">
        <v>16</v>
      </c>
      <c r="E24" s="11" t="s">
        <v>16</v>
      </c>
      <c r="F24" s="7" t="s">
        <v>16</v>
      </c>
      <c r="G24" s="119" t="s">
        <v>16</v>
      </c>
      <c r="H24" s="22">
        <v>0</v>
      </c>
    </row>
    <row r="25" spans="1:8" s="83" customFormat="1">
      <c r="A25" s="8" t="s">
        <v>16</v>
      </c>
      <c r="B25" s="8" t="s">
        <v>16</v>
      </c>
      <c r="C25" s="8" t="s">
        <v>16</v>
      </c>
      <c r="D25" s="10" t="s">
        <v>16</v>
      </c>
      <c r="E25" s="11" t="s">
        <v>16</v>
      </c>
      <c r="F25" s="7" t="s">
        <v>16</v>
      </c>
      <c r="G25" s="119" t="s">
        <v>16</v>
      </c>
      <c r="H25" s="22">
        <v>0</v>
      </c>
    </row>
    <row r="26" spans="1:8" s="25" customFormat="1">
      <c r="A26" s="34"/>
      <c r="B26" s="34"/>
      <c r="C26" s="35" t="s">
        <v>2</v>
      </c>
      <c r="D26" s="34"/>
      <c r="E26" s="34"/>
      <c r="F26" s="35"/>
      <c r="G26" s="36"/>
      <c r="H26" s="28">
        <f>SUM(H24:H25)</f>
        <v>0</v>
      </c>
    </row>
    <row r="27" spans="1:8" s="25" customFormat="1">
      <c r="A27" s="34"/>
      <c r="B27" s="34"/>
      <c r="C27" s="35"/>
      <c r="D27" s="34"/>
      <c r="E27" s="34"/>
      <c r="F27" s="35"/>
      <c r="G27" s="36"/>
      <c r="H27" s="28"/>
    </row>
    <row r="28" spans="1:8" s="25" customFormat="1">
      <c r="A28" s="17"/>
      <c r="B28" s="17" t="s">
        <v>311</v>
      </c>
      <c r="C28" s="17" t="s">
        <v>2</v>
      </c>
      <c r="D28" s="27"/>
      <c r="E28" s="34"/>
      <c r="F28" s="35"/>
      <c r="G28" s="36"/>
      <c r="H28" s="29">
        <f>H10+H14+H18+H22+H26</f>
        <v>1088</v>
      </c>
    </row>
    <row r="29" spans="1:8" s="25" customFormat="1">
      <c r="A29" s="19"/>
      <c r="B29" s="17" t="s">
        <v>280</v>
      </c>
      <c r="C29" s="17"/>
      <c r="D29" s="34"/>
      <c r="E29" s="34"/>
      <c r="F29" s="35"/>
      <c r="G29" s="36"/>
      <c r="H29" s="22"/>
    </row>
    <row r="30" spans="1:8" s="83" customFormat="1">
      <c r="A30" s="50"/>
      <c r="B30" s="1" t="s">
        <v>312</v>
      </c>
      <c r="C30" s="95"/>
      <c r="D30" s="16"/>
      <c r="E30" s="94"/>
      <c r="F30" s="96"/>
      <c r="G30" s="102"/>
      <c r="H30" s="95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99F0-7C7D-48EE-AFDA-4139B1D5321E}">
  <dimension ref="A1:H230"/>
  <sheetViews>
    <sheetView zoomScaleNormal="100" workbookViewId="0">
      <selection activeCell="G7" sqref="G1:G1048576"/>
    </sheetView>
  </sheetViews>
  <sheetFormatPr baseColWidth="10" defaultColWidth="9.54296875" defaultRowHeight="13"/>
  <cols>
    <col min="1" max="1" width="9.54296875" style="8"/>
    <col min="2" max="2" width="25.90625" style="8" customWidth="1"/>
    <col min="3" max="3" width="7" style="11" customWidth="1"/>
    <col min="4" max="4" width="11.1796875" style="8" customWidth="1"/>
    <col min="5" max="5" width="16.08984375" style="10" customWidth="1"/>
    <col min="6" max="6" width="8.08984375" style="8" customWidth="1"/>
    <col min="7" max="7" width="5.6328125" style="11" customWidth="1"/>
    <col min="8" max="8" width="7" style="6" customWidth="1"/>
    <col min="9" max="16384" width="9.54296875" style="6"/>
  </cols>
  <sheetData>
    <row r="1" spans="1:8" s="58" customFormat="1">
      <c r="A1" s="54" t="s">
        <v>3</v>
      </c>
      <c r="B1" s="184"/>
      <c r="C1" s="185"/>
      <c r="D1" s="55"/>
      <c r="E1" s="184"/>
      <c r="F1" s="55"/>
      <c r="G1" s="185"/>
      <c r="H1" s="55"/>
    </row>
    <row r="2" spans="1:8" s="58" customFormat="1">
      <c r="A2" s="54" t="s">
        <v>290</v>
      </c>
      <c r="B2" s="54" t="s">
        <v>291</v>
      </c>
      <c r="C2" s="186"/>
      <c r="D2" s="55"/>
      <c r="E2" s="177"/>
      <c r="F2" s="55"/>
      <c r="G2" s="185"/>
      <c r="H2" s="55"/>
    </row>
    <row r="3" spans="1:8" s="58" customFormat="1">
      <c r="A3" s="54" t="s">
        <v>4</v>
      </c>
      <c r="B3" s="54" t="s">
        <v>54</v>
      </c>
      <c r="C3" s="185"/>
      <c r="D3" s="54"/>
      <c r="E3" s="177"/>
      <c r="F3" s="55"/>
      <c r="G3" s="185"/>
      <c r="H3" s="55"/>
    </row>
    <row r="4" spans="1:8" s="58" customFormat="1">
      <c r="A4" s="54" t="s">
        <v>58</v>
      </c>
      <c r="B4" s="54"/>
      <c r="C4" s="185"/>
      <c r="D4" s="54"/>
      <c r="E4" s="177"/>
      <c r="F4" s="55"/>
      <c r="G4" s="185"/>
      <c r="H4" s="55"/>
    </row>
    <row r="5" spans="1:8" s="58" customFormat="1">
      <c r="A5" s="54" t="s">
        <v>224</v>
      </c>
      <c r="B5" s="187" t="s">
        <v>669</v>
      </c>
      <c r="C5" s="176"/>
      <c r="D5" s="54"/>
      <c r="E5" s="177"/>
      <c r="F5" s="54"/>
      <c r="G5" s="176"/>
      <c r="H5" s="188"/>
    </row>
    <row r="6" spans="1:8" s="189" customFormat="1">
      <c r="A6" s="54"/>
      <c r="B6" s="55"/>
      <c r="C6" s="185"/>
      <c r="D6" s="55"/>
      <c r="E6" s="184"/>
      <c r="F6" s="55"/>
      <c r="G6" s="185"/>
      <c r="H6" s="188"/>
    </row>
    <row r="7" spans="1:8" s="41" customFormat="1">
      <c r="A7" s="54" t="s">
        <v>27</v>
      </c>
      <c r="B7" s="54" t="s">
        <v>11</v>
      </c>
      <c r="C7" s="176" t="s">
        <v>19</v>
      </c>
      <c r="D7" s="54" t="s">
        <v>10</v>
      </c>
      <c r="E7" s="177" t="s">
        <v>13</v>
      </c>
      <c r="F7" s="54" t="s">
        <v>14</v>
      </c>
      <c r="G7" s="176" t="s">
        <v>23</v>
      </c>
      <c r="H7" s="55" t="s">
        <v>59</v>
      </c>
    </row>
    <row r="8" spans="1:8" s="41" customFormat="1">
      <c r="A8" s="8" t="s">
        <v>263</v>
      </c>
      <c r="B8" s="8" t="s">
        <v>136</v>
      </c>
      <c r="C8" s="6">
        <v>2006</v>
      </c>
      <c r="D8" s="8" t="s">
        <v>264</v>
      </c>
      <c r="E8" s="170" t="s">
        <v>124</v>
      </c>
      <c r="F8" s="6">
        <v>240211</v>
      </c>
      <c r="G8" s="8"/>
      <c r="H8" s="172">
        <v>1047</v>
      </c>
    </row>
    <row r="9" spans="1:8" s="41" customFormat="1">
      <c r="A9" s="6">
        <v>49.87</v>
      </c>
      <c r="B9" s="8" t="s">
        <v>136</v>
      </c>
      <c r="C9" s="6">
        <v>2006</v>
      </c>
      <c r="D9" s="8" t="s">
        <v>623</v>
      </c>
      <c r="E9" s="170" t="s">
        <v>562</v>
      </c>
      <c r="F9" s="6">
        <v>240522</v>
      </c>
      <c r="G9" s="6" t="s">
        <v>0</v>
      </c>
      <c r="H9" s="85">
        <v>1045</v>
      </c>
    </row>
    <row r="10" spans="1:8" s="41" customFormat="1">
      <c r="A10" s="6" t="s">
        <v>655</v>
      </c>
      <c r="B10" s="8" t="s">
        <v>136</v>
      </c>
      <c r="C10" s="6">
        <v>2006</v>
      </c>
      <c r="D10" s="8" t="s">
        <v>656</v>
      </c>
      <c r="E10" s="170" t="s">
        <v>654</v>
      </c>
      <c r="F10" s="6">
        <v>240615</v>
      </c>
      <c r="G10" s="39" t="s">
        <v>0</v>
      </c>
      <c r="H10" s="39">
        <v>1034</v>
      </c>
    </row>
    <row r="11" spans="1:8" s="41" customFormat="1">
      <c r="A11" s="6">
        <v>23.27</v>
      </c>
      <c r="B11" s="8" t="s">
        <v>136</v>
      </c>
      <c r="C11" s="6">
        <v>2006</v>
      </c>
      <c r="D11" s="8" t="s">
        <v>644</v>
      </c>
      <c r="E11" s="170" t="s">
        <v>562</v>
      </c>
      <c r="F11" s="6">
        <v>240601</v>
      </c>
      <c r="G11" s="8" t="s">
        <v>645</v>
      </c>
      <c r="H11" s="39">
        <v>947</v>
      </c>
    </row>
    <row r="12" spans="1:8" s="41" customFormat="1">
      <c r="A12" s="6">
        <v>11.82</v>
      </c>
      <c r="B12" s="5" t="s">
        <v>147</v>
      </c>
      <c r="C12" s="154">
        <v>2007</v>
      </c>
      <c r="D12" s="75" t="s">
        <v>551</v>
      </c>
      <c r="E12" s="170" t="s">
        <v>422</v>
      </c>
      <c r="F12" s="39">
        <v>240619</v>
      </c>
      <c r="G12" s="8" t="s">
        <v>660</v>
      </c>
      <c r="H12" s="39">
        <v>945</v>
      </c>
    </row>
    <row r="13" spans="1:8" s="41" customFormat="1">
      <c r="A13" s="85">
        <v>7.58</v>
      </c>
      <c r="B13" s="5" t="s">
        <v>147</v>
      </c>
      <c r="C13" s="85">
        <v>2007</v>
      </c>
      <c r="D13" s="168" t="s">
        <v>236</v>
      </c>
      <c r="E13" s="5" t="s">
        <v>124</v>
      </c>
      <c r="F13" s="6">
        <v>240121</v>
      </c>
      <c r="G13" s="85"/>
      <c r="H13" s="85">
        <v>924</v>
      </c>
    </row>
    <row r="14" spans="1:8" s="41" customFormat="1">
      <c r="A14" s="39">
        <v>12.53</v>
      </c>
      <c r="B14" s="41" t="s">
        <v>159</v>
      </c>
      <c r="C14" s="39">
        <v>2009</v>
      </c>
      <c r="D14" s="41" t="s">
        <v>551</v>
      </c>
      <c r="E14" s="170" t="s">
        <v>422</v>
      </c>
      <c r="F14" s="39">
        <v>240619</v>
      </c>
      <c r="G14" s="272" t="s">
        <v>660</v>
      </c>
      <c r="H14" s="85">
        <v>901</v>
      </c>
    </row>
    <row r="15" spans="1:8" s="41" customFormat="1">
      <c r="A15" s="75">
        <v>7.92</v>
      </c>
      <c r="B15" s="5" t="s">
        <v>159</v>
      </c>
      <c r="C15" s="6">
        <v>2009</v>
      </c>
      <c r="D15" s="5" t="s">
        <v>236</v>
      </c>
      <c r="E15" s="5" t="s">
        <v>293</v>
      </c>
      <c r="F15" s="6">
        <v>240309</v>
      </c>
      <c r="G15" s="8"/>
      <c r="H15" s="6">
        <v>900</v>
      </c>
    </row>
    <row r="16" spans="1:8" s="41" customFormat="1">
      <c r="A16" s="39" t="s">
        <v>661</v>
      </c>
      <c r="B16" s="41" t="s">
        <v>127</v>
      </c>
      <c r="C16" s="39">
        <v>2006</v>
      </c>
      <c r="D16" s="41" t="s">
        <v>649</v>
      </c>
      <c r="E16" s="170" t="s">
        <v>422</v>
      </c>
      <c r="F16" s="39">
        <v>240619</v>
      </c>
      <c r="G16" s="6">
        <v>-0.8</v>
      </c>
      <c r="H16" s="6">
        <v>751</v>
      </c>
    </row>
    <row r="17" spans="1:8" s="41" customFormat="1">
      <c r="A17" s="6">
        <v>10.5</v>
      </c>
      <c r="B17" s="5" t="s">
        <v>127</v>
      </c>
      <c r="C17" s="8">
        <v>2006</v>
      </c>
      <c r="D17" s="6" t="s">
        <v>498</v>
      </c>
      <c r="E17" s="170" t="s">
        <v>549</v>
      </c>
      <c r="F17" s="6">
        <v>240508</v>
      </c>
      <c r="G17" s="6">
        <v>-1.8</v>
      </c>
      <c r="H17" s="85">
        <v>703</v>
      </c>
    </row>
    <row r="18" spans="1:8" s="41" customFormat="1">
      <c r="A18" s="173">
        <v>8.83</v>
      </c>
      <c r="B18" s="41" t="s">
        <v>175</v>
      </c>
      <c r="C18" s="154">
        <v>2009</v>
      </c>
      <c r="D18" s="168" t="s">
        <v>236</v>
      </c>
      <c r="E18" s="5" t="s">
        <v>124</v>
      </c>
      <c r="F18" s="6">
        <v>240121</v>
      </c>
      <c r="G18" s="85"/>
      <c r="H18" s="85">
        <v>654</v>
      </c>
    </row>
    <row r="19" spans="1:8" s="41" customFormat="1">
      <c r="A19" s="268">
        <v>7.6</v>
      </c>
      <c r="B19" s="5" t="s">
        <v>275</v>
      </c>
      <c r="C19" s="8">
        <v>2015</v>
      </c>
      <c r="D19" s="6" t="s">
        <v>496</v>
      </c>
      <c r="E19" s="170" t="s">
        <v>549</v>
      </c>
      <c r="F19" s="6">
        <v>240508</v>
      </c>
      <c r="G19" s="39">
        <v>-0.6</v>
      </c>
      <c r="H19" s="39">
        <v>580</v>
      </c>
    </row>
    <row r="20" spans="1:8" s="41" customFormat="1">
      <c r="A20" s="271">
        <v>14.02</v>
      </c>
      <c r="B20" s="41" t="s">
        <v>173</v>
      </c>
      <c r="C20" s="39">
        <v>2007</v>
      </c>
      <c r="D20" s="41" t="s">
        <v>551</v>
      </c>
      <c r="E20" s="5" t="s">
        <v>422</v>
      </c>
      <c r="F20" s="6">
        <v>240513</v>
      </c>
      <c r="G20" s="39">
        <v>-0.9</v>
      </c>
      <c r="H20" s="85">
        <v>571</v>
      </c>
    </row>
    <row r="21" spans="1:8" s="41" customFormat="1">
      <c r="A21" s="271">
        <v>14.02</v>
      </c>
      <c r="B21" s="41" t="s">
        <v>173</v>
      </c>
      <c r="C21" s="39">
        <v>2007</v>
      </c>
      <c r="D21" s="75" t="s">
        <v>551</v>
      </c>
      <c r="E21" s="170" t="s">
        <v>422</v>
      </c>
      <c r="F21" s="39">
        <v>240619</v>
      </c>
      <c r="G21" s="307" t="s">
        <v>660</v>
      </c>
      <c r="H21" s="85">
        <v>571</v>
      </c>
    </row>
    <row r="22" spans="1:8" s="41" customFormat="1">
      <c r="A22" s="271">
        <v>10.9</v>
      </c>
      <c r="B22" s="5" t="s">
        <v>208</v>
      </c>
      <c r="C22" s="42">
        <v>2015</v>
      </c>
      <c r="D22" s="6" t="s">
        <v>497</v>
      </c>
      <c r="E22" s="5" t="s">
        <v>422</v>
      </c>
      <c r="F22" s="6">
        <v>240513</v>
      </c>
      <c r="G22" s="39">
        <v>-2.6</v>
      </c>
      <c r="H22" s="39">
        <v>541</v>
      </c>
    </row>
    <row r="23" spans="1:8" s="41" customFormat="1">
      <c r="A23" s="75">
        <v>10.98</v>
      </c>
      <c r="B23" s="5" t="s">
        <v>275</v>
      </c>
      <c r="C23" s="6">
        <v>2015</v>
      </c>
      <c r="D23" s="6" t="s">
        <v>497</v>
      </c>
      <c r="E23" s="5" t="s">
        <v>422</v>
      </c>
      <c r="F23" s="6">
        <v>240513</v>
      </c>
      <c r="G23" s="6">
        <v>0.5</v>
      </c>
      <c r="H23" s="39">
        <v>519</v>
      </c>
    </row>
    <row r="24" spans="1:8" s="41" customFormat="1">
      <c r="A24" s="268">
        <v>7.8</v>
      </c>
      <c r="B24" s="5" t="s">
        <v>204</v>
      </c>
      <c r="C24" s="8">
        <v>2015</v>
      </c>
      <c r="D24" s="75" t="s">
        <v>496</v>
      </c>
      <c r="E24" s="170" t="s">
        <v>549</v>
      </c>
      <c r="F24" s="6">
        <v>240508</v>
      </c>
      <c r="G24" s="39">
        <v>0</v>
      </c>
      <c r="H24" s="39">
        <v>510</v>
      </c>
    </row>
    <row r="25" spans="1:8" s="41" customFormat="1">
      <c r="A25" s="6">
        <v>11.02</v>
      </c>
      <c r="B25" s="5" t="s">
        <v>276</v>
      </c>
      <c r="C25" s="6">
        <v>2015</v>
      </c>
      <c r="D25" s="6" t="s">
        <v>497</v>
      </c>
      <c r="E25" s="5" t="s">
        <v>422</v>
      </c>
      <c r="F25" s="6">
        <v>240513</v>
      </c>
      <c r="G25" s="6">
        <v>-2.6</v>
      </c>
      <c r="H25" s="6">
        <v>508</v>
      </c>
    </row>
    <row r="26" spans="1:8" s="41" customFormat="1">
      <c r="A26" s="268">
        <v>7.7</v>
      </c>
      <c r="B26" s="5" t="s">
        <v>532</v>
      </c>
      <c r="C26" s="8">
        <v>2013</v>
      </c>
      <c r="D26" s="41" t="s">
        <v>496</v>
      </c>
      <c r="E26" s="170" t="s">
        <v>549</v>
      </c>
      <c r="F26" s="6">
        <v>240508</v>
      </c>
      <c r="G26" s="39">
        <v>-1.1000000000000001</v>
      </c>
      <c r="H26" s="39">
        <v>475</v>
      </c>
    </row>
    <row r="27" spans="1:8" s="41" customFormat="1">
      <c r="A27" s="268">
        <v>7.9</v>
      </c>
      <c r="B27" s="5" t="s">
        <v>537</v>
      </c>
      <c r="C27" s="6">
        <v>2018</v>
      </c>
      <c r="D27" s="6" t="s">
        <v>496</v>
      </c>
      <c r="E27" s="170" t="s">
        <v>549</v>
      </c>
      <c r="F27" s="6">
        <v>240508</v>
      </c>
      <c r="G27" s="39">
        <v>-1</v>
      </c>
      <c r="H27" s="39">
        <v>475</v>
      </c>
    </row>
    <row r="28" spans="1:8" s="41" customFormat="1">
      <c r="A28" s="6">
        <v>15.19</v>
      </c>
      <c r="B28" s="168" t="s">
        <v>157</v>
      </c>
      <c r="C28" s="6">
        <v>2009</v>
      </c>
      <c r="D28" s="85" t="s">
        <v>551</v>
      </c>
      <c r="E28" s="5" t="s">
        <v>422</v>
      </c>
      <c r="F28" s="6">
        <v>240513</v>
      </c>
      <c r="G28" s="85">
        <v>-0.9</v>
      </c>
      <c r="H28" s="85">
        <v>449</v>
      </c>
    </row>
    <row r="29" spans="1:8" s="41" customFormat="1">
      <c r="A29" s="6">
        <v>11.27</v>
      </c>
      <c r="B29" s="5" t="s">
        <v>204</v>
      </c>
      <c r="C29" s="6">
        <v>2015</v>
      </c>
      <c r="D29" s="6" t="s">
        <v>497</v>
      </c>
      <c r="E29" s="5" t="s">
        <v>422</v>
      </c>
      <c r="F29" s="6">
        <v>240513</v>
      </c>
      <c r="G29" s="6">
        <v>-2.6</v>
      </c>
      <c r="H29" s="39">
        <v>443</v>
      </c>
    </row>
    <row r="30" spans="1:8" s="41" customFormat="1">
      <c r="A30" s="6">
        <v>14.5</v>
      </c>
      <c r="B30" s="5" t="s">
        <v>204</v>
      </c>
      <c r="C30" s="8">
        <v>2015</v>
      </c>
      <c r="D30" s="6" t="s">
        <v>498</v>
      </c>
      <c r="E30" s="170" t="s">
        <v>549</v>
      </c>
      <c r="F30" s="6">
        <v>240508</v>
      </c>
      <c r="G30" s="6">
        <v>-0.9</v>
      </c>
      <c r="H30" s="6">
        <v>439</v>
      </c>
    </row>
    <row r="31" spans="1:8" s="41" customFormat="1">
      <c r="A31" s="6">
        <v>14.5</v>
      </c>
      <c r="B31" s="5" t="s">
        <v>537</v>
      </c>
      <c r="C31" s="6">
        <v>2018</v>
      </c>
      <c r="D31" s="6" t="s">
        <v>498</v>
      </c>
      <c r="E31" s="170" t="s">
        <v>549</v>
      </c>
      <c r="F31" s="6">
        <v>240508</v>
      </c>
      <c r="G31" s="6">
        <v>-0.8</v>
      </c>
      <c r="H31" s="6">
        <v>439</v>
      </c>
    </row>
    <row r="32" spans="1:8" s="41" customFormat="1">
      <c r="A32" s="178"/>
      <c r="B32" s="34"/>
      <c r="C32" s="176" t="s">
        <v>2</v>
      </c>
      <c r="D32" s="56"/>
      <c r="E32" s="115"/>
      <c r="F32" s="56"/>
      <c r="G32" s="308"/>
      <c r="H32" s="180">
        <f>SUM(H8:H31)</f>
        <v>16371</v>
      </c>
    </row>
    <row r="33" spans="1:8" s="41" customFormat="1">
      <c r="A33" s="54" t="s">
        <v>30</v>
      </c>
      <c r="B33" s="54" t="s">
        <v>11</v>
      </c>
      <c r="C33" s="176" t="s">
        <v>19</v>
      </c>
      <c r="D33" s="54" t="s">
        <v>10</v>
      </c>
      <c r="E33" s="177" t="s">
        <v>13</v>
      </c>
      <c r="F33" s="54" t="s">
        <v>14</v>
      </c>
      <c r="G33" s="176" t="s">
        <v>23</v>
      </c>
      <c r="H33" s="55" t="s">
        <v>59</v>
      </c>
    </row>
    <row r="34" spans="1:8" s="41" customFormat="1">
      <c r="A34" s="6" t="s">
        <v>16</v>
      </c>
      <c r="B34" s="5" t="s">
        <v>16</v>
      </c>
      <c r="C34" s="112" t="s">
        <v>16</v>
      </c>
      <c r="D34" s="75" t="s">
        <v>16</v>
      </c>
      <c r="E34" s="5" t="s">
        <v>16</v>
      </c>
      <c r="F34" s="8" t="s">
        <v>16</v>
      </c>
      <c r="G34" s="6" t="s">
        <v>16</v>
      </c>
      <c r="H34" s="85">
        <v>0</v>
      </c>
    </row>
    <row r="35" spans="1:8" s="41" customFormat="1">
      <c r="A35" s="6" t="s">
        <v>16</v>
      </c>
      <c r="B35" s="5" t="s">
        <v>16</v>
      </c>
      <c r="C35" s="112" t="s">
        <v>16</v>
      </c>
      <c r="D35" s="75" t="s">
        <v>16</v>
      </c>
      <c r="E35" s="5" t="s">
        <v>16</v>
      </c>
      <c r="F35" s="8" t="s">
        <v>16</v>
      </c>
      <c r="G35" s="6" t="s">
        <v>16</v>
      </c>
      <c r="H35" s="85">
        <v>0</v>
      </c>
    </row>
    <row r="36" spans="1:8" s="41" customFormat="1">
      <c r="A36" s="6" t="s">
        <v>16</v>
      </c>
      <c r="B36" s="5" t="s">
        <v>16</v>
      </c>
      <c r="C36" s="112" t="s">
        <v>16</v>
      </c>
      <c r="D36" s="75" t="s">
        <v>16</v>
      </c>
      <c r="E36" s="5" t="s">
        <v>16</v>
      </c>
      <c r="F36" s="8" t="s">
        <v>16</v>
      </c>
      <c r="G36" s="6" t="s">
        <v>16</v>
      </c>
      <c r="H36" s="85">
        <v>0</v>
      </c>
    </row>
    <row r="37" spans="1:8" s="41" customFormat="1">
      <c r="A37" s="6" t="s">
        <v>16</v>
      </c>
      <c r="B37" s="5" t="s">
        <v>16</v>
      </c>
      <c r="C37" s="112" t="s">
        <v>16</v>
      </c>
      <c r="D37" s="75" t="s">
        <v>16</v>
      </c>
      <c r="E37" s="5" t="s">
        <v>16</v>
      </c>
      <c r="F37" s="8" t="s">
        <v>16</v>
      </c>
      <c r="G37" s="6" t="s">
        <v>16</v>
      </c>
      <c r="H37" s="85">
        <v>0</v>
      </c>
    </row>
    <row r="38" spans="1:8" s="41" customFormat="1">
      <c r="A38" s="6" t="s">
        <v>16</v>
      </c>
      <c r="B38" s="5" t="s">
        <v>16</v>
      </c>
      <c r="C38" s="112" t="s">
        <v>16</v>
      </c>
      <c r="D38" s="75" t="s">
        <v>16</v>
      </c>
      <c r="E38" s="5" t="s">
        <v>16</v>
      </c>
      <c r="F38" s="8" t="s">
        <v>16</v>
      </c>
      <c r="G38" s="6" t="s">
        <v>16</v>
      </c>
      <c r="H38" s="85">
        <v>0</v>
      </c>
    </row>
    <row r="39" spans="1:8" s="41" customFormat="1">
      <c r="A39" s="6" t="s">
        <v>16</v>
      </c>
      <c r="B39" s="5" t="s">
        <v>16</v>
      </c>
      <c r="C39" s="112" t="s">
        <v>16</v>
      </c>
      <c r="D39" s="75" t="s">
        <v>16</v>
      </c>
      <c r="E39" s="5" t="s">
        <v>16</v>
      </c>
      <c r="F39" s="8" t="s">
        <v>16</v>
      </c>
      <c r="G39" s="6" t="s">
        <v>16</v>
      </c>
      <c r="H39" s="85">
        <v>0</v>
      </c>
    </row>
    <row r="40" spans="1:8" s="41" customFormat="1">
      <c r="A40" s="178"/>
      <c r="B40" s="34"/>
      <c r="C40" s="176" t="s">
        <v>2</v>
      </c>
      <c r="D40" s="56"/>
      <c r="E40" s="115"/>
      <c r="F40" s="56"/>
      <c r="G40" s="308"/>
      <c r="H40" s="181">
        <f>SUM(H34:H39)</f>
        <v>0</v>
      </c>
    </row>
    <row r="41" spans="1:8" s="41" customFormat="1">
      <c r="A41" s="54" t="s">
        <v>6</v>
      </c>
      <c r="B41" s="54" t="s">
        <v>11</v>
      </c>
      <c r="C41" s="176" t="s">
        <v>19</v>
      </c>
      <c r="D41" s="54" t="s">
        <v>10</v>
      </c>
      <c r="E41" s="177" t="s">
        <v>13</v>
      </c>
      <c r="F41" s="54" t="s">
        <v>14</v>
      </c>
      <c r="G41" s="176" t="s">
        <v>23</v>
      </c>
      <c r="H41" s="55" t="s">
        <v>59</v>
      </c>
    </row>
    <row r="42" spans="1:8" s="41" customFormat="1">
      <c r="A42" s="85">
        <v>1.33</v>
      </c>
      <c r="B42" s="41" t="s">
        <v>175</v>
      </c>
      <c r="C42" s="154">
        <v>2009</v>
      </c>
      <c r="D42" s="168" t="s">
        <v>104</v>
      </c>
      <c r="E42" s="5" t="s">
        <v>197</v>
      </c>
      <c r="F42" s="6">
        <v>240115</v>
      </c>
      <c r="G42" s="85"/>
      <c r="H42" s="85">
        <v>906</v>
      </c>
    </row>
    <row r="43" spans="1:8" s="142" customFormat="1" ht="15.5">
      <c r="A43" s="85">
        <v>6.25</v>
      </c>
      <c r="B43" s="5" t="s">
        <v>147</v>
      </c>
      <c r="C43" s="85">
        <v>2007</v>
      </c>
      <c r="D43" s="168" t="s">
        <v>559</v>
      </c>
      <c r="E43" s="5" t="s">
        <v>654</v>
      </c>
      <c r="F43" s="6">
        <v>240616</v>
      </c>
      <c r="G43" s="309" t="s">
        <v>657</v>
      </c>
      <c r="H43" s="172">
        <v>930</v>
      </c>
    </row>
    <row r="44" spans="1:8" s="41" customFormat="1" ht="13.5" customHeight="1">
      <c r="A44" s="75">
        <v>1.3</v>
      </c>
      <c r="B44" s="5" t="s">
        <v>159</v>
      </c>
      <c r="C44" s="6">
        <v>2009</v>
      </c>
      <c r="D44" s="5" t="s">
        <v>104</v>
      </c>
      <c r="E44" s="5" t="s">
        <v>197</v>
      </c>
      <c r="F44" s="6">
        <v>240115</v>
      </c>
      <c r="G44" s="8"/>
      <c r="H44" s="6">
        <v>881</v>
      </c>
    </row>
    <row r="45" spans="1:8" s="41" customFormat="1" ht="13.5" customHeight="1">
      <c r="A45" s="75">
        <v>5.46</v>
      </c>
      <c r="B45" s="5" t="s">
        <v>159</v>
      </c>
      <c r="C45" s="6">
        <v>2009</v>
      </c>
      <c r="D45" s="5" t="s">
        <v>239</v>
      </c>
      <c r="E45" s="5" t="s">
        <v>124</v>
      </c>
      <c r="F45" s="6">
        <v>240121</v>
      </c>
      <c r="G45" s="8"/>
      <c r="H45" s="6">
        <v>862</v>
      </c>
    </row>
    <row r="46" spans="1:8" s="41" customFormat="1" ht="13.5" customHeight="1">
      <c r="A46" s="173">
        <v>1.6</v>
      </c>
      <c r="B46" s="41" t="s">
        <v>175</v>
      </c>
      <c r="C46" s="154">
        <v>2009</v>
      </c>
      <c r="D46" s="168" t="s">
        <v>231</v>
      </c>
      <c r="E46" s="5" t="s">
        <v>124</v>
      </c>
      <c r="F46" s="6">
        <v>240211</v>
      </c>
      <c r="G46" s="85"/>
      <c r="H46" s="85">
        <v>860</v>
      </c>
    </row>
    <row r="47" spans="1:8" s="41" customFormat="1" ht="13.5" customHeight="1">
      <c r="A47" s="6">
        <v>2.5499999999999998</v>
      </c>
      <c r="B47" s="5" t="s">
        <v>159</v>
      </c>
      <c r="C47" s="6">
        <v>2009</v>
      </c>
      <c r="D47" s="5" t="s">
        <v>37</v>
      </c>
      <c r="E47" s="5" t="s">
        <v>197</v>
      </c>
      <c r="F47" s="6">
        <v>240115</v>
      </c>
      <c r="G47" s="6"/>
      <c r="H47" s="6">
        <v>835</v>
      </c>
    </row>
    <row r="48" spans="1:8" s="41" customFormat="1" ht="13.5" customHeight="1">
      <c r="A48" s="75">
        <v>0.8</v>
      </c>
      <c r="B48" s="5" t="s">
        <v>208</v>
      </c>
      <c r="C48" s="6">
        <v>2015</v>
      </c>
      <c r="D48" s="8" t="s">
        <v>104</v>
      </c>
      <c r="E48" s="170" t="s">
        <v>197</v>
      </c>
      <c r="F48" s="6">
        <v>240219</v>
      </c>
      <c r="G48" s="8"/>
      <c r="H48" s="172">
        <v>830</v>
      </c>
    </row>
    <row r="49" spans="1:8" s="41" customFormat="1" ht="13.5" customHeight="1">
      <c r="A49" s="75">
        <v>0.8</v>
      </c>
      <c r="B49" s="5" t="s">
        <v>276</v>
      </c>
      <c r="C49" s="6">
        <v>2015</v>
      </c>
      <c r="D49" s="8" t="s">
        <v>104</v>
      </c>
      <c r="E49" s="170" t="s">
        <v>197</v>
      </c>
      <c r="F49" s="6">
        <v>240219</v>
      </c>
      <c r="G49" s="8"/>
      <c r="H49" s="172">
        <v>830</v>
      </c>
    </row>
    <row r="50" spans="1:8" s="41" customFormat="1" ht="13.5" customHeight="1">
      <c r="A50" s="75">
        <v>1.8</v>
      </c>
      <c r="B50" s="5" t="s">
        <v>147</v>
      </c>
      <c r="C50" s="154">
        <v>2007</v>
      </c>
      <c r="D50" s="85" t="s">
        <v>558</v>
      </c>
      <c r="E50" s="5" t="s">
        <v>654</v>
      </c>
      <c r="F50" s="6">
        <v>240614</v>
      </c>
      <c r="G50" s="85"/>
      <c r="H50" s="85">
        <v>909</v>
      </c>
    </row>
    <row r="51" spans="1:8" s="41" customFormat="1" ht="13.5" customHeight="1">
      <c r="A51" s="6">
        <v>2.65</v>
      </c>
      <c r="B51" s="5" t="s">
        <v>147</v>
      </c>
      <c r="C51" s="6">
        <v>2007</v>
      </c>
      <c r="D51" s="6" t="s">
        <v>37</v>
      </c>
      <c r="E51" s="5" t="s">
        <v>197</v>
      </c>
      <c r="F51" s="6">
        <v>240115</v>
      </c>
      <c r="G51" s="6"/>
      <c r="H51" s="6">
        <v>800</v>
      </c>
    </row>
    <row r="52" spans="1:8" s="41" customFormat="1" ht="13.5" customHeight="1">
      <c r="A52" s="6">
        <v>1.55</v>
      </c>
      <c r="B52" s="5" t="s">
        <v>159</v>
      </c>
      <c r="C52" s="6">
        <v>2009</v>
      </c>
      <c r="D52" s="75" t="s">
        <v>558</v>
      </c>
      <c r="E52" s="5" t="s">
        <v>422</v>
      </c>
      <c r="F52" s="6">
        <v>240513</v>
      </c>
      <c r="G52" s="8"/>
      <c r="H52" s="6">
        <v>825</v>
      </c>
    </row>
    <row r="53" spans="1:8" s="41" customFormat="1" ht="13.5" customHeight="1">
      <c r="A53" s="6">
        <v>2.67</v>
      </c>
      <c r="B53" s="8" t="s">
        <v>136</v>
      </c>
      <c r="C53" s="6">
        <v>2006</v>
      </c>
      <c r="D53" s="8" t="s">
        <v>37</v>
      </c>
      <c r="E53" s="170" t="s">
        <v>197</v>
      </c>
      <c r="F53" s="6">
        <v>240219</v>
      </c>
      <c r="G53" s="8"/>
      <c r="H53" s="172">
        <v>785</v>
      </c>
    </row>
    <row r="54" spans="1:8" s="41" customFormat="1" ht="13.5" customHeight="1">
      <c r="A54" s="6">
        <v>1.62</v>
      </c>
      <c r="B54" s="5" t="s">
        <v>275</v>
      </c>
      <c r="C54" s="6">
        <v>2015</v>
      </c>
      <c r="D54" s="8" t="s">
        <v>37</v>
      </c>
      <c r="E54" s="170" t="s">
        <v>197</v>
      </c>
      <c r="F54" s="6">
        <v>240219</v>
      </c>
      <c r="G54" s="6"/>
      <c r="H54" s="6">
        <v>760</v>
      </c>
    </row>
    <row r="55" spans="1:8" s="41" customFormat="1" ht="13.5" customHeight="1">
      <c r="A55" s="75">
        <v>1.1499999999999999</v>
      </c>
      <c r="B55" s="168" t="s">
        <v>157</v>
      </c>
      <c r="C55" s="6">
        <v>2009</v>
      </c>
      <c r="D55" s="6" t="s">
        <v>104</v>
      </c>
      <c r="E55" s="5" t="s">
        <v>197</v>
      </c>
      <c r="F55" s="6">
        <v>240115</v>
      </c>
      <c r="G55" s="6"/>
      <c r="H55" s="6">
        <v>753</v>
      </c>
    </row>
    <row r="56" spans="1:8" s="41" customFormat="1" ht="13.5" customHeight="1">
      <c r="A56" s="75">
        <v>0.9</v>
      </c>
      <c r="B56" s="5" t="s">
        <v>556</v>
      </c>
      <c r="C56" s="8">
        <v>2015</v>
      </c>
      <c r="D56" s="6" t="s">
        <v>558</v>
      </c>
      <c r="E56" s="5" t="s">
        <v>422</v>
      </c>
      <c r="F56" s="6">
        <v>240513</v>
      </c>
      <c r="G56" s="8"/>
      <c r="H56" s="6">
        <v>755</v>
      </c>
    </row>
    <row r="57" spans="1:8" s="41" customFormat="1" ht="13.5" customHeight="1">
      <c r="A57" s="75">
        <v>0.7</v>
      </c>
      <c r="B57" s="5" t="s">
        <v>204</v>
      </c>
      <c r="C57" s="6">
        <v>2015</v>
      </c>
      <c r="D57" s="5" t="s">
        <v>104</v>
      </c>
      <c r="E57" s="5" t="s">
        <v>197</v>
      </c>
      <c r="F57" s="6">
        <v>240115</v>
      </c>
      <c r="G57" s="6"/>
      <c r="H57" s="6">
        <v>745</v>
      </c>
    </row>
    <row r="58" spans="1:8" s="41" customFormat="1" ht="13.5" customHeight="1">
      <c r="A58" s="271">
        <v>0.95</v>
      </c>
      <c r="B58" s="5" t="s">
        <v>275</v>
      </c>
      <c r="C58" s="85">
        <v>2015</v>
      </c>
      <c r="D58" s="6" t="s">
        <v>558</v>
      </c>
      <c r="E58" s="5" t="s">
        <v>422</v>
      </c>
      <c r="F58" s="6">
        <v>240513</v>
      </c>
      <c r="G58" s="8"/>
      <c r="H58" s="6">
        <v>790</v>
      </c>
    </row>
    <row r="59" spans="1:8" s="41" customFormat="1" ht="13.5" customHeight="1">
      <c r="A59" s="271">
        <v>0.9</v>
      </c>
      <c r="B59" s="5" t="s">
        <v>204</v>
      </c>
      <c r="C59" s="6">
        <v>2015</v>
      </c>
      <c r="D59" s="6" t="s">
        <v>558</v>
      </c>
      <c r="E59" s="5" t="s">
        <v>422</v>
      </c>
      <c r="F59" s="6">
        <v>240513</v>
      </c>
      <c r="G59" s="8"/>
      <c r="H59" s="6">
        <v>755</v>
      </c>
    </row>
    <row r="60" spans="1:8" s="41" customFormat="1">
      <c r="A60" s="178"/>
      <c r="B60" s="34"/>
      <c r="C60" s="176" t="s">
        <v>2</v>
      </c>
      <c r="D60" s="56"/>
      <c r="E60" s="115"/>
      <c r="F60" s="56"/>
      <c r="G60" s="308"/>
      <c r="H60" s="181">
        <f>SUM(H42:H59)</f>
        <v>14811</v>
      </c>
    </row>
    <row r="61" spans="1:8" s="41" customFormat="1">
      <c r="A61" s="54" t="s">
        <v>7</v>
      </c>
      <c r="B61" s="54" t="s">
        <v>11</v>
      </c>
      <c r="C61" s="176" t="s">
        <v>19</v>
      </c>
      <c r="D61" s="54" t="s">
        <v>10</v>
      </c>
      <c r="E61" s="177" t="s">
        <v>13</v>
      </c>
      <c r="F61" s="54" t="s">
        <v>14</v>
      </c>
      <c r="G61" s="176" t="s">
        <v>23</v>
      </c>
      <c r="H61" s="55" t="s">
        <v>59</v>
      </c>
    </row>
    <row r="62" spans="1:8" s="41" customFormat="1" ht="13.5" customHeight="1">
      <c r="A62" s="75">
        <v>4.8</v>
      </c>
      <c r="B62" s="5" t="s">
        <v>556</v>
      </c>
      <c r="C62" s="8">
        <v>2015</v>
      </c>
      <c r="D62" s="75" t="s">
        <v>500</v>
      </c>
      <c r="E62" s="41" t="s">
        <v>422</v>
      </c>
      <c r="F62" s="39">
        <v>240527</v>
      </c>
      <c r="G62" s="8"/>
      <c r="H62" s="6">
        <v>658</v>
      </c>
    </row>
    <row r="63" spans="1:8" s="41" customFormat="1" ht="13.5" customHeight="1">
      <c r="A63" s="283">
        <v>4.54</v>
      </c>
      <c r="B63" s="76" t="s">
        <v>275</v>
      </c>
      <c r="C63" s="280">
        <v>2015</v>
      </c>
      <c r="D63" s="76" t="s">
        <v>500</v>
      </c>
      <c r="E63" s="41" t="s">
        <v>422</v>
      </c>
      <c r="F63" s="39">
        <v>240527</v>
      </c>
      <c r="G63" s="8"/>
      <c r="H63" s="6">
        <v>626</v>
      </c>
    </row>
    <row r="64" spans="1:8" s="41" customFormat="1" ht="13.5" customHeight="1">
      <c r="A64" s="271">
        <v>4.49</v>
      </c>
      <c r="B64" s="5" t="s">
        <v>208</v>
      </c>
      <c r="C64" s="42">
        <v>2015</v>
      </c>
      <c r="D64" s="75" t="s">
        <v>500</v>
      </c>
      <c r="E64" s="41" t="s">
        <v>422</v>
      </c>
      <c r="F64" s="39">
        <v>240527</v>
      </c>
      <c r="G64" s="8"/>
      <c r="H64" s="6">
        <v>620</v>
      </c>
    </row>
    <row r="65" spans="1:8" s="41" customFormat="1" ht="13.5" customHeight="1">
      <c r="A65" s="6">
        <v>4.18</v>
      </c>
      <c r="B65" s="5" t="s">
        <v>537</v>
      </c>
      <c r="C65" s="6">
        <v>2018</v>
      </c>
      <c r="D65" s="6" t="s">
        <v>500</v>
      </c>
      <c r="E65" s="170" t="s">
        <v>549</v>
      </c>
      <c r="F65" s="6">
        <v>240508</v>
      </c>
      <c r="G65" s="8"/>
      <c r="H65" s="6">
        <v>583</v>
      </c>
    </row>
    <row r="66" spans="1:8" s="41" customFormat="1" ht="13.5" customHeight="1">
      <c r="A66" s="6">
        <v>3.67</v>
      </c>
      <c r="B66" s="5" t="s">
        <v>207</v>
      </c>
      <c r="C66" s="8">
        <v>2015</v>
      </c>
      <c r="D66" s="75" t="s">
        <v>500</v>
      </c>
      <c r="E66" s="41" t="s">
        <v>422</v>
      </c>
      <c r="F66" s="39">
        <v>240527</v>
      </c>
      <c r="G66" s="8"/>
      <c r="H66" s="6">
        <v>522</v>
      </c>
    </row>
    <row r="67" spans="1:8" s="41" customFormat="1" ht="13.5" customHeight="1">
      <c r="A67" s="85">
        <v>9.7200000000000006</v>
      </c>
      <c r="B67" s="168" t="s">
        <v>157</v>
      </c>
      <c r="C67" s="6">
        <v>2009</v>
      </c>
      <c r="D67" s="168" t="s">
        <v>489</v>
      </c>
      <c r="E67" s="5" t="s">
        <v>481</v>
      </c>
      <c r="F67" s="6">
        <v>240504</v>
      </c>
      <c r="G67" s="6" t="s">
        <v>16</v>
      </c>
      <c r="H67" s="85">
        <v>514</v>
      </c>
    </row>
    <row r="68" spans="1:8" s="41" customFormat="1" ht="13.5" customHeight="1">
      <c r="A68" s="6">
        <v>3.51</v>
      </c>
      <c r="B68" s="5" t="s">
        <v>204</v>
      </c>
      <c r="C68" s="8">
        <v>2015</v>
      </c>
      <c r="D68" s="6" t="s">
        <v>500</v>
      </c>
      <c r="E68" s="170" t="s">
        <v>549</v>
      </c>
      <c r="F68" s="6">
        <v>240508</v>
      </c>
      <c r="G68" s="8"/>
      <c r="H68" s="6">
        <v>503</v>
      </c>
    </row>
    <row r="69" spans="1:8" s="41" customFormat="1" ht="13.5" customHeight="1">
      <c r="A69" s="6">
        <v>3.17</v>
      </c>
      <c r="B69" s="5" t="s">
        <v>206</v>
      </c>
      <c r="C69" s="6">
        <v>2015</v>
      </c>
      <c r="D69" s="75" t="s">
        <v>500</v>
      </c>
      <c r="E69" s="41" t="s">
        <v>422</v>
      </c>
      <c r="F69" s="39">
        <v>240527</v>
      </c>
      <c r="G69" s="6" t="s">
        <v>16</v>
      </c>
      <c r="H69" s="85">
        <v>462</v>
      </c>
    </row>
    <row r="70" spans="1:8" s="41" customFormat="1" ht="13.5" customHeight="1">
      <c r="A70" s="39">
        <v>2.89</v>
      </c>
      <c r="B70" s="41" t="s">
        <v>278</v>
      </c>
      <c r="C70" s="39">
        <v>2015</v>
      </c>
      <c r="D70" s="41" t="s">
        <v>500</v>
      </c>
      <c r="E70" s="41" t="s">
        <v>422</v>
      </c>
      <c r="F70" s="39">
        <v>240527</v>
      </c>
      <c r="G70" s="6"/>
      <c r="H70" s="6">
        <v>428</v>
      </c>
    </row>
    <row r="71" spans="1:8" s="41" customFormat="1" ht="13.5" customHeight="1">
      <c r="A71" s="75">
        <v>8.34</v>
      </c>
      <c r="B71" s="171" t="s">
        <v>273</v>
      </c>
      <c r="C71" s="39">
        <v>2008</v>
      </c>
      <c r="D71" s="75" t="s">
        <v>631</v>
      </c>
      <c r="E71" s="41" t="s">
        <v>422</v>
      </c>
      <c r="F71" s="39">
        <v>240527</v>
      </c>
      <c r="G71" s="85"/>
      <c r="H71" s="85">
        <v>424</v>
      </c>
    </row>
    <row r="72" spans="1:8" s="41" customFormat="1" ht="13.5" customHeight="1">
      <c r="A72" s="6">
        <v>31.13</v>
      </c>
      <c r="B72" s="5" t="s">
        <v>159</v>
      </c>
      <c r="C72" s="6">
        <v>2009</v>
      </c>
      <c r="D72" s="5" t="s">
        <v>488</v>
      </c>
      <c r="E72" s="5" t="s">
        <v>481</v>
      </c>
      <c r="F72" s="6">
        <v>240504</v>
      </c>
      <c r="G72" s="6" t="s">
        <v>16</v>
      </c>
      <c r="H72" s="85">
        <v>373</v>
      </c>
    </row>
    <row r="73" spans="1:8" s="41" customFormat="1" ht="13.5" customHeight="1">
      <c r="A73" s="173">
        <v>30.5</v>
      </c>
      <c r="B73" s="168" t="s">
        <v>157</v>
      </c>
      <c r="C73" s="6">
        <v>2009</v>
      </c>
      <c r="D73" s="168" t="s">
        <v>488</v>
      </c>
      <c r="E73" s="5" t="s">
        <v>481</v>
      </c>
      <c r="F73" s="6">
        <v>240504</v>
      </c>
      <c r="G73" s="6" t="s">
        <v>16</v>
      </c>
      <c r="H73" s="85">
        <v>348</v>
      </c>
    </row>
    <row r="74" spans="1:8" s="41" customFormat="1">
      <c r="A74" s="178"/>
      <c r="B74" s="34"/>
      <c r="C74" s="176" t="s">
        <v>2</v>
      </c>
      <c r="D74" s="56"/>
      <c r="E74" s="115"/>
      <c r="F74" s="56"/>
      <c r="G74" s="308"/>
      <c r="H74" s="181">
        <f>SUM(H62:H73)</f>
        <v>6061</v>
      </c>
    </row>
    <row r="75" spans="1:8" s="41" customFormat="1">
      <c r="C75" s="154"/>
      <c r="D75" s="39"/>
      <c r="F75" s="39"/>
      <c r="G75" s="154"/>
      <c r="H75" s="39"/>
    </row>
    <row r="76" spans="1:8" s="58" customFormat="1">
      <c r="B76" s="54" t="s">
        <v>566</v>
      </c>
      <c r="C76" s="176" t="s">
        <v>183</v>
      </c>
      <c r="D76" s="59"/>
      <c r="E76" s="118"/>
      <c r="F76" s="59"/>
      <c r="G76" s="310"/>
      <c r="H76" s="180">
        <f>H32+H40+H60+H74</f>
        <v>37243</v>
      </c>
    </row>
    <row r="77" spans="1:8" s="58" customFormat="1">
      <c r="A77" s="54"/>
      <c r="B77" s="55" t="s">
        <v>642</v>
      </c>
      <c r="C77" s="176"/>
      <c r="D77" s="55"/>
      <c r="E77" s="184"/>
      <c r="F77" s="55"/>
      <c r="G77" s="185"/>
      <c r="H77" s="55"/>
    </row>
    <row r="78" spans="1:8" s="58" customFormat="1">
      <c r="A78" s="40"/>
      <c r="B78" s="40" t="s">
        <v>670</v>
      </c>
      <c r="C78" s="185"/>
      <c r="D78" s="55"/>
      <c r="E78" s="184"/>
      <c r="F78" s="55"/>
      <c r="G78" s="185"/>
      <c r="H78" s="55"/>
    </row>
    <row r="79" spans="1:8" s="41" customFormat="1">
      <c r="A79" s="54"/>
      <c r="B79" s="40"/>
      <c r="C79" s="190"/>
      <c r="D79" s="35"/>
      <c r="E79" s="34"/>
      <c r="F79" s="35"/>
      <c r="G79" s="190"/>
      <c r="H79" s="35"/>
    </row>
    <row r="80" spans="1:8" s="5" customFormat="1" ht="14.25" customHeight="1">
      <c r="A80" s="3"/>
      <c r="B80" s="145"/>
      <c r="C80" s="3"/>
      <c r="D80" s="65"/>
      <c r="E80" s="65"/>
      <c r="F80" s="3"/>
      <c r="G80" s="8"/>
      <c r="H80" s="3"/>
    </row>
    <row r="81" spans="1:8" s="66" customFormat="1" ht="15" customHeight="1">
      <c r="A81" s="4" t="s">
        <v>3</v>
      </c>
      <c r="B81" s="4"/>
      <c r="C81" s="191"/>
      <c r="D81" s="4"/>
      <c r="E81" s="116"/>
      <c r="F81" s="4"/>
      <c r="G81" s="194"/>
      <c r="H81" s="68"/>
    </row>
    <row r="82" spans="1:8" s="66" customFormat="1" ht="15" customHeight="1">
      <c r="A82" s="4" t="s">
        <v>102</v>
      </c>
      <c r="B82" s="4" t="s">
        <v>120</v>
      </c>
      <c r="C82" s="191"/>
      <c r="D82" s="186"/>
      <c r="E82" s="116"/>
      <c r="F82" s="4"/>
      <c r="G82" s="194"/>
      <c r="H82" s="68"/>
    </row>
    <row r="83" spans="1:8" s="66" customFormat="1" ht="15" customHeight="1">
      <c r="A83" s="66" t="s">
        <v>4</v>
      </c>
      <c r="B83" s="67" t="s">
        <v>97</v>
      </c>
      <c r="C83" s="155"/>
      <c r="E83" s="67"/>
      <c r="G83" s="311"/>
      <c r="H83" s="68"/>
    </row>
    <row r="84" spans="1:8" s="66" customFormat="1" ht="15" customHeight="1">
      <c r="A84" s="4" t="s">
        <v>29</v>
      </c>
      <c r="C84" s="191"/>
      <c r="D84" s="4"/>
      <c r="E84" s="116"/>
      <c r="F84" s="4"/>
      <c r="G84" s="194"/>
      <c r="H84" s="68"/>
    </row>
    <row r="85" spans="1:8" s="192" customFormat="1" ht="15">
      <c r="A85" s="19" t="s">
        <v>224</v>
      </c>
      <c r="B85" s="61" t="s">
        <v>292</v>
      </c>
      <c r="C85" s="156"/>
      <c r="D85" s="19"/>
      <c r="E85" s="50"/>
      <c r="F85" s="19"/>
      <c r="G85" s="176"/>
      <c r="H85" s="188"/>
    </row>
    <row r="86" spans="1:8" s="189" customFormat="1">
      <c r="A86" s="54"/>
      <c r="B86" s="55"/>
      <c r="C86" s="185"/>
      <c r="D86" s="55"/>
      <c r="E86" s="184"/>
      <c r="F86" s="55"/>
      <c r="G86" s="185"/>
      <c r="H86" s="188"/>
    </row>
    <row r="87" spans="1:8" s="68" customFormat="1" ht="15" customHeight="1">
      <c r="A87" s="193" t="s">
        <v>27</v>
      </c>
      <c r="B87" s="193" t="s">
        <v>11</v>
      </c>
      <c r="C87" s="194" t="s">
        <v>19</v>
      </c>
      <c r="D87" s="193" t="s">
        <v>10</v>
      </c>
      <c r="E87" s="195" t="s">
        <v>13</v>
      </c>
      <c r="F87" s="193" t="s">
        <v>14</v>
      </c>
      <c r="G87" s="194" t="s">
        <v>23</v>
      </c>
      <c r="H87" s="68" t="s">
        <v>24</v>
      </c>
    </row>
    <row r="88" spans="1:8" s="41" customFormat="1" ht="13.5" customHeight="1">
      <c r="A88" s="6" t="s">
        <v>16</v>
      </c>
      <c r="B88" s="5" t="s">
        <v>16</v>
      </c>
      <c r="C88" s="112" t="s">
        <v>16</v>
      </c>
      <c r="D88" s="75" t="s">
        <v>16</v>
      </c>
      <c r="E88" s="5" t="s">
        <v>16</v>
      </c>
      <c r="F88" s="8" t="s">
        <v>16</v>
      </c>
      <c r="G88" s="6" t="s">
        <v>16</v>
      </c>
      <c r="H88" s="85">
        <v>0</v>
      </c>
    </row>
    <row r="89" spans="1:8" s="41" customFormat="1" ht="13.5" customHeight="1">
      <c r="A89" s="6" t="s">
        <v>16</v>
      </c>
      <c r="B89" s="5" t="s">
        <v>16</v>
      </c>
      <c r="C89" s="112" t="s">
        <v>16</v>
      </c>
      <c r="D89" s="75" t="s">
        <v>16</v>
      </c>
      <c r="E89" s="5" t="s">
        <v>16</v>
      </c>
      <c r="F89" s="8" t="s">
        <v>16</v>
      </c>
      <c r="G89" s="6" t="s">
        <v>16</v>
      </c>
      <c r="H89" s="85">
        <v>0</v>
      </c>
    </row>
    <row r="90" spans="1:8" s="41" customFormat="1" ht="13.5" customHeight="1">
      <c r="A90" s="6" t="s">
        <v>16</v>
      </c>
      <c r="B90" s="5" t="s">
        <v>16</v>
      </c>
      <c r="C90" s="112" t="s">
        <v>16</v>
      </c>
      <c r="D90" s="75" t="s">
        <v>16</v>
      </c>
      <c r="E90" s="5" t="s">
        <v>16</v>
      </c>
      <c r="F90" s="8" t="s">
        <v>16</v>
      </c>
      <c r="G90" s="6" t="s">
        <v>16</v>
      </c>
      <c r="H90" s="85">
        <v>0</v>
      </c>
    </row>
    <row r="91" spans="1:8" s="41" customFormat="1" ht="13.5" customHeight="1">
      <c r="A91" s="6" t="s">
        <v>16</v>
      </c>
      <c r="B91" s="5" t="s">
        <v>16</v>
      </c>
      <c r="C91" s="112" t="s">
        <v>16</v>
      </c>
      <c r="D91" s="75" t="s">
        <v>16</v>
      </c>
      <c r="E91" s="5" t="s">
        <v>16</v>
      </c>
      <c r="F91" s="8" t="s">
        <v>16</v>
      </c>
      <c r="G91" s="6" t="s">
        <v>16</v>
      </c>
      <c r="H91" s="85">
        <v>0</v>
      </c>
    </row>
    <row r="92" spans="1:8" s="41" customFormat="1" ht="13.5" customHeight="1">
      <c r="A92" s="6" t="s">
        <v>16</v>
      </c>
      <c r="B92" s="5" t="s">
        <v>16</v>
      </c>
      <c r="C92" s="112" t="s">
        <v>16</v>
      </c>
      <c r="D92" s="75" t="s">
        <v>16</v>
      </c>
      <c r="E92" s="5" t="s">
        <v>16</v>
      </c>
      <c r="F92" s="8" t="s">
        <v>16</v>
      </c>
      <c r="G92" s="6" t="s">
        <v>16</v>
      </c>
      <c r="H92" s="85">
        <v>0</v>
      </c>
    </row>
    <row r="93" spans="1:8" s="41" customFormat="1" ht="13.5" customHeight="1">
      <c r="A93" s="6" t="s">
        <v>16</v>
      </c>
      <c r="B93" s="5" t="s">
        <v>16</v>
      </c>
      <c r="C93" s="112" t="s">
        <v>16</v>
      </c>
      <c r="D93" s="75" t="s">
        <v>16</v>
      </c>
      <c r="E93" s="5" t="s">
        <v>16</v>
      </c>
      <c r="F93" s="8" t="s">
        <v>16</v>
      </c>
      <c r="G93" s="6" t="s">
        <v>16</v>
      </c>
      <c r="H93" s="85">
        <v>0</v>
      </c>
    </row>
    <row r="94" spans="1:8" s="41" customFormat="1" ht="13.5" customHeight="1">
      <c r="A94" s="6" t="s">
        <v>16</v>
      </c>
      <c r="B94" s="5" t="s">
        <v>16</v>
      </c>
      <c r="C94" s="112" t="s">
        <v>16</v>
      </c>
      <c r="D94" s="75" t="s">
        <v>16</v>
      </c>
      <c r="E94" s="5" t="s">
        <v>16</v>
      </c>
      <c r="F94" s="8" t="s">
        <v>16</v>
      </c>
      <c r="G94" s="6" t="s">
        <v>16</v>
      </c>
      <c r="H94" s="85">
        <v>0</v>
      </c>
    </row>
    <row r="95" spans="1:8" s="41" customFormat="1" ht="13.5" customHeight="1">
      <c r="A95" s="6" t="s">
        <v>16</v>
      </c>
      <c r="B95" s="5" t="s">
        <v>16</v>
      </c>
      <c r="C95" s="112" t="s">
        <v>16</v>
      </c>
      <c r="D95" s="75" t="s">
        <v>16</v>
      </c>
      <c r="E95" s="5" t="s">
        <v>16</v>
      </c>
      <c r="F95" s="8" t="s">
        <v>16</v>
      </c>
      <c r="G95" s="6" t="s">
        <v>16</v>
      </c>
      <c r="H95" s="85">
        <v>0</v>
      </c>
    </row>
    <row r="96" spans="1:8" s="41" customFormat="1" ht="13.5" customHeight="1">
      <c r="A96" s="6" t="s">
        <v>16</v>
      </c>
      <c r="B96" s="5" t="s">
        <v>16</v>
      </c>
      <c r="C96" s="112" t="s">
        <v>16</v>
      </c>
      <c r="D96" s="75" t="s">
        <v>16</v>
      </c>
      <c r="E96" s="5" t="s">
        <v>16</v>
      </c>
      <c r="F96" s="8" t="s">
        <v>16</v>
      </c>
      <c r="G96" s="6" t="s">
        <v>16</v>
      </c>
      <c r="H96" s="85">
        <v>0</v>
      </c>
    </row>
    <row r="97" spans="1:8" s="41" customFormat="1" ht="13.5" customHeight="1">
      <c r="A97" s="6" t="s">
        <v>16</v>
      </c>
      <c r="B97" s="5" t="s">
        <v>16</v>
      </c>
      <c r="C97" s="112" t="s">
        <v>16</v>
      </c>
      <c r="D97" s="75" t="s">
        <v>16</v>
      </c>
      <c r="E97" s="5" t="s">
        <v>16</v>
      </c>
      <c r="F97" s="8" t="s">
        <v>16</v>
      </c>
      <c r="G97" s="6" t="s">
        <v>16</v>
      </c>
      <c r="H97" s="85">
        <v>0</v>
      </c>
    </row>
    <row r="98" spans="1:8" s="41" customFormat="1" ht="13.5" customHeight="1">
      <c r="A98" s="6" t="s">
        <v>16</v>
      </c>
      <c r="B98" s="5" t="s">
        <v>16</v>
      </c>
      <c r="C98" s="112" t="s">
        <v>16</v>
      </c>
      <c r="D98" s="75" t="s">
        <v>16</v>
      </c>
      <c r="E98" s="5" t="s">
        <v>16</v>
      </c>
      <c r="F98" s="8" t="s">
        <v>16</v>
      </c>
      <c r="G98" s="6" t="s">
        <v>16</v>
      </c>
      <c r="H98" s="85">
        <v>0</v>
      </c>
    </row>
    <row r="99" spans="1:8" ht="15" customHeight="1">
      <c r="A99" s="196"/>
      <c r="C99" s="194" t="s">
        <v>2</v>
      </c>
      <c r="D99" s="69"/>
      <c r="E99" s="117"/>
      <c r="F99" s="69"/>
      <c r="G99" s="312"/>
      <c r="H99" s="182">
        <f>SUM(H88:H98)</f>
        <v>0</v>
      </c>
    </row>
    <row r="100" spans="1:8" s="68" customFormat="1" ht="15" customHeight="1">
      <c r="A100" s="193" t="s">
        <v>6</v>
      </c>
      <c r="B100" s="193" t="s">
        <v>11</v>
      </c>
      <c r="C100" s="194" t="s">
        <v>19</v>
      </c>
      <c r="D100" s="193" t="s">
        <v>10</v>
      </c>
      <c r="E100" s="195" t="s">
        <v>13</v>
      </c>
      <c r="F100" s="193" t="s">
        <v>14</v>
      </c>
      <c r="G100" s="194" t="s">
        <v>23</v>
      </c>
      <c r="H100" s="68" t="s">
        <v>24</v>
      </c>
    </row>
    <row r="101" spans="1:8" s="41" customFormat="1" ht="13.5" customHeight="1">
      <c r="A101" s="6" t="s">
        <v>16</v>
      </c>
      <c r="B101" s="5" t="s">
        <v>16</v>
      </c>
      <c r="C101" s="112" t="s">
        <v>16</v>
      </c>
      <c r="D101" s="75" t="s">
        <v>16</v>
      </c>
      <c r="E101" s="5" t="s">
        <v>16</v>
      </c>
      <c r="F101" s="8" t="s">
        <v>16</v>
      </c>
      <c r="G101" s="6" t="s">
        <v>16</v>
      </c>
      <c r="H101" s="85">
        <v>0</v>
      </c>
    </row>
    <row r="102" spans="1:8" s="41" customFormat="1" ht="13.5" customHeight="1">
      <c r="A102" s="6" t="s">
        <v>16</v>
      </c>
      <c r="B102" s="5" t="s">
        <v>16</v>
      </c>
      <c r="C102" s="112" t="s">
        <v>16</v>
      </c>
      <c r="D102" s="75" t="s">
        <v>16</v>
      </c>
      <c r="E102" s="5" t="s">
        <v>16</v>
      </c>
      <c r="F102" s="8" t="s">
        <v>16</v>
      </c>
      <c r="G102" s="6" t="s">
        <v>16</v>
      </c>
      <c r="H102" s="85">
        <v>0</v>
      </c>
    </row>
    <row r="103" spans="1:8" s="41" customFormat="1" ht="13.5" customHeight="1">
      <c r="A103" s="6" t="s">
        <v>16</v>
      </c>
      <c r="B103" s="5" t="s">
        <v>16</v>
      </c>
      <c r="C103" s="112" t="s">
        <v>16</v>
      </c>
      <c r="D103" s="75" t="s">
        <v>16</v>
      </c>
      <c r="E103" s="5" t="s">
        <v>16</v>
      </c>
      <c r="F103" s="8" t="s">
        <v>16</v>
      </c>
      <c r="G103" s="6" t="s">
        <v>16</v>
      </c>
      <c r="H103" s="85">
        <v>0</v>
      </c>
    </row>
    <row r="104" spans="1:8" s="41" customFormat="1" ht="13.5" customHeight="1">
      <c r="A104" s="6" t="s">
        <v>16</v>
      </c>
      <c r="B104" s="5" t="s">
        <v>16</v>
      </c>
      <c r="C104" s="112" t="s">
        <v>16</v>
      </c>
      <c r="D104" s="75" t="s">
        <v>16</v>
      </c>
      <c r="E104" s="5" t="s">
        <v>16</v>
      </c>
      <c r="F104" s="8" t="s">
        <v>16</v>
      </c>
      <c r="G104" s="6" t="s">
        <v>16</v>
      </c>
      <c r="H104" s="85">
        <v>0</v>
      </c>
    </row>
    <row r="105" spans="1:8" s="41" customFormat="1" ht="13.5" customHeight="1">
      <c r="A105" s="6" t="s">
        <v>16</v>
      </c>
      <c r="B105" s="5" t="s">
        <v>16</v>
      </c>
      <c r="C105" s="112" t="s">
        <v>16</v>
      </c>
      <c r="D105" s="75" t="s">
        <v>16</v>
      </c>
      <c r="E105" s="5" t="s">
        <v>16</v>
      </c>
      <c r="F105" s="8" t="s">
        <v>16</v>
      </c>
      <c r="G105" s="6" t="s">
        <v>16</v>
      </c>
      <c r="H105" s="85">
        <v>0</v>
      </c>
    </row>
    <row r="106" spans="1:8" s="41" customFormat="1" ht="13.5" customHeight="1">
      <c r="A106" s="6" t="s">
        <v>16</v>
      </c>
      <c r="B106" s="5" t="s">
        <v>16</v>
      </c>
      <c r="C106" s="112" t="s">
        <v>16</v>
      </c>
      <c r="D106" s="75" t="s">
        <v>16</v>
      </c>
      <c r="E106" s="5" t="s">
        <v>16</v>
      </c>
      <c r="F106" s="8" t="s">
        <v>16</v>
      </c>
      <c r="G106" s="6" t="s">
        <v>16</v>
      </c>
      <c r="H106" s="85">
        <v>0</v>
      </c>
    </row>
    <row r="107" spans="1:8" s="41" customFormat="1" ht="13.5" customHeight="1">
      <c r="A107" s="6" t="s">
        <v>16</v>
      </c>
      <c r="B107" s="5" t="s">
        <v>16</v>
      </c>
      <c r="C107" s="112" t="s">
        <v>16</v>
      </c>
      <c r="D107" s="75" t="s">
        <v>16</v>
      </c>
      <c r="E107" s="5" t="s">
        <v>16</v>
      </c>
      <c r="F107" s="8" t="s">
        <v>16</v>
      </c>
      <c r="G107" s="6" t="s">
        <v>16</v>
      </c>
      <c r="H107" s="85">
        <v>0</v>
      </c>
    </row>
    <row r="108" spans="1:8" s="41" customFormat="1" ht="13.5" customHeight="1">
      <c r="A108" s="6" t="s">
        <v>16</v>
      </c>
      <c r="B108" s="5" t="s">
        <v>16</v>
      </c>
      <c r="C108" s="112" t="s">
        <v>16</v>
      </c>
      <c r="D108" s="75" t="s">
        <v>16</v>
      </c>
      <c r="E108" s="5" t="s">
        <v>16</v>
      </c>
      <c r="F108" s="8" t="s">
        <v>16</v>
      </c>
      <c r="G108" s="6" t="s">
        <v>16</v>
      </c>
      <c r="H108" s="85">
        <v>0</v>
      </c>
    </row>
    <row r="109" spans="1:8" ht="15" customHeight="1">
      <c r="A109" s="196"/>
      <c r="C109" s="194" t="s">
        <v>2</v>
      </c>
      <c r="D109" s="69"/>
      <c r="E109" s="117"/>
      <c r="F109" s="69"/>
      <c r="G109" s="312"/>
      <c r="H109" s="182">
        <f>SUM(H101:H108)</f>
        <v>0</v>
      </c>
    </row>
    <row r="110" spans="1:8" s="68" customFormat="1" ht="15" customHeight="1">
      <c r="A110" s="193" t="s">
        <v>7</v>
      </c>
      <c r="B110" s="193" t="s">
        <v>11</v>
      </c>
      <c r="C110" s="194" t="s">
        <v>19</v>
      </c>
      <c r="D110" s="193" t="s">
        <v>10</v>
      </c>
      <c r="E110" s="195" t="s">
        <v>13</v>
      </c>
      <c r="F110" s="193" t="s">
        <v>14</v>
      </c>
      <c r="G110" s="194" t="s">
        <v>23</v>
      </c>
      <c r="H110" s="68" t="s">
        <v>24</v>
      </c>
    </row>
    <row r="111" spans="1:8" s="41" customFormat="1" ht="13.5" customHeight="1">
      <c r="A111" s="6" t="s">
        <v>16</v>
      </c>
      <c r="B111" s="5" t="s">
        <v>16</v>
      </c>
      <c r="C111" s="112" t="s">
        <v>16</v>
      </c>
      <c r="D111" s="75" t="s">
        <v>16</v>
      </c>
      <c r="E111" s="5" t="s">
        <v>16</v>
      </c>
      <c r="F111" s="8" t="s">
        <v>16</v>
      </c>
      <c r="G111" s="6" t="s">
        <v>16</v>
      </c>
      <c r="H111" s="85">
        <v>0</v>
      </c>
    </row>
    <row r="112" spans="1:8" s="41" customFormat="1" ht="13.5" customHeight="1">
      <c r="A112" s="6" t="s">
        <v>16</v>
      </c>
      <c r="B112" s="5" t="s">
        <v>16</v>
      </c>
      <c r="C112" s="112" t="s">
        <v>16</v>
      </c>
      <c r="D112" s="75" t="s">
        <v>16</v>
      </c>
      <c r="E112" s="5" t="s">
        <v>16</v>
      </c>
      <c r="F112" s="8" t="s">
        <v>16</v>
      </c>
      <c r="G112" s="6" t="s">
        <v>16</v>
      </c>
      <c r="H112" s="85">
        <v>0</v>
      </c>
    </row>
    <row r="113" spans="1:8" s="41" customFormat="1" ht="13.5" customHeight="1">
      <c r="A113" s="6" t="s">
        <v>16</v>
      </c>
      <c r="B113" s="5" t="s">
        <v>16</v>
      </c>
      <c r="C113" s="112" t="s">
        <v>16</v>
      </c>
      <c r="D113" s="75" t="s">
        <v>16</v>
      </c>
      <c r="E113" s="5" t="s">
        <v>16</v>
      </c>
      <c r="F113" s="8" t="s">
        <v>16</v>
      </c>
      <c r="G113" s="6" t="s">
        <v>16</v>
      </c>
      <c r="H113" s="85">
        <v>0</v>
      </c>
    </row>
    <row r="114" spans="1:8" s="41" customFormat="1" ht="13.5" customHeight="1">
      <c r="A114" s="6" t="s">
        <v>16</v>
      </c>
      <c r="B114" s="5" t="s">
        <v>16</v>
      </c>
      <c r="C114" s="112" t="s">
        <v>16</v>
      </c>
      <c r="D114" s="75" t="s">
        <v>16</v>
      </c>
      <c r="E114" s="5" t="s">
        <v>16</v>
      </c>
      <c r="F114" s="8" t="s">
        <v>16</v>
      </c>
      <c r="G114" s="6" t="s">
        <v>16</v>
      </c>
      <c r="H114" s="85">
        <v>0</v>
      </c>
    </row>
    <row r="115" spans="1:8" s="41" customFormat="1" ht="13.5" customHeight="1">
      <c r="A115" s="6" t="s">
        <v>16</v>
      </c>
      <c r="B115" s="5" t="s">
        <v>16</v>
      </c>
      <c r="C115" s="112" t="s">
        <v>16</v>
      </c>
      <c r="D115" s="75" t="s">
        <v>16</v>
      </c>
      <c r="E115" s="5" t="s">
        <v>16</v>
      </c>
      <c r="F115" s="8" t="s">
        <v>16</v>
      </c>
      <c r="G115" s="6" t="s">
        <v>16</v>
      </c>
      <c r="H115" s="85">
        <v>0</v>
      </c>
    </row>
    <row r="116" spans="1:8" s="41" customFormat="1" ht="13.5" customHeight="1">
      <c r="A116" s="6" t="s">
        <v>16</v>
      </c>
      <c r="B116" s="5" t="s">
        <v>16</v>
      </c>
      <c r="C116" s="112" t="s">
        <v>16</v>
      </c>
      <c r="D116" s="75" t="s">
        <v>16</v>
      </c>
      <c r="E116" s="5" t="s">
        <v>16</v>
      </c>
      <c r="F116" s="8" t="s">
        <v>16</v>
      </c>
      <c r="G116" s="6" t="s">
        <v>16</v>
      </c>
      <c r="H116" s="85">
        <v>0</v>
      </c>
    </row>
    <row r="117" spans="1:8" ht="15" customHeight="1">
      <c r="A117" s="196"/>
      <c r="C117" s="194" t="s">
        <v>2</v>
      </c>
      <c r="D117" s="69"/>
      <c r="E117" s="117"/>
      <c r="F117" s="69"/>
      <c r="G117" s="312"/>
      <c r="H117" s="182">
        <f>SUM(H111:H116)</f>
        <v>0</v>
      </c>
    </row>
    <row r="118" spans="1:8" ht="15" customHeight="1"/>
    <row r="119" spans="1:8" ht="15" customHeight="1">
      <c r="A119" s="193"/>
      <c r="B119" s="193" t="s">
        <v>281</v>
      </c>
      <c r="C119" s="194" t="s">
        <v>183</v>
      </c>
      <c r="D119" s="69"/>
      <c r="E119" s="117"/>
      <c r="F119" s="69"/>
      <c r="G119" s="312"/>
      <c r="H119" s="182">
        <f>H99+H109+H117</f>
        <v>0</v>
      </c>
    </row>
    <row r="120" spans="1:8" s="68" customFormat="1" ht="15" customHeight="1">
      <c r="A120" s="193"/>
      <c r="B120" s="193" t="s">
        <v>184</v>
      </c>
      <c r="C120" s="194"/>
      <c r="D120" s="193"/>
      <c r="E120" s="195"/>
      <c r="F120" s="193"/>
      <c r="G120" s="194"/>
    </row>
    <row r="121" spans="1:8" ht="14.25" customHeight="1"/>
    <row r="122" spans="1:8" s="66" customFormat="1" ht="15" customHeight="1">
      <c r="A122" s="4" t="s">
        <v>3</v>
      </c>
      <c r="B122" s="4"/>
      <c r="C122" s="191"/>
      <c r="D122" s="4"/>
      <c r="E122" s="116"/>
      <c r="F122" s="4"/>
      <c r="G122" s="194"/>
      <c r="H122" s="68"/>
    </row>
    <row r="123" spans="1:8" s="66" customFormat="1" ht="15" customHeight="1">
      <c r="A123" s="4" t="s">
        <v>96</v>
      </c>
      <c r="B123" s="4" t="s">
        <v>98</v>
      </c>
      <c r="C123" s="191"/>
      <c r="D123" s="186"/>
      <c r="E123" s="116"/>
      <c r="F123" s="4"/>
      <c r="G123" s="194"/>
      <c r="H123" s="68"/>
    </row>
    <row r="124" spans="1:8" s="66" customFormat="1" ht="15" customHeight="1">
      <c r="A124" s="66" t="s">
        <v>4</v>
      </c>
      <c r="B124" s="67" t="s">
        <v>109</v>
      </c>
      <c r="C124" s="155"/>
      <c r="E124" s="67"/>
      <c r="G124" s="311"/>
      <c r="H124" s="68"/>
    </row>
    <row r="125" spans="1:8" s="66" customFormat="1" ht="15" customHeight="1">
      <c r="A125" s="4" t="s">
        <v>29</v>
      </c>
      <c r="C125" s="191"/>
      <c r="D125" s="4"/>
      <c r="E125" s="116"/>
      <c r="F125" s="4"/>
      <c r="G125" s="194"/>
      <c r="H125" s="68"/>
    </row>
    <row r="126" spans="1:8" s="192" customFormat="1" ht="15">
      <c r="A126" s="19" t="s">
        <v>224</v>
      </c>
      <c r="B126" s="61" t="s">
        <v>292</v>
      </c>
      <c r="C126" s="156"/>
      <c r="D126" s="19"/>
      <c r="E126" s="50"/>
      <c r="F126" s="19"/>
      <c r="G126" s="176"/>
      <c r="H126" s="188"/>
    </row>
    <row r="127" spans="1:8" s="189" customFormat="1">
      <c r="A127" s="54"/>
      <c r="B127" s="55"/>
      <c r="C127" s="185"/>
      <c r="D127" s="55"/>
      <c r="E127" s="184"/>
      <c r="F127" s="55"/>
      <c r="G127" s="185"/>
      <c r="H127" s="188"/>
    </row>
    <row r="128" spans="1:8" s="68" customFormat="1" ht="15" customHeight="1">
      <c r="A128" s="193" t="s">
        <v>27</v>
      </c>
      <c r="B128" s="193" t="s">
        <v>11</v>
      </c>
      <c r="C128" s="194" t="s">
        <v>19</v>
      </c>
      <c r="D128" s="193" t="s">
        <v>10</v>
      </c>
      <c r="E128" s="195" t="s">
        <v>13</v>
      </c>
      <c r="F128" s="193" t="s">
        <v>14</v>
      </c>
      <c r="G128" s="194" t="s">
        <v>23</v>
      </c>
      <c r="H128" s="68" t="s">
        <v>24</v>
      </c>
    </row>
    <row r="129" spans="1:8" s="41" customFormat="1" ht="13.5" customHeight="1">
      <c r="A129" s="6" t="s">
        <v>16</v>
      </c>
      <c r="B129" s="5" t="s">
        <v>16</v>
      </c>
      <c r="C129" s="112" t="s">
        <v>16</v>
      </c>
      <c r="D129" s="75" t="s">
        <v>16</v>
      </c>
      <c r="E129" s="5" t="s">
        <v>16</v>
      </c>
      <c r="F129" s="8" t="s">
        <v>16</v>
      </c>
      <c r="G129" s="6" t="s">
        <v>16</v>
      </c>
      <c r="H129" s="85">
        <v>0</v>
      </c>
    </row>
    <row r="130" spans="1:8" s="41" customFormat="1" ht="13.5" customHeight="1">
      <c r="A130" s="6" t="s">
        <v>16</v>
      </c>
      <c r="B130" s="5" t="s">
        <v>16</v>
      </c>
      <c r="C130" s="112" t="s">
        <v>16</v>
      </c>
      <c r="D130" s="75" t="s">
        <v>16</v>
      </c>
      <c r="E130" s="5" t="s">
        <v>16</v>
      </c>
      <c r="F130" s="8" t="s">
        <v>16</v>
      </c>
      <c r="G130" s="6" t="s">
        <v>16</v>
      </c>
      <c r="H130" s="85">
        <v>0</v>
      </c>
    </row>
    <row r="131" spans="1:8" s="41" customFormat="1" ht="13.5" customHeight="1">
      <c r="A131" s="6" t="s">
        <v>16</v>
      </c>
      <c r="B131" s="5" t="s">
        <v>16</v>
      </c>
      <c r="C131" s="112" t="s">
        <v>16</v>
      </c>
      <c r="D131" s="75" t="s">
        <v>16</v>
      </c>
      <c r="E131" s="5" t="s">
        <v>16</v>
      </c>
      <c r="F131" s="8" t="s">
        <v>16</v>
      </c>
      <c r="G131" s="6" t="s">
        <v>16</v>
      </c>
      <c r="H131" s="85">
        <v>0</v>
      </c>
    </row>
    <row r="132" spans="1:8" s="41" customFormat="1" ht="13.5" customHeight="1">
      <c r="A132" s="6" t="s">
        <v>16</v>
      </c>
      <c r="B132" s="5" t="s">
        <v>16</v>
      </c>
      <c r="C132" s="112" t="s">
        <v>16</v>
      </c>
      <c r="D132" s="75" t="s">
        <v>16</v>
      </c>
      <c r="E132" s="5" t="s">
        <v>16</v>
      </c>
      <c r="F132" s="8" t="s">
        <v>16</v>
      </c>
      <c r="G132" s="6" t="s">
        <v>16</v>
      </c>
      <c r="H132" s="85">
        <v>0</v>
      </c>
    </row>
    <row r="133" spans="1:8" s="41" customFormat="1" ht="13.5" customHeight="1">
      <c r="A133" s="6" t="s">
        <v>16</v>
      </c>
      <c r="B133" s="5" t="s">
        <v>16</v>
      </c>
      <c r="C133" s="112" t="s">
        <v>16</v>
      </c>
      <c r="D133" s="75" t="s">
        <v>16</v>
      </c>
      <c r="E133" s="5" t="s">
        <v>16</v>
      </c>
      <c r="F133" s="8" t="s">
        <v>16</v>
      </c>
      <c r="G133" s="6" t="s">
        <v>16</v>
      </c>
      <c r="H133" s="85">
        <v>0</v>
      </c>
    </row>
    <row r="134" spans="1:8" s="41" customFormat="1" ht="13.5" customHeight="1">
      <c r="A134" s="6" t="s">
        <v>16</v>
      </c>
      <c r="B134" s="5" t="s">
        <v>16</v>
      </c>
      <c r="C134" s="112" t="s">
        <v>16</v>
      </c>
      <c r="D134" s="75" t="s">
        <v>16</v>
      </c>
      <c r="E134" s="5" t="s">
        <v>16</v>
      </c>
      <c r="F134" s="8" t="s">
        <v>16</v>
      </c>
      <c r="G134" s="6" t="s">
        <v>16</v>
      </c>
      <c r="H134" s="85">
        <v>0</v>
      </c>
    </row>
    <row r="135" spans="1:8" s="41" customFormat="1" ht="13.5" customHeight="1">
      <c r="A135" s="6" t="s">
        <v>16</v>
      </c>
      <c r="B135" s="5" t="s">
        <v>16</v>
      </c>
      <c r="C135" s="112" t="s">
        <v>16</v>
      </c>
      <c r="D135" s="75" t="s">
        <v>16</v>
      </c>
      <c r="E135" s="5" t="s">
        <v>16</v>
      </c>
      <c r="F135" s="8" t="s">
        <v>16</v>
      </c>
      <c r="G135" s="6" t="s">
        <v>16</v>
      </c>
      <c r="H135" s="85">
        <v>0</v>
      </c>
    </row>
    <row r="136" spans="1:8" s="41" customFormat="1" ht="14.5" customHeight="1">
      <c r="A136" s="6" t="s">
        <v>16</v>
      </c>
      <c r="B136" s="5" t="s">
        <v>16</v>
      </c>
      <c r="C136" s="112" t="s">
        <v>16</v>
      </c>
      <c r="D136" s="75" t="s">
        <v>16</v>
      </c>
      <c r="E136" s="5" t="s">
        <v>16</v>
      </c>
      <c r="F136" s="8" t="s">
        <v>16</v>
      </c>
      <c r="G136" s="6" t="s">
        <v>16</v>
      </c>
      <c r="H136" s="85">
        <v>0</v>
      </c>
    </row>
    <row r="137" spans="1:8" s="41" customFormat="1" ht="13.5" customHeight="1">
      <c r="A137" s="6" t="s">
        <v>16</v>
      </c>
      <c r="B137" s="5" t="s">
        <v>16</v>
      </c>
      <c r="C137" s="112" t="s">
        <v>16</v>
      </c>
      <c r="D137" s="75" t="s">
        <v>16</v>
      </c>
      <c r="E137" s="5" t="s">
        <v>16</v>
      </c>
      <c r="F137" s="8" t="s">
        <v>16</v>
      </c>
      <c r="G137" s="6" t="s">
        <v>16</v>
      </c>
      <c r="H137" s="85">
        <v>0</v>
      </c>
    </row>
    <row r="138" spans="1:8" s="41" customFormat="1" ht="13.5" customHeight="1">
      <c r="A138" s="6" t="s">
        <v>16</v>
      </c>
      <c r="B138" s="5" t="s">
        <v>16</v>
      </c>
      <c r="C138" s="112" t="s">
        <v>16</v>
      </c>
      <c r="D138" s="75" t="s">
        <v>16</v>
      </c>
      <c r="E138" s="5" t="s">
        <v>16</v>
      </c>
      <c r="F138" s="8" t="s">
        <v>16</v>
      </c>
      <c r="G138" s="6" t="s">
        <v>16</v>
      </c>
      <c r="H138" s="85">
        <v>0</v>
      </c>
    </row>
    <row r="139" spans="1:8" ht="15" customHeight="1">
      <c r="A139" s="196"/>
      <c r="C139" s="194" t="s">
        <v>2</v>
      </c>
      <c r="D139" s="69"/>
      <c r="E139" s="117"/>
      <c r="F139" s="69"/>
      <c r="G139" s="312"/>
      <c r="H139" s="182">
        <f>SUM(H129:H138)</f>
        <v>0</v>
      </c>
    </row>
    <row r="140" spans="1:8" s="68" customFormat="1" ht="15" customHeight="1">
      <c r="A140" s="193" t="s">
        <v>6</v>
      </c>
      <c r="B140" s="193" t="s">
        <v>11</v>
      </c>
      <c r="C140" s="194" t="s">
        <v>19</v>
      </c>
      <c r="D140" s="193" t="s">
        <v>10</v>
      </c>
      <c r="E140" s="195" t="s">
        <v>13</v>
      </c>
      <c r="F140" s="193" t="s">
        <v>14</v>
      </c>
      <c r="G140" s="194" t="s">
        <v>23</v>
      </c>
      <c r="H140" s="68" t="s">
        <v>24</v>
      </c>
    </row>
    <row r="141" spans="1:8" s="41" customFormat="1" ht="14.5" customHeight="1">
      <c r="A141" s="6" t="s">
        <v>16</v>
      </c>
      <c r="B141" s="5" t="s">
        <v>16</v>
      </c>
      <c r="C141" s="112" t="s">
        <v>16</v>
      </c>
      <c r="D141" s="75" t="s">
        <v>16</v>
      </c>
      <c r="E141" s="5" t="s">
        <v>16</v>
      </c>
      <c r="F141" s="8" t="s">
        <v>16</v>
      </c>
      <c r="G141" s="6" t="s">
        <v>16</v>
      </c>
      <c r="H141" s="85">
        <v>0</v>
      </c>
    </row>
    <row r="142" spans="1:8" s="41" customFormat="1" ht="13.5" customHeight="1">
      <c r="A142" s="6" t="s">
        <v>16</v>
      </c>
      <c r="B142" s="5" t="s">
        <v>16</v>
      </c>
      <c r="C142" s="112" t="s">
        <v>16</v>
      </c>
      <c r="D142" s="75" t="s">
        <v>16</v>
      </c>
      <c r="E142" s="5" t="s">
        <v>16</v>
      </c>
      <c r="F142" s="8" t="s">
        <v>16</v>
      </c>
      <c r="G142" s="6" t="s">
        <v>16</v>
      </c>
      <c r="H142" s="85">
        <v>0</v>
      </c>
    </row>
    <row r="143" spans="1:8" s="41" customFormat="1" ht="13.5" customHeight="1">
      <c r="A143" s="6" t="s">
        <v>16</v>
      </c>
      <c r="B143" s="5" t="s">
        <v>16</v>
      </c>
      <c r="C143" s="112" t="s">
        <v>16</v>
      </c>
      <c r="D143" s="75" t="s">
        <v>16</v>
      </c>
      <c r="E143" s="5" t="s">
        <v>16</v>
      </c>
      <c r="F143" s="8" t="s">
        <v>16</v>
      </c>
      <c r="G143" s="6" t="s">
        <v>16</v>
      </c>
      <c r="H143" s="85">
        <v>0</v>
      </c>
    </row>
    <row r="144" spans="1:8" s="41" customFormat="1" ht="14.5" customHeight="1">
      <c r="A144" s="6" t="s">
        <v>16</v>
      </c>
      <c r="B144" s="5" t="s">
        <v>16</v>
      </c>
      <c r="C144" s="112" t="s">
        <v>16</v>
      </c>
      <c r="D144" s="75" t="s">
        <v>16</v>
      </c>
      <c r="E144" s="5" t="s">
        <v>16</v>
      </c>
      <c r="F144" s="8" t="s">
        <v>16</v>
      </c>
      <c r="G144" s="6" t="s">
        <v>16</v>
      </c>
      <c r="H144" s="85">
        <v>0</v>
      </c>
    </row>
    <row r="145" spans="1:8" s="41" customFormat="1" ht="13.5" customHeight="1">
      <c r="A145" s="6" t="s">
        <v>16</v>
      </c>
      <c r="B145" s="5" t="s">
        <v>16</v>
      </c>
      <c r="C145" s="112" t="s">
        <v>16</v>
      </c>
      <c r="D145" s="75" t="s">
        <v>16</v>
      </c>
      <c r="E145" s="5" t="s">
        <v>16</v>
      </c>
      <c r="F145" s="8" t="s">
        <v>16</v>
      </c>
      <c r="G145" s="6" t="s">
        <v>16</v>
      </c>
      <c r="H145" s="85">
        <v>0</v>
      </c>
    </row>
    <row r="146" spans="1:8" s="41" customFormat="1" ht="13.5" customHeight="1">
      <c r="A146" s="6" t="s">
        <v>16</v>
      </c>
      <c r="B146" s="5" t="s">
        <v>16</v>
      </c>
      <c r="C146" s="112" t="s">
        <v>16</v>
      </c>
      <c r="D146" s="75" t="s">
        <v>16</v>
      </c>
      <c r="E146" s="5" t="s">
        <v>16</v>
      </c>
      <c r="F146" s="8" t="s">
        <v>16</v>
      </c>
      <c r="G146" s="6" t="s">
        <v>16</v>
      </c>
      <c r="H146" s="85">
        <v>0</v>
      </c>
    </row>
    <row r="147" spans="1:8" ht="15" customHeight="1">
      <c r="A147" s="196"/>
      <c r="C147" s="194" t="s">
        <v>2</v>
      </c>
      <c r="D147" s="69"/>
      <c r="E147" s="117"/>
      <c r="F147" s="69"/>
      <c r="G147" s="312"/>
      <c r="H147" s="182">
        <f>SUM(H141:H146)</f>
        <v>0</v>
      </c>
    </row>
    <row r="148" spans="1:8" s="68" customFormat="1" ht="15" customHeight="1">
      <c r="A148" s="193" t="s">
        <v>7</v>
      </c>
      <c r="B148" s="193" t="s">
        <v>11</v>
      </c>
      <c r="C148" s="194" t="s">
        <v>19</v>
      </c>
      <c r="D148" s="193" t="s">
        <v>10</v>
      </c>
      <c r="E148" s="195" t="s">
        <v>13</v>
      </c>
      <c r="F148" s="193" t="s">
        <v>14</v>
      </c>
      <c r="G148" s="194" t="s">
        <v>23</v>
      </c>
      <c r="H148" s="68" t="s">
        <v>24</v>
      </c>
    </row>
    <row r="149" spans="1:8" s="41" customFormat="1" ht="13.5" customHeight="1">
      <c r="A149" s="6" t="s">
        <v>16</v>
      </c>
      <c r="B149" s="5" t="s">
        <v>16</v>
      </c>
      <c r="C149" s="112" t="s">
        <v>16</v>
      </c>
      <c r="D149" s="75" t="s">
        <v>16</v>
      </c>
      <c r="E149" s="5" t="s">
        <v>16</v>
      </c>
      <c r="F149" s="8" t="s">
        <v>16</v>
      </c>
      <c r="G149" s="6" t="s">
        <v>16</v>
      </c>
      <c r="H149" s="85">
        <v>0</v>
      </c>
    </row>
    <row r="150" spans="1:8" s="41" customFormat="1" ht="13.5" customHeight="1">
      <c r="A150" s="6" t="s">
        <v>16</v>
      </c>
      <c r="B150" s="5" t="s">
        <v>16</v>
      </c>
      <c r="C150" s="112" t="s">
        <v>16</v>
      </c>
      <c r="D150" s="75" t="s">
        <v>16</v>
      </c>
      <c r="E150" s="5" t="s">
        <v>16</v>
      </c>
      <c r="F150" s="8" t="s">
        <v>16</v>
      </c>
      <c r="G150" s="6" t="s">
        <v>16</v>
      </c>
      <c r="H150" s="85">
        <v>0</v>
      </c>
    </row>
    <row r="151" spans="1:8" s="41" customFormat="1" ht="13.5" customHeight="1">
      <c r="A151" s="6" t="s">
        <v>16</v>
      </c>
      <c r="B151" s="5" t="s">
        <v>16</v>
      </c>
      <c r="C151" s="112" t="s">
        <v>16</v>
      </c>
      <c r="D151" s="75" t="s">
        <v>16</v>
      </c>
      <c r="E151" s="5" t="s">
        <v>16</v>
      </c>
      <c r="F151" s="8" t="s">
        <v>16</v>
      </c>
      <c r="G151" s="6" t="s">
        <v>16</v>
      </c>
      <c r="H151" s="85">
        <v>0</v>
      </c>
    </row>
    <row r="152" spans="1:8" s="41" customFormat="1" ht="13.5" customHeight="1">
      <c r="A152" s="6" t="s">
        <v>16</v>
      </c>
      <c r="B152" s="5" t="s">
        <v>16</v>
      </c>
      <c r="C152" s="112" t="s">
        <v>16</v>
      </c>
      <c r="D152" s="75" t="s">
        <v>16</v>
      </c>
      <c r="E152" s="5" t="s">
        <v>16</v>
      </c>
      <c r="F152" s="8" t="s">
        <v>16</v>
      </c>
      <c r="G152" s="6" t="s">
        <v>16</v>
      </c>
      <c r="H152" s="85">
        <v>0</v>
      </c>
    </row>
    <row r="153" spans="1:8" ht="15" customHeight="1">
      <c r="A153" s="196"/>
      <c r="C153" s="194" t="s">
        <v>2</v>
      </c>
      <c r="D153" s="69"/>
      <c r="E153" s="117"/>
      <c r="F153" s="69"/>
      <c r="G153" s="312"/>
      <c r="H153" s="183">
        <f>SUM(H149:H152)</f>
        <v>0</v>
      </c>
    </row>
    <row r="154" spans="1:8" ht="15" customHeight="1"/>
    <row r="155" spans="1:8" ht="15" customHeight="1">
      <c r="A155" s="193"/>
      <c r="B155" s="193" t="s">
        <v>228</v>
      </c>
      <c r="C155" s="194" t="s">
        <v>183</v>
      </c>
      <c r="D155" s="69"/>
      <c r="E155" s="117"/>
      <c r="F155" s="69"/>
      <c r="G155" s="312"/>
      <c r="H155" s="182">
        <f>H139+H147+H153</f>
        <v>0</v>
      </c>
    </row>
    <row r="156" spans="1:8" s="68" customFormat="1" ht="15" customHeight="1">
      <c r="A156" s="193"/>
      <c r="B156" s="193" t="s">
        <v>282</v>
      </c>
      <c r="C156" s="194"/>
      <c r="D156" s="193"/>
      <c r="E156" s="195"/>
      <c r="F156" s="193"/>
      <c r="G156" s="194"/>
    </row>
    <row r="162" spans="1:8" s="66" customFormat="1" ht="15" customHeight="1">
      <c r="A162" s="4" t="s">
        <v>3</v>
      </c>
      <c r="B162" s="4"/>
      <c r="C162" s="191"/>
      <c r="D162" s="4"/>
      <c r="E162" s="116"/>
      <c r="F162" s="4"/>
      <c r="G162" s="194"/>
      <c r="H162" s="68"/>
    </row>
    <row r="163" spans="1:8" s="66" customFormat="1" ht="15" customHeight="1">
      <c r="A163" s="4" t="s">
        <v>96</v>
      </c>
      <c r="B163" s="4" t="s">
        <v>98</v>
      </c>
      <c r="C163" s="191"/>
      <c r="D163" s="186"/>
      <c r="E163" s="116"/>
      <c r="F163" s="4"/>
      <c r="G163" s="194"/>
      <c r="H163" s="68"/>
    </row>
    <row r="164" spans="1:8" s="66" customFormat="1" ht="15" customHeight="1">
      <c r="A164" s="66" t="s">
        <v>4</v>
      </c>
      <c r="B164" s="67" t="s">
        <v>145</v>
      </c>
      <c r="C164" s="155"/>
      <c r="E164" s="67"/>
      <c r="G164" s="311"/>
      <c r="H164" s="68"/>
    </row>
    <row r="165" spans="1:8" s="66" customFormat="1" ht="15" customHeight="1">
      <c r="A165" s="4" t="s">
        <v>29</v>
      </c>
      <c r="C165" s="191"/>
      <c r="D165" s="4"/>
      <c r="E165" s="116"/>
      <c r="F165" s="4"/>
      <c r="G165" s="194"/>
      <c r="H165" s="68"/>
    </row>
    <row r="166" spans="1:8" s="192" customFormat="1" ht="15">
      <c r="A166" s="19" t="s">
        <v>224</v>
      </c>
      <c r="B166" s="61" t="s">
        <v>292</v>
      </c>
      <c r="C166" s="156"/>
      <c r="D166" s="19"/>
      <c r="E166" s="50"/>
      <c r="F166" s="19"/>
      <c r="G166" s="176"/>
      <c r="H166" s="188"/>
    </row>
    <row r="167" spans="1:8" s="189" customFormat="1">
      <c r="A167" s="54"/>
      <c r="B167" s="55"/>
      <c r="C167" s="185"/>
      <c r="D167" s="55"/>
      <c r="E167" s="184"/>
      <c r="F167" s="55"/>
      <c r="G167" s="185"/>
      <c r="H167" s="188"/>
    </row>
    <row r="168" spans="1:8" s="68" customFormat="1" ht="15" customHeight="1">
      <c r="A168" s="193" t="s">
        <v>27</v>
      </c>
      <c r="B168" s="193" t="s">
        <v>11</v>
      </c>
      <c r="C168" s="194" t="s">
        <v>19</v>
      </c>
      <c r="D168" s="193" t="s">
        <v>10</v>
      </c>
      <c r="E168" s="195" t="s">
        <v>13</v>
      </c>
      <c r="F168" s="193" t="s">
        <v>14</v>
      </c>
      <c r="G168" s="194" t="s">
        <v>23</v>
      </c>
      <c r="H168" s="68" t="s">
        <v>24</v>
      </c>
    </row>
    <row r="169" spans="1:8" s="41" customFormat="1" ht="13.5" customHeight="1">
      <c r="A169" s="6" t="s">
        <v>16</v>
      </c>
      <c r="B169" s="5" t="s">
        <v>16</v>
      </c>
      <c r="C169" s="112" t="s">
        <v>16</v>
      </c>
      <c r="D169" s="75" t="s">
        <v>16</v>
      </c>
      <c r="E169" s="5" t="s">
        <v>16</v>
      </c>
      <c r="F169" s="8" t="s">
        <v>16</v>
      </c>
      <c r="G169" s="6" t="s">
        <v>16</v>
      </c>
      <c r="H169" s="85">
        <v>0</v>
      </c>
    </row>
    <row r="170" spans="1:8" s="41" customFormat="1" ht="13.5" customHeight="1">
      <c r="A170" s="6" t="s">
        <v>16</v>
      </c>
      <c r="B170" s="5" t="s">
        <v>16</v>
      </c>
      <c r="C170" s="112" t="s">
        <v>16</v>
      </c>
      <c r="D170" s="75" t="s">
        <v>16</v>
      </c>
      <c r="E170" s="5" t="s">
        <v>16</v>
      </c>
      <c r="F170" s="8" t="s">
        <v>16</v>
      </c>
      <c r="G170" s="6" t="s">
        <v>16</v>
      </c>
      <c r="H170" s="85">
        <v>0</v>
      </c>
    </row>
    <row r="171" spans="1:8" s="41" customFormat="1" ht="13.5" customHeight="1">
      <c r="A171" s="6" t="s">
        <v>16</v>
      </c>
      <c r="B171" s="5" t="s">
        <v>16</v>
      </c>
      <c r="C171" s="112" t="s">
        <v>16</v>
      </c>
      <c r="D171" s="75" t="s">
        <v>16</v>
      </c>
      <c r="E171" s="5" t="s">
        <v>16</v>
      </c>
      <c r="F171" s="8" t="s">
        <v>16</v>
      </c>
      <c r="G171" s="6" t="s">
        <v>16</v>
      </c>
      <c r="H171" s="85">
        <v>0</v>
      </c>
    </row>
    <row r="172" spans="1:8" s="41" customFormat="1" ht="13.5" customHeight="1">
      <c r="A172" s="6" t="s">
        <v>16</v>
      </c>
      <c r="B172" s="5" t="s">
        <v>16</v>
      </c>
      <c r="C172" s="112" t="s">
        <v>16</v>
      </c>
      <c r="D172" s="75" t="s">
        <v>16</v>
      </c>
      <c r="E172" s="5" t="s">
        <v>16</v>
      </c>
      <c r="F172" s="8" t="s">
        <v>16</v>
      </c>
      <c r="G172" s="6" t="s">
        <v>16</v>
      </c>
      <c r="H172" s="85">
        <v>0</v>
      </c>
    </row>
    <row r="173" spans="1:8" s="41" customFormat="1" ht="13.5" customHeight="1">
      <c r="A173" s="6" t="s">
        <v>16</v>
      </c>
      <c r="B173" s="5" t="s">
        <v>16</v>
      </c>
      <c r="C173" s="112" t="s">
        <v>16</v>
      </c>
      <c r="D173" s="75" t="s">
        <v>16</v>
      </c>
      <c r="E173" s="5" t="s">
        <v>16</v>
      </c>
      <c r="F173" s="8" t="s">
        <v>16</v>
      </c>
      <c r="G173" s="6" t="s">
        <v>16</v>
      </c>
      <c r="H173" s="85">
        <v>0</v>
      </c>
    </row>
    <row r="174" spans="1:8" s="41" customFormat="1" ht="13.5" customHeight="1">
      <c r="A174" s="6" t="s">
        <v>16</v>
      </c>
      <c r="B174" s="5" t="s">
        <v>16</v>
      </c>
      <c r="C174" s="112" t="s">
        <v>16</v>
      </c>
      <c r="D174" s="75" t="s">
        <v>16</v>
      </c>
      <c r="E174" s="5" t="s">
        <v>16</v>
      </c>
      <c r="F174" s="8" t="s">
        <v>16</v>
      </c>
      <c r="G174" s="6" t="s">
        <v>16</v>
      </c>
      <c r="H174" s="85">
        <v>0</v>
      </c>
    </row>
    <row r="175" spans="1:8" s="41" customFormat="1" ht="13.5" customHeight="1">
      <c r="A175" s="6" t="s">
        <v>16</v>
      </c>
      <c r="B175" s="5" t="s">
        <v>16</v>
      </c>
      <c r="C175" s="112" t="s">
        <v>16</v>
      </c>
      <c r="D175" s="75" t="s">
        <v>16</v>
      </c>
      <c r="E175" s="5" t="s">
        <v>16</v>
      </c>
      <c r="F175" s="8" t="s">
        <v>16</v>
      </c>
      <c r="G175" s="6" t="s">
        <v>16</v>
      </c>
      <c r="H175" s="85">
        <v>0</v>
      </c>
    </row>
    <row r="176" spans="1:8" s="41" customFormat="1" ht="13.5" customHeight="1">
      <c r="A176" s="6" t="s">
        <v>16</v>
      </c>
      <c r="B176" s="5" t="s">
        <v>16</v>
      </c>
      <c r="C176" s="112" t="s">
        <v>16</v>
      </c>
      <c r="D176" s="75" t="s">
        <v>16</v>
      </c>
      <c r="E176" s="5" t="s">
        <v>16</v>
      </c>
      <c r="F176" s="8" t="s">
        <v>16</v>
      </c>
      <c r="G176" s="6" t="s">
        <v>16</v>
      </c>
      <c r="H176" s="85">
        <v>0</v>
      </c>
    </row>
    <row r="177" spans="1:8" s="41" customFormat="1" ht="13.5" customHeight="1">
      <c r="A177" s="6" t="s">
        <v>16</v>
      </c>
      <c r="B177" s="5" t="s">
        <v>16</v>
      </c>
      <c r="C177" s="112" t="s">
        <v>16</v>
      </c>
      <c r="D177" s="75" t="s">
        <v>16</v>
      </c>
      <c r="E177" s="5" t="s">
        <v>16</v>
      </c>
      <c r="F177" s="8" t="s">
        <v>16</v>
      </c>
      <c r="G177" s="6" t="s">
        <v>16</v>
      </c>
      <c r="H177" s="85">
        <v>0</v>
      </c>
    </row>
    <row r="178" spans="1:8" s="41" customFormat="1" ht="13.5" customHeight="1">
      <c r="A178" s="6" t="s">
        <v>16</v>
      </c>
      <c r="B178" s="5" t="s">
        <v>16</v>
      </c>
      <c r="C178" s="112" t="s">
        <v>16</v>
      </c>
      <c r="D178" s="75" t="s">
        <v>16</v>
      </c>
      <c r="E178" s="5" t="s">
        <v>16</v>
      </c>
      <c r="F178" s="8" t="s">
        <v>16</v>
      </c>
      <c r="G178" s="6" t="s">
        <v>16</v>
      </c>
      <c r="H178" s="85">
        <v>0</v>
      </c>
    </row>
    <row r="179" spans="1:8" ht="15" customHeight="1">
      <c r="A179" s="196"/>
      <c r="C179" s="194" t="s">
        <v>2</v>
      </c>
      <c r="D179" s="69"/>
      <c r="E179" s="117"/>
      <c r="F179" s="69"/>
      <c r="G179" s="312"/>
      <c r="H179" s="182">
        <f>SUM(H169:H178)</f>
        <v>0</v>
      </c>
    </row>
    <row r="180" spans="1:8" s="68" customFormat="1" ht="15" customHeight="1">
      <c r="A180" s="193" t="s">
        <v>6</v>
      </c>
      <c r="B180" s="193" t="s">
        <v>11</v>
      </c>
      <c r="C180" s="194" t="s">
        <v>19</v>
      </c>
      <c r="D180" s="193" t="s">
        <v>10</v>
      </c>
      <c r="E180" s="195" t="s">
        <v>13</v>
      </c>
      <c r="F180" s="193" t="s">
        <v>14</v>
      </c>
      <c r="G180" s="194" t="s">
        <v>23</v>
      </c>
      <c r="H180" s="68" t="s">
        <v>24</v>
      </c>
    </row>
    <row r="181" spans="1:8" s="41" customFormat="1" ht="13.5" customHeight="1">
      <c r="A181" s="6" t="s">
        <v>16</v>
      </c>
      <c r="B181" s="5" t="s">
        <v>16</v>
      </c>
      <c r="C181" s="112" t="s">
        <v>16</v>
      </c>
      <c r="D181" s="75" t="s">
        <v>16</v>
      </c>
      <c r="E181" s="5" t="s">
        <v>16</v>
      </c>
      <c r="F181" s="8" t="s">
        <v>16</v>
      </c>
      <c r="G181" s="6" t="s">
        <v>16</v>
      </c>
      <c r="H181" s="85">
        <v>0</v>
      </c>
    </row>
    <row r="182" spans="1:8" s="41" customFormat="1" ht="13.5" customHeight="1">
      <c r="A182" s="6" t="s">
        <v>16</v>
      </c>
      <c r="B182" s="5" t="s">
        <v>16</v>
      </c>
      <c r="C182" s="112" t="s">
        <v>16</v>
      </c>
      <c r="D182" s="75" t="s">
        <v>16</v>
      </c>
      <c r="E182" s="5" t="s">
        <v>16</v>
      </c>
      <c r="F182" s="8" t="s">
        <v>16</v>
      </c>
      <c r="G182" s="6" t="s">
        <v>16</v>
      </c>
      <c r="H182" s="85">
        <v>0</v>
      </c>
    </row>
    <row r="183" spans="1:8" s="41" customFormat="1" ht="13.5" customHeight="1">
      <c r="A183" s="6" t="s">
        <v>16</v>
      </c>
      <c r="B183" s="5" t="s">
        <v>16</v>
      </c>
      <c r="C183" s="112" t="s">
        <v>16</v>
      </c>
      <c r="D183" s="75" t="s">
        <v>16</v>
      </c>
      <c r="E183" s="5" t="s">
        <v>16</v>
      </c>
      <c r="F183" s="8" t="s">
        <v>16</v>
      </c>
      <c r="G183" s="6" t="s">
        <v>16</v>
      </c>
      <c r="H183" s="85">
        <v>0</v>
      </c>
    </row>
    <row r="184" spans="1:8" s="41" customFormat="1" ht="13.5" customHeight="1">
      <c r="A184" s="6" t="s">
        <v>16</v>
      </c>
      <c r="B184" s="5" t="s">
        <v>16</v>
      </c>
      <c r="C184" s="112" t="s">
        <v>16</v>
      </c>
      <c r="D184" s="75" t="s">
        <v>16</v>
      </c>
      <c r="E184" s="5" t="s">
        <v>16</v>
      </c>
      <c r="F184" s="8" t="s">
        <v>16</v>
      </c>
      <c r="G184" s="6" t="s">
        <v>16</v>
      </c>
      <c r="H184" s="85">
        <v>0</v>
      </c>
    </row>
    <row r="185" spans="1:8" s="41" customFormat="1" ht="13.5" customHeight="1">
      <c r="A185" s="6" t="s">
        <v>16</v>
      </c>
      <c r="B185" s="5" t="s">
        <v>16</v>
      </c>
      <c r="C185" s="112" t="s">
        <v>16</v>
      </c>
      <c r="D185" s="75" t="s">
        <v>16</v>
      </c>
      <c r="E185" s="5" t="s">
        <v>16</v>
      </c>
      <c r="F185" s="8" t="s">
        <v>16</v>
      </c>
      <c r="G185" s="6" t="s">
        <v>16</v>
      </c>
      <c r="H185" s="85">
        <v>0</v>
      </c>
    </row>
    <row r="186" spans="1:8" s="41" customFormat="1" ht="13.5" customHeight="1">
      <c r="A186" s="6" t="s">
        <v>16</v>
      </c>
      <c r="B186" s="5" t="s">
        <v>16</v>
      </c>
      <c r="C186" s="112" t="s">
        <v>16</v>
      </c>
      <c r="D186" s="75" t="s">
        <v>16</v>
      </c>
      <c r="E186" s="5" t="s">
        <v>16</v>
      </c>
      <c r="F186" s="8" t="s">
        <v>16</v>
      </c>
      <c r="G186" s="6" t="s">
        <v>16</v>
      </c>
      <c r="H186" s="85">
        <v>0</v>
      </c>
    </row>
    <row r="187" spans="1:8" ht="15" customHeight="1">
      <c r="A187" s="196"/>
      <c r="C187" s="194" t="s">
        <v>2</v>
      </c>
      <c r="D187" s="69"/>
      <c r="E187" s="117"/>
      <c r="F187" s="69"/>
      <c r="G187" s="312"/>
      <c r="H187" s="182">
        <f>SUM(H181:H186)</f>
        <v>0</v>
      </c>
    </row>
    <row r="188" spans="1:8" s="68" customFormat="1" ht="15" customHeight="1">
      <c r="A188" s="193" t="s">
        <v>7</v>
      </c>
      <c r="B188" s="193" t="s">
        <v>11</v>
      </c>
      <c r="C188" s="194" t="s">
        <v>19</v>
      </c>
      <c r="D188" s="193" t="s">
        <v>10</v>
      </c>
      <c r="E188" s="195" t="s">
        <v>13</v>
      </c>
      <c r="F188" s="193" t="s">
        <v>14</v>
      </c>
      <c r="G188" s="194" t="s">
        <v>23</v>
      </c>
      <c r="H188" s="68" t="s">
        <v>24</v>
      </c>
    </row>
    <row r="189" spans="1:8" s="41" customFormat="1" ht="13.5" customHeight="1">
      <c r="A189" s="6" t="s">
        <v>16</v>
      </c>
      <c r="B189" s="5" t="s">
        <v>16</v>
      </c>
      <c r="C189" s="112" t="s">
        <v>16</v>
      </c>
      <c r="D189" s="75" t="s">
        <v>16</v>
      </c>
      <c r="E189" s="5" t="s">
        <v>16</v>
      </c>
      <c r="F189" s="8" t="s">
        <v>16</v>
      </c>
      <c r="G189" s="6" t="s">
        <v>16</v>
      </c>
      <c r="H189" s="85">
        <v>0</v>
      </c>
    </row>
    <row r="190" spans="1:8" s="41" customFormat="1" ht="13.5" customHeight="1">
      <c r="A190" s="6" t="s">
        <v>16</v>
      </c>
      <c r="B190" s="5" t="s">
        <v>16</v>
      </c>
      <c r="C190" s="112" t="s">
        <v>16</v>
      </c>
      <c r="D190" s="75" t="s">
        <v>16</v>
      </c>
      <c r="E190" s="5" t="s">
        <v>16</v>
      </c>
      <c r="F190" s="8" t="s">
        <v>16</v>
      </c>
      <c r="G190" s="6" t="s">
        <v>16</v>
      </c>
      <c r="H190" s="85">
        <v>0</v>
      </c>
    </row>
    <row r="191" spans="1:8" s="41" customFormat="1" ht="13.5" customHeight="1">
      <c r="A191" s="6" t="s">
        <v>16</v>
      </c>
      <c r="B191" s="5" t="s">
        <v>16</v>
      </c>
      <c r="C191" s="112" t="s">
        <v>16</v>
      </c>
      <c r="D191" s="75" t="s">
        <v>16</v>
      </c>
      <c r="E191" s="5" t="s">
        <v>16</v>
      </c>
      <c r="F191" s="8" t="s">
        <v>16</v>
      </c>
      <c r="G191" s="6" t="s">
        <v>16</v>
      </c>
      <c r="H191" s="85">
        <v>0</v>
      </c>
    </row>
    <row r="192" spans="1:8" s="41" customFormat="1" ht="13.5" customHeight="1">
      <c r="A192" s="6" t="s">
        <v>16</v>
      </c>
      <c r="B192" s="5" t="s">
        <v>16</v>
      </c>
      <c r="C192" s="112" t="s">
        <v>16</v>
      </c>
      <c r="D192" s="75" t="s">
        <v>16</v>
      </c>
      <c r="E192" s="5" t="s">
        <v>16</v>
      </c>
      <c r="F192" s="8" t="s">
        <v>16</v>
      </c>
      <c r="G192" s="6" t="s">
        <v>16</v>
      </c>
      <c r="H192" s="85">
        <v>0</v>
      </c>
    </row>
    <row r="193" spans="1:8" ht="15" customHeight="1">
      <c r="A193" s="196"/>
      <c r="C193" s="194" t="s">
        <v>2</v>
      </c>
      <c r="D193" s="69"/>
      <c r="E193" s="117"/>
      <c r="F193" s="69"/>
      <c r="G193" s="312"/>
      <c r="H193" s="183">
        <f>SUM(H189:H192)</f>
        <v>0</v>
      </c>
    </row>
    <row r="194" spans="1:8" ht="15" customHeight="1"/>
    <row r="195" spans="1:8" ht="15" customHeight="1">
      <c r="A195" s="193"/>
      <c r="B195" s="193" t="s">
        <v>262</v>
      </c>
      <c r="C195" s="194" t="s">
        <v>183</v>
      </c>
      <c r="D195" s="69"/>
      <c r="E195" s="117"/>
      <c r="F195" s="69"/>
      <c r="G195" s="312"/>
      <c r="H195" s="182">
        <f>H179+H187+H193</f>
        <v>0</v>
      </c>
    </row>
    <row r="196" spans="1:8" s="68" customFormat="1" ht="15" customHeight="1">
      <c r="A196" s="193"/>
      <c r="B196" s="193" t="s">
        <v>240</v>
      </c>
      <c r="C196" s="194"/>
      <c r="D196" s="193"/>
      <c r="E196" s="195"/>
      <c r="F196" s="193"/>
      <c r="G196" s="194"/>
    </row>
    <row r="204" spans="1:8" s="41" customFormat="1">
      <c r="A204" s="268"/>
      <c r="B204" s="5"/>
      <c r="C204" s="8"/>
      <c r="D204" s="6"/>
      <c r="E204" s="170"/>
      <c r="F204" s="6"/>
      <c r="G204" s="39"/>
      <c r="H204" s="39"/>
    </row>
    <row r="205" spans="1:8" s="41" customFormat="1">
      <c r="A205" s="75"/>
      <c r="B205" s="5"/>
      <c r="C205" s="6"/>
      <c r="D205" s="6"/>
      <c r="E205" s="5"/>
      <c r="F205" s="6"/>
      <c r="G205" s="6"/>
      <c r="H205" s="39"/>
    </row>
    <row r="206" spans="1:8" s="41" customFormat="1">
      <c r="A206" s="6"/>
      <c r="B206" s="5"/>
      <c r="C206" s="8"/>
      <c r="D206" s="6"/>
      <c r="E206" s="170"/>
      <c r="F206" s="6"/>
      <c r="G206" s="6"/>
      <c r="H206" s="6"/>
    </row>
    <row r="207" spans="1:8" s="41" customFormat="1">
      <c r="A207" s="6"/>
      <c r="B207" s="5"/>
      <c r="C207" s="6"/>
      <c r="D207" s="8"/>
      <c r="E207" s="170"/>
      <c r="F207" s="6"/>
      <c r="G207" s="6"/>
      <c r="H207" s="6"/>
    </row>
    <row r="208" spans="1:8" s="41" customFormat="1">
      <c r="A208" s="271"/>
      <c r="B208" s="5"/>
      <c r="C208" s="85"/>
      <c r="D208" s="6"/>
      <c r="E208" s="5"/>
      <c r="F208" s="6"/>
      <c r="G208" s="8"/>
      <c r="H208" s="6"/>
    </row>
    <row r="209" spans="1:8" s="41" customFormat="1">
      <c r="A209" s="283"/>
      <c r="B209" s="76"/>
      <c r="C209" s="280"/>
      <c r="D209" s="76"/>
      <c r="F209" s="39"/>
      <c r="G209" s="8"/>
      <c r="H209" s="6"/>
    </row>
    <row r="210" spans="1:8" s="41" customFormat="1">
      <c r="A210" s="39"/>
      <c r="C210" s="39"/>
      <c r="F210" s="39"/>
      <c r="G210" s="6"/>
      <c r="H210" s="6"/>
    </row>
    <row r="211" spans="1:8" s="41" customFormat="1">
      <c r="A211" s="75"/>
      <c r="B211" s="5"/>
      <c r="C211" s="6"/>
      <c r="D211" s="5"/>
      <c r="E211" s="5"/>
      <c r="F211" s="6"/>
      <c r="G211" s="8"/>
      <c r="H211" s="6"/>
    </row>
    <row r="212" spans="1:8" s="41" customFormat="1">
      <c r="A212" s="6"/>
      <c r="B212" s="5"/>
      <c r="C212" s="6"/>
      <c r="D212" s="75"/>
      <c r="E212" s="5"/>
      <c r="F212" s="6"/>
      <c r="G212" s="6"/>
      <c r="H212" s="85"/>
    </row>
    <row r="213" spans="1:8" s="41" customFormat="1">
      <c r="A213" s="75"/>
      <c r="B213" s="5"/>
      <c r="C213" s="6"/>
      <c r="D213" s="5"/>
      <c r="E213" s="5"/>
      <c r="F213" s="6"/>
      <c r="G213" s="8"/>
      <c r="H213" s="6"/>
    </row>
    <row r="214" spans="1:8" s="41" customFormat="1">
      <c r="A214" s="75"/>
      <c r="B214" s="5"/>
      <c r="C214" s="6"/>
      <c r="D214" s="5"/>
      <c r="E214" s="5"/>
      <c r="F214" s="6"/>
      <c r="G214" s="8"/>
      <c r="H214" s="6"/>
    </row>
    <row r="215" spans="1:8" s="41" customFormat="1">
      <c r="A215" s="6"/>
      <c r="B215" s="5"/>
      <c r="C215" s="6"/>
      <c r="D215" s="5"/>
      <c r="E215" s="5"/>
      <c r="F215" s="6"/>
      <c r="G215" s="6"/>
      <c r="H215" s="6"/>
    </row>
    <row r="216" spans="1:8" s="41" customFormat="1">
      <c r="A216" s="6"/>
      <c r="B216" s="5"/>
      <c r="C216" s="6"/>
      <c r="D216" s="75"/>
      <c r="E216" s="5"/>
      <c r="F216" s="6"/>
      <c r="G216" s="8"/>
      <c r="H216" s="6"/>
    </row>
    <row r="217" spans="1:8" s="41" customFormat="1">
      <c r="A217" s="6"/>
      <c r="B217" s="5"/>
      <c r="C217" s="6"/>
      <c r="D217" s="5"/>
      <c r="E217" s="5"/>
      <c r="F217" s="6"/>
      <c r="G217" s="6"/>
      <c r="H217" s="85"/>
    </row>
    <row r="218" spans="1:8" s="41" customFormat="1">
      <c r="A218" s="75"/>
      <c r="B218" s="5"/>
      <c r="C218" s="8"/>
      <c r="D218" s="6"/>
      <c r="E218" s="5"/>
      <c r="F218" s="6"/>
      <c r="G218" s="8"/>
      <c r="H218" s="6"/>
    </row>
    <row r="219" spans="1:8" s="41" customFormat="1">
      <c r="A219" s="75"/>
      <c r="B219" s="5"/>
      <c r="C219" s="8"/>
      <c r="D219" s="75"/>
      <c r="F219" s="39"/>
      <c r="G219" s="8"/>
      <c r="H219" s="6"/>
    </row>
    <row r="220" spans="1:8" s="41" customFormat="1">
      <c r="A220" s="6"/>
      <c r="B220" s="5"/>
      <c r="C220" s="8"/>
      <c r="D220" s="6"/>
      <c r="E220" s="170"/>
      <c r="F220" s="6"/>
      <c r="G220" s="6"/>
      <c r="H220" s="85"/>
    </row>
    <row r="221" spans="1:8" s="41" customFormat="1">
      <c r="A221" s="85"/>
      <c r="B221" s="5"/>
      <c r="C221" s="85"/>
      <c r="D221" s="168"/>
      <c r="E221" s="5"/>
      <c r="F221" s="6"/>
      <c r="G221" s="85"/>
      <c r="H221" s="85"/>
    </row>
    <row r="222" spans="1:8" s="41" customFormat="1">
      <c r="A222" s="85"/>
      <c r="B222" s="5"/>
      <c r="C222" s="85"/>
      <c r="D222" s="168"/>
      <c r="E222" s="5"/>
      <c r="F222" s="6"/>
      <c r="G222" s="85"/>
      <c r="H222" s="172"/>
    </row>
    <row r="223" spans="1:8" s="41" customFormat="1">
      <c r="A223" s="75"/>
      <c r="B223" s="5"/>
      <c r="C223" s="154"/>
      <c r="D223" s="85"/>
      <c r="E223" s="5"/>
      <c r="F223" s="6"/>
      <c r="G223" s="85"/>
      <c r="H223" s="85"/>
    </row>
    <row r="224" spans="1:8" s="41" customFormat="1" ht="12" customHeight="1">
      <c r="A224" s="6"/>
      <c r="B224" s="5"/>
      <c r="C224" s="6"/>
      <c r="D224" s="6"/>
      <c r="E224" s="5"/>
      <c r="F224" s="6"/>
      <c r="G224" s="6"/>
      <c r="H224" s="6"/>
    </row>
    <row r="225" spans="1:8" s="41" customFormat="1" ht="14" customHeight="1">
      <c r="A225" s="6"/>
      <c r="B225" s="168"/>
      <c r="C225" s="6"/>
      <c r="D225" s="85"/>
      <c r="E225" s="5"/>
      <c r="F225" s="6"/>
      <c r="G225" s="85"/>
      <c r="H225" s="85"/>
    </row>
    <row r="226" spans="1:8" s="41" customFormat="1" ht="13.5" customHeight="1">
      <c r="A226" s="6"/>
      <c r="B226" s="5"/>
      <c r="C226" s="112"/>
      <c r="D226" s="75"/>
      <c r="E226" s="5"/>
      <c r="F226" s="8"/>
      <c r="G226" s="6"/>
      <c r="H226" s="85"/>
    </row>
    <row r="227" spans="1:8" s="41" customFormat="1" ht="13.5" customHeight="1">
      <c r="A227" s="6"/>
      <c r="B227" s="5"/>
      <c r="C227" s="112"/>
      <c r="D227" s="75"/>
      <c r="E227" s="5"/>
      <c r="F227" s="8"/>
      <c r="G227" s="6"/>
      <c r="H227" s="85"/>
    </row>
    <row r="228" spans="1:8" s="41" customFormat="1" ht="13.5" customHeight="1">
      <c r="A228" s="178"/>
      <c r="B228" s="34"/>
      <c r="C228" s="176"/>
      <c r="D228" s="56"/>
      <c r="E228" s="115"/>
      <c r="F228" s="56"/>
      <c r="G228" s="308"/>
      <c r="H228" s="180"/>
    </row>
    <row r="229" spans="1:8" s="41" customFormat="1" ht="13.5" customHeight="1">
      <c r="A229" s="178"/>
      <c r="B229" s="34"/>
      <c r="C229" s="176"/>
      <c r="D229" s="56"/>
      <c r="E229" s="115"/>
      <c r="F229" s="56"/>
      <c r="G229" s="308"/>
      <c r="H229" s="181"/>
    </row>
    <row r="230" spans="1:8" s="41" customFormat="1" ht="13.5" customHeight="1">
      <c r="A230" s="178"/>
      <c r="B230" s="34"/>
      <c r="C230" s="176"/>
      <c r="D230" s="56"/>
      <c r="E230" s="115"/>
      <c r="F230" s="56"/>
      <c r="G230" s="308"/>
      <c r="H230" s="181"/>
    </row>
  </sheetData>
  <sortState xmlns:xlrd2="http://schemas.microsoft.com/office/spreadsheetml/2017/richdata2" ref="A12:H31">
    <sortCondition descending="1" ref="H12:H31"/>
  </sortState>
  <pageMargins left="0.25" right="0.25" top="0.75" bottom="0.75" header="0.3" footer="0.3"/>
  <pageSetup paperSize="9" orientation="portrait" r:id="rId1"/>
  <rowBreaks count="2" manualBreakCount="2">
    <brk id="78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Normal="100" workbookViewId="0">
      <selection activeCell="A38" sqref="A38:XFD43"/>
    </sheetView>
  </sheetViews>
  <sheetFormatPr baseColWidth="10" defaultColWidth="8.90625" defaultRowHeight="15.5"/>
  <cols>
    <col min="1" max="1" width="8.81640625" style="3" customWidth="1"/>
    <col min="2" max="2" width="26.90625" style="65" customWidth="1"/>
    <col min="3" max="3" width="7.36328125" style="144" customWidth="1"/>
    <col min="4" max="4" width="10.1796875" style="65" customWidth="1"/>
    <col min="5" max="5" width="14.1796875" style="65" customWidth="1"/>
    <col min="6" max="6" width="9.453125" style="143" customWidth="1"/>
    <col min="7" max="7" width="6.1796875" style="143" customWidth="1"/>
    <col min="8" max="8" width="6.90625" style="3" customWidth="1"/>
    <col min="9" max="16384" width="8.90625" style="3"/>
  </cols>
  <sheetData>
    <row r="1" spans="1:8">
      <c r="A1" s="66" t="s">
        <v>5</v>
      </c>
      <c r="B1" s="1"/>
      <c r="C1" s="1"/>
      <c r="D1" s="84"/>
      <c r="E1" s="84"/>
      <c r="F1" s="2"/>
      <c r="G1" s="2"/>
    </row>
    <row r="2" spans="1:8" s="66" customFormat="1" ht="15">
      <c r="A2" s="4" t="s">
        <v>187</v>
      </c>
      <c r="B2" s="4" t="s">
        <v>90</v>
      </c>
      <c r="C2" s="4"/>
      <c r="D2" s="152"/>
      <c r="E2" s="116"/>
      <c r="F2" s="70"/>
      <c r="G2" s="70"/>
    </row>
    <row r="3" spans="1:8" s="66" customFormat="1" ht="15" customHeight="1">
      <c r="A3" s="66" t="s">
        <v>4</v>
      </c>
      <c r="B3" s="67" t="s">
        <v>54</v>
      </c>
      <c r="D3" s="67"/>
      <c r="E3" s="67"/>
      <c r="F3" s="138"/>
      <c r="G3" s="138"/>
    </row>
    <row r="4" spans="1:8" s="66" customFormat="1" ht="15" customHeight="1">
      <c r="A4" s="4" t="s">
        <v>29</v>
      </c>
      <c r="C4" s="4"/>
      <c r="D4" s="116"/>
      <c r="E4" s="116"/>
      <c r="F4" s="70"/>
      <c r="G4" s="70"/>
    </row>
    <row r="5" spans="1:8" s="66" customFormat="1" ht="15" customHeight="1">
      <c r="A5" s="19" t="s">
        <v>224</v>
      </c>
      <c r="B5" s="61" t="s">
        <v>639</v>
      </c>
      <c r="C5" s="19"/>
      <c r="D5" s="50"/>
      <c r="E5" s="50"/>
      <c r="F5" s="51"/>
      <c r="G5" s="70"/>
    </row>
    <row r="6" spans="1:8" s="189" customFormat="1" ht="13">
      <c r="A6" s="54"/>
      <c r="B6" s="55"/>
      <c r="C6" s="185"/>
      <c r="D6" s="55"/>
      <c r="E6" s="184"/>
      <c r="F6" s="55"/>
      <c r="G6" s="126"/>
      <c r="H6" s="188"/>
    </row>
    <row r="7" spans="1:8" s="66" customFormat="1" ht="15">
      <c r="A7" s="4" t="s">
        <v>99</v>
      </c>
      <c r="B7" s="4" t="s">
        <v>11</v>
      </c>
      <c r="C7" s="4" t="s">
        <v>19</v>
      </c>
      <c r="D7" s="116" t="s">
        <v>10</v>
      </c>
      <c r="E7" s="116" t="s">
        <v>13</v>
      </c>
      <c r="F7" s="70" t="s">
        <v>14</v>
      </c>
      <c r="G7" s="70" t="s">
        <v>23</v>
      </c>
      <c r="H7" s="66" t="s">
        <v>24</v>
      </c>
    </row>
    <row r="8" spans="1:8" s="1" customFormat="1" ht="12.65" customHeight="1">
      <c r="A8" s="6">
        <v>10.53</v>
      </c>
      <c r="B8" s="76" t="s">
        <v>178</v>
      </c>
      <c r="C8" s="6">
        <v>2012</v>
      </c>
      <c r="D8" s="154" t="s">
        <v>497</v>
      </c>
      <c r="E8" s="5" t="s">
        <v>422</v>
      </c>
      <c r="F8" s="6">
        <v>240513</v>
      </c>
      <c r="G8" s="6">
        <v>-1.1000000000000001</v>
      </c>
      <c r="H8" s="42">
        <v>465</v>
      </c>
    </row>
    <row r="9" spans="1:8" s="1" customFormat="1" ht="12.65" customHeight="1">
      <c r="A9" s="8" t="s">
        <v>259</v>
      </c>
      <c r="B9" s="8" t="s">
        <v>170</v>
      </c>
      <c r="C9" s="8" t="s">
        <v>256</v>
      </c>
      <c r="D9" s="8" t="s">
        <v>257</v>
      </c>
      <c r="E9" s="5" t="s">
        <v>124</v>
      </c>
      <c r="F9" s="6">
        <v>240210</v>
      </c>
      <c r="G9" s="9"/>
      <c r="H9" s="172">
        <v>437</v>
      </c>
    </row>
    <row r="10" spans="1:8" s="1" customFormat="1" ht="12.65" customHeight="1">
      <c r="A10" s="271">
        <v>11.29</v>
      </c>
      <c r="B10" s="5" t="s">
        <v>176</v>
      </c>
      <c r="C10" s="85">
        <v>2013</v>
      </c>
      <c r="D10" s="6" t="s">
        <v>497</v>
      </c>
      <c r="E10" s="5" t="s">
        <v>422</v>
      </c>
      <c r="F10" s="6">
        <v>240513</v>
      </c>
      <c r="G10" s="39">
        <v>-1.1000000000000001</v>
      </c>
      <c r="H10" s="39">
        <v>341</v>
      </c>
    </row>
    <row r="11" spans="1:8" s="1" customFormat="1" ht="12.65" customHeight="1">
      <c r="A11" s="75">
        <v>11</v>
      </c>
      <c r="B11" s="5" t="s">
        <v>193</v>
      </c>
      <c r="C11" s="6">
        <v>2012</v>
      </c>
      <c r="D11" s="5" t="s">
        <v>236</v>
      </c>
      <c r="E11" s="5" t="s">
        <v>124</v>
      </c>
      <c r="F11" s="6">
        <v>240210</v>
      </c>
      <c r="G11" s="7"/>
      <c r="H11" s="6">
        <v>338</v>
      </c>
    </row>
    <row r="12" spans="1:8" s="8" customFormat="1" ht="12.65" customHeight="1">
      <c r="A12" s="268">
        <v>8.1</v>
      </c>
      <c r="B12" s="5" t="s">
        <v>176</v>
      </c>
      <c r="C12" s="8">
        <v>2013</v>
      </c>
      <c r="D12" s="6" t="s">
        <v>496</v>
      </c>
      <c r="E12" s="170" t="s">
        <v>549</v>
      </c>
      <c r="F12" s="6">
        <v>240508</v>
      </c>
      <c r="G12" s="39">
        <v>-1.2</v>
      </c>
      <c r="H12" s="39">
        <v>335</v>
      </c>
    </row>
    <row r="13" spans="1:8" s="1" customFormat="1" ht="12.65" customHeight="1">
      <c r="A13" s="6">
        <v>11.07</v>
      </c>
      <c r="B13" s="5" t="s">
        <v>202</v>
      </c>
      <c r="C13" s="6">
        <v>2012</v>
      </c>
      <c r="D13" s="5" t="s">
        <v>236</v>
      </c>
      <c r="E13" s="5" t="s">
        <v>124</v>
      </c>
      <c r="F13" s="6">
        <v>240210</v>
      </c>
      <c r="G13" s="9"/>
      <c r="H13" s="6">
        <v>319</v>
      </c>
    </row>
    <row r="14" spans="1:8" s="1" customFormat="1" ht="12.65" customHeight="1">
      <c r="A14" s="268">
        <v>10.9</v>
      </c>
      <c r="B14" s="5" t="s">
        <v>523</v>
      </c>
      <c r="C14" s="6">
        <v>2012</v>
      </c>
      <c r="D14" s="41" t="s">
        <v>497</v>
      </c>
      <c r="E14" s="170" t="s">
        <v>549</v>
      </c>
      <c r="F14" s="6">
        <v>240508</v>
      </c>
      <c r="G14" s="39">
        <v>-1.1000000000000001</v>
      </c>
      <c r="H14" s="39">
        <v>311</v>
      </c>
    </row>
    <row r="15" spans="1:8" s="1" customFormat="1" ht="12.65" customHeight="1">
      <c r="A15" s="6">
        <v>14.5</v>
      </c>
      <c r="B15" s="5" t="s">
        <v>523</v>
      </c>
      <c r="C15" s="6">
        <v>2012</v>
      </c>
      <c r="D15" s="6" t="s">
        <v>498</v>
      </c>
      <c r="E15" s="170" t="s">
        <v>549</v>
      </c>
      <c r="F15" s="6">
        <v>240508</v>
      </c>
      <c r="G15" s="6">
        <v>-1.1000000000000001</v>
      </c>
      <c r="H15" s="6">
        <v>244</v>
      </c>
    </row>
    <row r="16" spans="1:8" s="1" customFormat="1" ht="12.65" customHeight="1">
      <c r="A16" s="6" t="s">
        <v>554</v>
      </c>
      <c r="B16" s="8" t="s">
        <v>170</v>
      </c>
      <c r="C16" s="6">
        <v>2006</v>
      </c>
      <c r="D16" s="8" t="s">
        <v>553</v>
      </c>
      <c r="E16" s="5" t="s">
        <v>422</v>
      </c>
      <c r="F16" s="6">
        <v>240513</v>
      </c>
      <c r="G16" s="39" t="s">
        <v>0</v>
      </c>
      <c r="H16" s="39">
        <v>241</v>
      </c>
    </row>
    <row r="17" spans="1:8" s="1" customFormat="1" ht="12.65" customHeight="1">
      <c r="A17" s="268">
        <v>8.6</v>
      </c>
      <c r="B17" s="8" t="s">
        <v>522</v>
      </c>
      <c r="C17" s="8">
        <v>2017</v>
      </c>
      <c r="D17" s="39" t="s">
        <v>496</v>
      </c>
      <c r="E17" s="170" t="s">
        <v>549</v>
      </c>
      <c r="F17" s="6">
        <v>240508</v>
      </c>
      <c r="G17" s="39">
        <v>-0.9</v>
      </c>
      <c r="H17" s="39">
        <v>230</v>
      </c>
    </row>
    <row r="18" spans="1:8" s="1" customFormat="1" ht="12.65" customHeight="1">
      <c r="A18" s="76" t="s">
        <v>358</v>
      </c>
      <c r="B18" s="76" t="s">
        <v>357</v>
      </c>
      <c r="C18" s="42">
        <v>2010</v>
      </c>
      <c r="D18" s="8" t="s">
        <v>420</v>
      </c>
      <c r="E18" s="170" t="s">
        <v>422</v>
      </c>
      <c r="F18" s="6">
        <v>240425</v>
      </c>
      <c r="G18" s="9" t="s">
        <v>16</v>
      </c>
      <c r="H18" s="6">
        <v>172</v>
      </c>
    </row>
    <row r="19" spans="1:8" s="1" customFormat="1">
      <c r="A19" s="268">
        <v>9.1</v>
      </c>
      <c r="B19" s="8" t="s">
        <v>363</v>
      </c>
      <c r="C19" s="8">
        <v>2017</v>
      </c>
      <c r="D19" s="41" t="s">
        <v>496</v>
      </c>
      <c r="E19" s="170" t="s">
        <v>549</v>
      </c>
      <c r="F19" s="6">
        <v>240508</v>
      </c>
      <c r="G19" s="39">
        <v>-1.3</v>
      </c>
      <c r="H19" s="39">
        <v>54</v>
      </c>
    </row>
    <row r="20" spans="1:8">
      <c r="A20" s="158"/>
      <c r="B20" s="1"/>
      <c r="C20" s="4" t="s">
        <v>2</v>
      </c>
      <c r="D20" s="159"/>
      <c r="E20" s="159"/>
      <c r="F20" s="160"/>
      <c r="G20" s="160"/>
      <c r="H20" s="161">
        <f>SUM(H8:H19)</f>
        <v>3487</v>
      </c>
    </row>
    <row r="21" spans="1:8" s="41" customFormat="1" ht="13">
      <c r="A21" s="54" t="s">
        <v>30</v>
      </c>
      <c r="B21" s="54" t="s">
        <v>11</v>
      </c>
      <c r="C21" s="176" t="s">
        <v>19</v>
      </c>
      <c r="D21" s="54" t="s">
        <v>10</v>
      </c>
      <c r="E21" s="177" t="s">
        <v>13</v>
      </c>
      <c r="F21" s="54" t="s">
        <v>14</v>
      </c>
      <c r="G21" s="123" t="s">
        <v>23</v>
      </c>
      <c r="H21" s="133" t="s">
        <v>59</v>
      </c>
    </row>
    <row r="22" spans="1:8" s="1" customFormat="1" ht="12.65" customHeight="1">
      <c r="A22" s="1" t="s">
        <v>16</v>
      </c>
      <c r="B22" s="1" t="s">
        <v>16</v>
      </c>
      <c r="C22" s="1" t="s">
        <v>16</v>
      </c>
      <c r="D22" s="84" t="s">
        <v>16</v>
      </c>
      <c r="E22" s="157" t="s">
        <v>16</v>
      </c>
      <c r="F22" s="97" t="s">
        <v>16</v>
      </c>
      <c r="G22" s="2" t="s">
        <v>16</v>
      </c>
      <c r="H22" s="3">
        <v>0</v>
      </c>
    </row>
    <row r="23" spans="1:8" s="1" customFormat="1" ht="12.65" customHeight="1">
      <c r="A23" s="1" t="s">
        <v>16</v>
      </c>
      <c r="B23" s="1" t="s">
        <v>16</v>
      </c>
      <c r="C23" s="1" t="s">
        <v>16</v>
      </c>
      <c r="D23" s="84" t="s">
        <v>16</v>
      </c>
      <c r="E23" s="157" t="s">
        <v>16</v>
      </c>
      <c r="F23" s="97" t="s">
        <v>16</v>
      </c>
      <c r="G23" s="2" t="s">
        <v>16</v>
      </c>
      <c r="H23" s="3">
        <v>0</v>
      </c>
    </row>
    <row r="24" spans="1:8" s="41" customFormat="1" ht="13">
      <c r="A24" s="178"/>
      <c r="B24" s="34"/>
      <c r="C24" s="176" t="s">
        <v>2</v>
      </c>
      <c r="D24" s="56"/>
      <c r="E24" s="115"/>
      <c r="F24" s="56"/>
      <c r="G24" s="124"/>
      <c r="H24" s="135">
        <f>SUM(H22:H23)</f>
        <v>0</v>
      </c>
    </row>
    <row r="25" spans="1:8">
      <c r="A25" s="4" t="s">
        <v>6</v>
      </c>
      <c r="B25" s="4" t="s">
        <v>11</v>
      </c>
      <c r="C25" s="4" t="s">
        <v>19</v>
      </c>
      <c r="D25" s="116" t="s">
        <v>10</v>
      </c>
      <c r="E25" s="116" t="s">
        <v>13</v>
      </c>
      <c r="F25" s="70" t="s">
        <v>14</v>
      </c>
      <c r="G25" s="70" t="s">
        <v>23</v>
      </c>
      <c r="H25" s="66" t="s">
        <v>24</v>
      </c>
    </row>
    <row r="26" spans="1:8" s="1" customFormat="1" ht="12.65" customHeight="1">
      <c r="A26" s="75">
        <v>0.9</v>
      </c>
      <c r="B26" s="11" t="s">
        <v>202</v>
      </c>
      <c r="C26" s="85">
        <v>2012</v>
      </c>
      <c r="D26" s="8" t="s">
        <v>104</v>
      </c>
      <c r="E26" s="170" t="s">
        <v>197</v>
      </c>
      <c r="F26" s="6">
        <v>240219</v>
      </c>
      <c r="G26" s="9"/>
      <c r="H26" s="172">
        <v>715</v>
      </c>
    </row>
    <row r="27" spans="1:8" s="1" customFormat="1" ht="12.65" customHeight="1">
      <c r="A27" s="75">
        <v>1.7</v>
      </c>
      <c r="B27" s="11" t="s">
        <v>176</v>
      </c>
      <c r="C27" s="85">
        <v>2013</v>
      </c>
      <c r="D27" s="8" t="s">
        <v>37</v>
      </c>
      <c r="E27" s="170" t="s">
        <v>197</v>
      </c>
      <c r="F27" s="6">
        <v>240219</v>
      </c>
      <c r="G27" s="9"/>
      <c r="H27" s="172">
        <v>712</v>
      </c>
    </row>
    <row r="28" spans="1:8" s="1" customFormat="1" ht="12.65" customHeight="1">
      <c r="A28" s="6">
        <v>1.63</v>
      </c>
      <c r="B28" s="6" t="s">
        <v>203</v>
      </c>
      <c r="C28" s="6">
        <v>2013</v>
      </c>
      <c r="D28" s="6" t="s">
        <v>37</v>
      </c>
      <c r="E28" s="5" t="s">
        <v>197</v>
      </c>
      <c r="F28" s="6">
        <v>240115</v>
      </c>
      <c r="G28" s="7"/>
      <c r="H28" s="6">
        <v>670</v>
      </c>
    </row>
    <row r="29" spans="1:8" s="1" customFormat="1" ht="12.65" customHeight="1">
      <c r="A29" s="6">
        <v>0.95</v>
      </c>
      <c r="B29" s="11" t="s">
        <v>202</v>
      </c>
      <c r="C29" s="6">
        <v>2012</v>
      </c>
      <c r="D29" s="6" t="s">
        <v>558</v>
      </c>
      <c r="E29" s="5" t="s">
        <v>422</v>
      </c>
      <c r="F29" s="6">
        <v>240513</v>
      </c>
      <c r="G29" s="8" t="s">
        <v>0</v>
      </c>
      <c r="H29" s="6">
        <v>707</v>
      </c>
    </row>
    <row r="30" spans="1:8" s="1" customFormat="1" ht="12.65" customHeight="1">
      <c r="A30" s="6">
        <v>0.75</v>
      </c>
      <c r="B30" s="6" t="s">
        <v>203</v>
      </c>
      <c r="C30" s="6">
        <v>2013</v>
      </c>
      <c r="D30" s="6" t="s">
        <v>104</v>
      </c>
      <c r="E30" s="5" t="s">
        <v>197</v>
      </c>
      <c r="F30" s="6">
        <v>240115</v>
      </c>
      <c r="G30" s="7"/>
      <c r="H30" s="6">
        <v>667</v>
      </c>
    </row>
    <row r="31" spans="1:8" s="1" customFormat="1" ht="12.65" customHeight="1">
      <c r="A31" s="6">
        <v>3.05</v>
      </c>
      <c r="B31" s="5" t="s">
        <v>523</v>
      </c>
      <c r="C31" s="6">
        <v>2012</v>
      </c>
      <c r="D31" s="6" t="s">
        <v>501</v>
      </c>
      <c r="E31" s="170" t="s">
        <v>549</v>
      </c>
      <c r="F31" s="6">
        <v>240508</v>
      </c>
      <c r="G31" s="8" t="s">
        <v>524</v>
      </c>
      <c r="H31" s="6">
        <v>653</v>
      </c>
    </row>
    <row r="32" spans="1:8" s="1" customFormat="1" ht="12.65" customHeight="1">
      <c r="A32" s="6">
        <v>2.94</v>
      </c>
      <c r="B32" s="11" t="s">
        <v>202</v>
      </c>
      <c r="C32" s="6">
        <v>2012</v>
      </c>
      <c r="D32" s="6" t="s">
        <v>560</v>
      </c>
      <c r="E32" s="5" t="s">
        <v>422</v>
      </c>
      <c r="F32" s="6">
        <v>240513</v>
      </c>
      <c r="G32" s="6">
        <v>0.5</v>
      </c>
      <c r="H32" s="6">
        <v>630</v>
      </c>
    </row>
    <row r="33" spans="1:8" s="1" customFormat="1" ht="12.65" customHeight="1">
      <c r="A33" s="6">
        <v>1.67</v>
      </c>
      <c r="B33" s="5" t="s">
        <v>202</v>
      </c>
      <c r="C33" s="6">
        <v>2012</v>
      </c>
      <c r="D33" s="5" t="s">
        <v>37</v>
      </c>
      <c r="E33" s="5" t="s">
        <v>197</v>
      </c>
      <c r="F33" s="6">
        <v>240115</v>
      </c>
      <c r="G33" s="9"/>
      <c r="H33" s="6">
        <v>622</v>
      </c>
    </row>
    <row r="34" spans="1:8" s="1" customFormat="1" ht="12.65" customHeight="1">
      <c r="A34" s="75">
        <v>0.8</v>
      </c>
      <c r="B34" s="5" t="s">
        <v>193</v>
      </c>
      <c r="C34" s="6">
        <v>2012</v>
      </c>
      <c r="D34" s="5" t="s">
        <v>104</v>
      </c>
      <c r="E34" s="5" t="s">
        <v>197</v>
      </c>
      <c r="F34" s="6">
        <v>240115</v>
      </c>
      <c r="G34" s="7"/>
      <c r="H34" s="6">
        <v>620</v>
      </c>
    </row>
    <row r="35" spans="1:8" s="1" customFormat="1">
      <c r="A35" s="271">
        <v>2.48</v>
      </c>
      <c r="B35" s="5" t="s">
        <v>176</v>
      </c>
      <c r="C35" s="6">
        <v>2013</v>
      </c>
      <c r="D35" s="6" t="s">
        <v>560</v>
      </c>
      <c r="E35" s="5" t="s">
        <v>422</v>
      </c>
      <c r="F35" s="6">
        <v>240513</v>
      </c>
      <c r="G35" s="39">
        <v>0</v>
      </c>
      <c r="H35" s="172">
        <v>607</v>
      </c>
    </row>
    <row r="36" spans="1:8">
      <c r="A36" s="158"/>
      <c r="B36" s="1"/>
      <c r="C36" s="4" t="s">
        <v>2</v>
      </c>
      <c r="D36" s="159"/>
      <c r="E36" s="159"/>
      <c r="F36" s="160"/>
      <c r="G36" s="160"/>
      <c r="H36" s="161">
        <f>SUM(H26:H35)</f>
        <v>6603</v>
      </c>
    </row>
    <row r="37" spans="1:8" s="66" customFormat="1" ht="15">
      <c r="A37" s="4" t="s">
        <v>7</v>
      </c>
      <c r="B37" s="4" t="s">
        <v>11</v>
      </c>
      <c r="C37" s="4" t="s">
        <v>19</v>
      </c>
      <c r="D37" s="116" t="s">
        <v>10</v>
      </c>
      <c r="E37" s="116" t="s">
        <v>13</v>
      </c>
      <c r="F37" s="70" t="s">
        <v>14</v>
      </c>
      <c r="G37" s="70" t="s">
        <v>23</v>
      </c>
      <c r="H37" s="66" t="s">
        <v>24</v>
      </c>
    </row>
    <row r="38" spans="1:8" s="1" customFormat="1" ht="12.65" customHeight="1">
      <c r="A38" s="271">
        <v>4.29</v>
      </c>
      <c r="B38" s="5" t="s">
        <v>176</v>
      </c>
      <c r="C38" s="85">
        <v>2013</v>
      </c>
      <c r="D38" s="76" t="s">
        <v>500</v>
      </c>
      <c r="E38" s="41" t="s">
        <v>422</v>
      </c>
      <c r="F38" s="39">
        <v>240527</v>
      </c>
      <c r="G38" s="8"/>
      <c r="H38" s="6">
        <v>564</v>
      </c>
    </row>
    <row r="39" spans="1:8" s="1" customFormat="1" ht="12.65" customHeight="1">
      <c r="A39" s="271">
        <v>2.2400000000000002</v>
      </c>
      <c r="B39" s="5" t="s">
        <v>538</v>
      </c>
      <c r="C39" s="6">
        <v>2015</v>
      </c>
      <c r="D39" s="6" t="s">
        <v>500</v>
      </c>
      <c r="E39" s="170" t="s">
        <v>549</v>
      </c>
      <c r="F39" s="6">
        <v>240508</v>
      </c>
      <c r="G39" s="39"/>
      <c r="H39" s="39">
        <v>534</v>
      </c>
    </row>
    <row r="40" spans="1:8" s="1" customFormat="1" ht="12.65" customHeight="1">
      <c r="A40" s="6">
        <v>4.68</v>
      </c>
      <c r="B40" s="5" t="s">
        <v>523</v>
      </c>
      <c r="C40" s="6">
        <v>2012</v>
      </c>
      <c r="D40" s="6" t="s">
        <v>500</v>
      </c>
      <c r="E40" s="170" t="s">
        <v>549</v>
      </c>
      <c r="F40" s="6">
        <v>240508</v>
      </c>
      <c r="G40" s="8"/>
      <c r="H40" s="6">
        <v>460</v>
      </c>
    </row>
    <row r="41" spans="1:8" s="1" customFormat="1" ht="12.65" customHeight="1">
      <c r="A41" s="75">
        <v>4</v>
      </c>
      <c r="B41" s="5" t="s">
        <v>512</v>
      </c>
      <c r="C41" s="8">
        <v>2012</v>
      </c>
      <c r="D41" s="6" t="s">
        <v>500</v>
      </c>
      <c r="E41" s="170" t="s">
        <v>549</v>
      </c>
      <c r="F41" s="6">
        <v>240508</v>
      </c>
      <c r="G41" s="39"/>
      <c r="H41" s="39">
        <v>378</v>
      </c>
    </row>
    <row r="42" spans="1:8" s="1" customFormat="1" ht="12.65" customHeight="1">
      <c r="A42" s="6">
        <v>2.46</v>
      </c>
      <c r="B42" s="8" t="s">
        <v>522</v>
      </c>
      <c r="C42" s="8">
        <v>2017</v>
      </c>
      <c r="D42" s="6" t="s">
        <v>500</v>
      </c>
      <c r="E42" s="170" t="s">
        <v>549</v>
      </c>
      <c r="F42" s="6">
        <v>240508</v>
      </c>
      <c r="G42" s="8"/>
      <c r="H42" s="6">
        <v>377</v>
      </c>
    </row>
    <row r="43" spans="1:8" s="1" customFormat="1" ht="12.65" customHeight="1">
      <c r="A43" s="39">
        <v>3.77</v>
      </c>
      <c r="B43" s="41" t="s">
        <v>193</v>
      </c>
      <c r="C43" s="39">
        <v>2012</v>
      </c>
      <c r="D43" s="41" t="s">
        <v>500</v>
      </c>
      <c r="E43" s="41" t="s">
        <v>422</v>
      </c>
      <c r="F43" s="41">
        <v>240527</v>
      </c>
      <c r="G43" s="2" t="s">
        <v>16</v>
      </c>
      <c r="H43" s="6">
        <v>350</v>
      </c>
    </row>
    <row r="44" spans="1:8">
      <c r="A44" s="158"/>
      <c r="B44" s="1"/>
      <c r="C44" s="4" t="s">
        <v>183</v>
      </c>
      <c r="D44" s="159"/>
      <c r="E44" s="159"/>
      <c r="F44" s="160"/>
      <c r="G44" s="160"/>
      <c r="H44" s="161">
        <f>SUM(H38:H43)</f>
        <v>2663</v>
      </c>
    </row>
    <row r="45" spans="1:8">
      <c r="A45" s="1"/>
      <c r="B45" s="1"/>
      <c r="C45" s="1"/>
      <c r="D45" s="84"/>
      <c r="E45" s="84"/>
      <c r="F45" s="2"/>
      <c r="G45" s="2"/>
    </row>
    <row r="46" spans="1:8" s="66" customFormat="1" ht="15">
      <c r="B46" s="4" t="s">
        <v>643</v>
      </c>
      <c r="C46" s="4" t="s">
        <v>183</v>
      </c>
      <c r="D46" s="162"/>
      <c r="E46" s="162"/>
      <c r="F46" s="163"/>
      <c r="G46" s="163"/>
      <c r="H46" s="179">
        <f>H20+H24+H36+H44</f>
        <v>12753</v>
      </c>
    </row>
    <row r="47" spans="1:8">
      <c r="B47" s="3" t="s">
        <v>184</v>
      </c>
    </row>
    <row r="48" spans="1:8" s="153" customFormat="1" ht="15">
      <c r="A48" s="151"/>
      <c r="C48" s="12"/>
      <c r="D48" s="53"/>
      <c r="E48" s="53"/>
      <c r="F48" s="62"/>
      <c r="G48" s="101"/>
      <c r="H48" s="24"/>
    </row>
    <row r="49" spans="1:8" s="153" customFormat="1" ht="15">
      <c r="B49" s="151" t="s">
        <v>565</v>
      </c>
      <c r="C49" s="12"/>
      <c r="D49" s="53"/>
      <c r="E49" s="53"/>
      <c r="F49" s="62"/>
      <c r="G49" s="101"/>
      <c r="H49" s="24"/>
    </row>
    <row r="50" spans="1:8" s="153" customFormat="1" ht="15">
      <c r="B50" s="151"/>
      <c r="C50" s="12"/>
      <c r="D50" s="53"/>
      <c r="E50" s="53"/>
      <c r="F50" s="62"/>
      <c r="G50" s="101"/>
      <c r="H50" s="24"/>
    </row>
    <row r="51" spans="1:8" s="66" customFormat="1" ht="15">
      <c r="A51" s="66" t="s">
        <v>5</v>
      </c>
      <c r="B51" s="4"/>
      <c r="C51" s="4"/>
      <c r="D51" s="116"/>
      <c r="E51" s="116"/>
      <c r="F51" s="70"/>
      <c r="G51" s="70"/>
    </row>
    <row r="52" spans="1:8" s="66" customFormat="1" ht="15">
      <c r="A52" s="66" t="s">
        <v>142</v>
      </c>
      <c r="B52" s="67" t="s">
        <v>143</v>
      </c>
      <c r="C52" s="165"/>
      <c r="D52" s="67"/>
      <c r="E52" s="67"/>
      <c r="F52" s="128"/>
      <c r="G52" s="128"/>
    </row>
    <row r="53" spans="1:8" s="66" customFormat="1" ht="15">
      <c r="A53" s="66" t="s">
        <v>4</v>
      </c>
      <c r="B53" s="67" t="s">
        <v>56</v>
      </c>
      <c r="C53" s="155"/>
      <c r="D53" s="67"/>
      <c r="E53" s="67"/>
      <c r="F53" s="128"/>
      <c r="G53" s="128"/>
    </row>
    <row r="54" spans="1:8" s="66" customFormat="1" ht="15">
      <c r="A54" s="66" t="s">
        <v>29</v>
      </c>
      <c r="B54" s="67"/>
      <c r="C54" s="155"/>
      <c r="D54" s="67"/>
      <c r="E54" s="67"/>
      <c r="F54" s="128"/>
      <c r="G54" s="128"/>
    </row>
    <row r="55" spans="1:8" s="66" customFormat="1" ht="15" customHeight="1">
      <c r="A55" s="19" t="s">
        <v>224</v>
      </c>
      <c r="B55" s="61" t="s">
        <v>261</v>
      </c>
      <c r="C55" s="19"/>
      <c r="D55" s="50"/>
      <c r="E55" s="50"/>
      <c r="F55" s="51"/>
      <c r="G55" s="70"/>
    </row>
    <row r="57" spans="1:8">
      <c r="B57" s="65" t="s">
        <v>0</v>
      </c>
    </row>
    <row r="58" spans="1:8">
      <c r="A58" s="3" t="s">
        <v>27</v>
      </c>
      <c r="B58" s="65" t="s">
        <v>11</v>
      </c>
      <c r="C58" s="144" t="s">
        <v>19</v>
      </c>
      <c r="D58" s="65" t="s">
        <v>10</v>
      </c>
      <c r="E58" s="65" t="s">
        <v>13</v>
      </c>
      <c r="F58" s="143" t="s">
        <v>14</v>
      </c>
      <c r="G58" s="143" t="s">
        <v>23</v>
      </c>
      <c r="H58" s="3" t="s">
        <v>24</v>
      </c>
    </row>
    <row r="59" spans="1:8">
      <c r="A59" s="3" t="s">
        <v>16</v>
      </c>
      <c r="B59" s="65" t="s">
        <v>16</v>
      </c>
      <c r="C59" s="144" t="s">
        <v>16</v>
      </c>
      <c r="D59" s="65" t="s">
        <v>16</v>
      </c>
      <c r="E59" s="65" t="s">
        <v>16</v>
      </c>
      <c r="F59" s="143" t="s">
        <v>16</v>
      </c>
      <c r="G59" s="143" t="s">
        <v>16</v>
      </c>
      <c r="H59" s="3">
        <v>0</v>
      </c>
    </row>
    <row r="60" spans="1:8">
      <c r="A60" s="3" t="s">
        <v>16</v>
      </c>
      <c r="B60" s="65" t="s">
        <v>16</v>
      </c>
      <c r="C60" s="144" t="s">
        <v>16</v>
      </c>
      <c r="D60" s="65" t="s">
        <v>16</v>
      </c>
      <c r="E60" s="65" t="s">
        <v>16</v>
      </c>
      <c r="F60" s="143" t="s">
        <v>16</v>
      </c>
      <c r="G60" s="143" t="s">
        <v>16</v>
      </c>
      <c r="H60" s="3">
        <v>0</v>
      </c>
    </row>
    <row r="61" spans="1:8">
      <c r="A61" s="3" t="s">
        <v>16</v>
      </c>
      <c r="B61" s="65" t="s">
        <v>16</v>
      </c>
      <c r="C61" s="144" t="s">
        <v>16</v>
      </c>
      <c r="D61" s="65" t="s">
        <v>16</v>
      </c>
      <c r="E61" s="65" t="s">
        <v>16</v>
      </c>
      <c r="F61" s="143" t="s">
        <v>16</v>
      </c>
      <c r="G61" s="143" t="s">
        <v>16</v>
      </c>
      <c r="H61" s="3">
        <v>0</v>
      </c>
    </row>
    <row r="62" spans="1:8">
      <c r="A62" s="3" t="s">
        <v>16</v>
      </c>
      <c r="B62" s="65" t="s">
        <v>16</v>
      </c>
      <c r="C62" s="144" t="s">
        <v>16</v>
      </c>
      <c r="D62" s="65" t="s">
        <v>16</v>
      </c>
      <c r="E62" s="65" t="s">
        <v>16</v>
      </c>
      <c r="F62" s="143" t="s">
        <v>16</v>
      </c>
      <c r="G62" s="143" t="s">
        <v>16</v>
      </c>
      <c r="H62" s="3">
        <v>0</v>
      </c>
    </row>
    <row r="63" spans="1:8">
      <c r="A63" s="3" t="s">
        <v>16</v>
      </c>
      <c r="B63" s="65" t="s">
        <v>16</v>
      </c>
      <c r="C63" s="144" t="s">
        <v>16</v>
      </c>
      <c r="D63" s="65" t="s">
        <v>16</v>
      </c>
      <c r="E63" s="65" t="s">
        <v>16</v>
      </c>
      <c r="F63" s="143" t="s">
        <v>16</v>
      </c>
      <c r="G63" s="143" t="s">
        <v>16</v>
      </c>
      <c r="H63" s="3">
        <v>0</v>
      </c>
    </row>
    <row r="64" spans="1:8">
      <c r="A64" s="3" t="s">
        <v>16</v>
      </c>
      <c r="B64" s="65" t="s">
        <v>16</v>
      </c>
      <c r="C64" s="144" t="s">
        <v>16</v>
      </c>
      <c r="D64" s="65" t="s">
        <v>16</v>
      </c>
      <c r="E64" s="65" t="s">
        <v>16</v>
      </c>
      <c r="F64" s="143" t="s">
        <v>16</v>
      </c>
      <c r="G64" s="143" t="s">
        <v>16</v>
      </c>
      <c r="H64" s="3">
        <v>0</v>
      </c>
    </row>
    <row r="65" spans="1:8">
      <c r="A65" s="3" t="s">
        <v>16</v>
      </c>
      <c r="B65" s="65" t="s">
        <v>16</v>
      </c>
      <c r="C65" s="144" t="s">
        <v>16</v>
      </c>
      <c r="D65" s="65" t="s">
        <v>16</v>
      </c>
      <c r="E65" s="65" t="s">
        <v>16</v>
      </c>
      <c r="F65" s="143" t="s">
        <v>16</v>
      </c>
      <c r="G65" s="143" t="s">
        <v>16</v>
      </c>
      <c r="H65" s="3">
        <v>0</v>
      </c>
    </row>
    <row r="66" spans="1:8">
      <c r="C66" s="144" t="s">
        <v>2</v>
      </c>
      <c r="H66" s="3">
        <f>SUM(H59:H65)</f>
        <v>0</v>
      </c>
    </row>
    <row r="67" spans="1:8">
      <c r="A67" s="3" t="s">
        <v>6</v>
      </c>
      <c r="B67" s="65" t="s">
        <v>11</v>
      </c>
      <c r="C67" s="144" t="s">
        <v>19</v>
      </c>
      <c r="D67" s="65" t="s">
        <v>10</v>
      </c>
      <c r="E67" s="65" t="s">
        <v>13</v>
      </c>
      <c r="F67" s="143" t="s">
        <v>14</v>
      </c>
      <c r="G67" s="143" t="s">
        <v>23</v>
      </c>
      <c r="H67" s="3" t="s">
        <v>24</v>
      </c>
    </row>
    <row r="68" spans="1:8">
      <c r="A68" s="3" t="s">
        <v>16</v>
      </c>
      <c r="B68" s="65" t="s">
        <v>16</v>
      </c>
      <c r="C68" s="144" t="s">
        <v>16</v>
      </c>
      <c r="D68" s="65" t="s">
        <v>16</v>
      </c>
      <c r="E68" s="65" t="s">
        <v>16</v>
      </c>
      <c r="F68" s="143" t="s">
        <v>16</v>
      </c>
      <c r="G68" s="143" t="s">
        <v>16</v>
      </c>
      <c r="H68" s="3">
        <v>0</v>
      </c>
    </row>
    <row r="69" spans="1:8">
      <c r="A69" s="3" t="s">
        <v>16</v>
      </c>
      <c r="B69" s="65" t="s">
        <v>16</v>
      </c>
      <c r="C69" s="144" t="s">
        <v>16</v>
      </c>
      <c r="D69" s="65" t="s">
        <v>16</v>
      </c>
      <c r="E69" s="65" t="s">
        <v>16</v>
      </c>
      <c r="F69" s="143" t="s">
        <v>16</v>
      </c>
      <c r="G69" s="143" t="s">
        <v>16</v>
      </c>
      <c r="H69" s="3">
        <v>0</v>
      </c>
    </row>
    <row r="70" spans="1:8">
      <c r="A70" s="3" t="s">
        <v>16</v>
      </c>
      <c r="B70" s="65" t="s">
        <v>16</v>
      </c>
      <c r="C70" s="144" t="s">
        <v>16</v>
      </c>
      <c r="D70" s="65" t="s">
        <v>16</v>
      </c>
      <c r="E70" s="65" t="s">
        <v>16</v>
      </c>
      <c r="F70" s="143" t="s">
        <v>16</v>
      </c>
      <c r="G70" s="143" t="s">
        <v>16</v>
      </c>
      <c r="H70" s="3">
        <v>0</v>
      </c>
    </row>
    <row r="71" spans="1:8">
      <c r="A71" s="3" t="s">
        <v>16</v>
      </c>
      <c r="B71" s="65" t="s">
        <v>16</v>
      </c>
      <c r="C71" s="144" t="s">
        <v>16</v>
      </c>
      <c r="D71" s="65" t="s">
        <v>16</v>
      </c>
      <c r="E71" s="65" t="s">
        <v>16</v>
      </c>
      <c r="F71" s="143" t="s">
        <v>16</v>
      </c>
      <c r="G71" s="143" t="s">
        <v>16</v>
      </c>
      <c r="H71" s="3">
        <v>0</v>
      </c>
    </row>
    <row r="72" spans="1:8">
      <c r="C72" s="144" t="s">
        <v>2</v>
      </c>
      <c r="H72" s="3">
        <f>SUM(H68:H71)</f>
        <v>0</v>
      </c>
    </row>
    <row r="73" spans="1:8">
      <c r="A73" s="3" t="s">
        <v>7</v>
      </c>
      <c r="B73" s="65" t="s">
        <v>11</v>
      </c>
      <c r="C73" s="144" t="s">
        <v>19</v>
      </c>
      <c r="D73" s="65" t="s">
        <v>10</v>
      </c>
      <c r="E73" s="65" t="s">
        <v>13</v>
      </c>
      <c r="F73" s="143" t="s">
        <v>14</v>
      </c>
      <c r="G73" s="143" t="s">
        <v>23</v>
      </c>
      <c r="H73" s="3" t="s">
        <v>24</v>
      </c>
    </row>
    <row r="74" spans="1:8">
      <c r="A74" s="3" t="s">
        <v>16</v>
      </c>
      <c r="B74" s="65" t="s">
        <v>16</v>
      </c>
      <c r="C74" s="144" t="s">
        <v>16</v>
      </c>
      <c r="D74" s="65" t="s">
        <v>16</v>
      </c>
      <c r="E74" s="65" t="s">
        <v>16</v>
      </c>
      <c r="F74" s="143" t="s">
        <v>16</v>
      </c>
      <c r="G74" s="143" t="s">
        <v>16</v>
      </c>
      <c r="H74" s="3">
        <v>0</v>
      </c>
    </row>
    <row r="75" spans="1:8">
      <c r="A75" s="3" t="s">
        <v>16</v>
      </c>
      <c r="B75" s="65" t="s">
        <v>16</v>
      </c>
      <c r="C75" s="144" t="s">
        <v>16</v>
      </c>
      <c r="D75" s="65" t="s">
        <v>16</v>
      </c>
      <c r="E75" s="65" t="s">
        <v>16</v>
      </c>
      <c r="F75" s="143" t="s">
        <v>16</v>
      </c>
      <c r="G75" s="143" t="s">
        <v>16</v>
      </c>
      <c r="H75" s="3">
        <v>0</v>
      </c>
    </row>
    <row r="76" spans="1:8">
      <c r="A76" s="3" t="s">
        <v>16</v>
      </c>
      <c r="B76" s="65" t="s">
        <v>16</v>
      </c>
      <c r="C76" s="144" t="s">
        <v>16</v>
      </c>
      <c r="D76" s="65" t="s">
        <v>16</v>
      </c>
      <c r="E76" s="65" t="s">
        <v>16</v>
      </c>
      <c r="F76" s="143" t="s">
        <v>16</v>
      </c>
      <c r="G76" s="143" t="s">
        <v>16</v>
      </c>
      <c r="H76" s="3">
        <v>0</v>
      </c>
    </row>
    <row r="77" spans="1:8">
      <c r="A77" s="3" t="s">
        <v>16</v>
      </c>
      <c r="B77" s="65" t="s">
        <v>16</v>
      </c>
      <c r="C77" s="144" t="s">
        <v>16</v>
      </c>
      <c r="D77" s="65" t="s">
        <v>16</v>
      </c>
      <c r="E77" s="65" t="s">
        <v>16</v>
      </c>
      <c r="F77" s="143" t="s">
        <v>16</v>
      </c>
      <c r="G77" s="143" t="s">
        <v>16</v>
      </c>
      <c r="H77" s="3">
        <v>0</v>
      </c>
    </row>
    <row r="78" spans="1:8">
      <c r="C78" s="144" t="s">
        <v>2</v>
      </c>
      <c r="H78" s="3">
        <f>SUM(H74:H77)</f>
        <v>0</v>
      </c>
    </row>
    <row r="80" spans="1:8">
      <c r="B80" s="3" t="s">
        <v>260</v>
      </c>
      <c r="C80" s="144" t="s">
        <v>183</v>
      </c>
      <c r="H80" s="164">
        <f>H66+H72+H78</f>
        <v>0</v>
      </c>
    </row>
    <row r="81" spans="1:8">
      <c r="B81" s="3" t="s">
        <v>184</v>
      </c>
    </row>
    <row r="84" spans="1:8" s="1" customFormat="1" ht="12.65" customHeight="1">
      <c r="A84" s="4"/>
      <c r="B84" s="4"/>
      <c r="C84" s="4"/>
      <c r="D84" s="116"/>
      <c r="E84" s="116"/>
      <c r="F84" s="70"/>
      <c r="G84" s="70"/>
      <c r="H84" s="66"/>
    </row>
  </sheetData>
  <sortState xmlns:xlrd2="http://schemas.microsoft.com/office/spreadsheetml/2017/richdata2" ref="A38:H43">
    <sortCondition descending="1" ref="H38:H43"/>
  </sortState>
  <phoneticPr fontId="33" type="noConversion"/>
  <pageMargins left="0.25" right="0.25" top="0.75" bottom="0.75" header="0.3" footer="0.3"/>
  <pageSetup paperSize="9" orientation="portrait" r:id="rId1"/>
  <rowBreaks count="2" manualBreakCount="2">
    <brk id="48" max="16383" man="1"/>
    <brk id="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FCCA-1E93-4E79-9228-2D7974E29266}">
  <dimension ref="A1:N6"/>
  <sheetViews>
    <sheetView workbookViewId="0">
      <selection activeCell="A7" sqref="A7"/>
    </sheetView>
  </sheetViews>
  <sheetFormatPr baseColWidth="10" defaultRowHeight="12.5"/>
  <cols>
    <col min="1" max="1" width="17.81640625" style="106" customWidth="1"/>
    <col min="2" max="2" width="5.81640625" style="106" customWidth="1"/>
    <col min="3" max="3" width="7.81640625" style="106" customWidth="1"/>
    <col min="4" max="4" width="14.6328125" style="106" customWidth="1"/>
    <col min="5" max="6" width="7.6328125" style="106" customWidth="1"/>
    <col min="7" max="7" width="9.1796875" style="106" customWidth="1"/>
    <col min="8" max="10" width="7.6328125" style="106" customWidth="1"/>
    <col min="11" max="11" width="14.54296875" style="106" customWidth="1"/>
    <col min="12" max="12" width="19.7265625" style="106" customWidth="1"/>
    <col min="13" max="16384" width="10.90625" style="106"/>
  </cols>
  <sheetData>
    <row r="1" spans="1:14">
      <c r="A1" s="106" t="s">
        <v>302</v>
      </c>
      <c r="F1" s="106" t="s">
        <v>304</v>
      </c>
      <c r="G1" s="106" t="s">
        <v>307</v>
      </c>
      <c r="H1" s="106" t="s">
        <v>305</v>
      </c>
      <c r="I1" s="106" t="s">
        <v>306</v>
      </c>
    </row>
    <row r="4" spans="1:14" s="8" customFormat="1" ht="13">
      <c r="A4" s="8" t="s">
        <v>135</v>
      </c>
      <c r="B4" s="6">
        <v>1994</v>
      </c>
      <c r="C4" s="8" t="s">
        <v>300</v>
      </c>
      <c r="D4" s="170" t="s">
        <v>297</v>
      </c>
      <c r="E4" s="6">
        <v>240316</v>
      </c>
      <c r="F4" s="6"/>
      <c r="G4" s="6"/>
      <c r="H4" s="6">
        <v>14.54</v>
      </c>
      <c r="I4" s="6"/>
      <c r="J4" s="8" t="s">
        <v>301</v>
      </c>
      <c r="K4" s="8" t="s">
        <v>308</v>
      </c>
    </row>
    <row r="6" spans="1:14" s="8" customFormat="1" ht="13">
      <c r="A6" s="8" t="s">
        <v>136</v>
      </c>
      <c r="B6" s="6">
        <v>2006</v>
      </c>
      <c r="C6" s="8" t="s">
        <v>264</v>
      </c>
      <c r="D6" s="170" t="s">
        <v>124</v>
      </c>
      <c r="E6" s="6">
        <v>240211</v>
      </c>
      <c r="F6" s="8" t="s">
        <v>263</v>
      </c>
      <c r="G6" s="8" t="s">
        <v>263</v>
      </c>
      <c r="H6" s="8" t="s">
        <v>263</v>
      </c>
      <c r="I6" s="6"/>
      <c r="J6" s="8" t="s">
        <v>265</v>
      </c>
      <c r="K6" s="172" t="s">
        <v>303</v>
      </c>
      <c r="L6" s="172"/>
      <c r="N6" s="9"/>
    </row>
  </sheetData>
  <phoneticPr fontId="4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0"/>
  <sheetViews>
    <sheetView workbookViewId="0">
      <selection activeCell="A8" sqref="A8:I10"/>
    </sheetView>
  </sheetViews>
  <sheetFormatPr baseColWidth="10" defaultColWidth="10.90625" defaultRowHeight="15.5"/>
  <cols>
    <col min="1" max="1" width="6.7265625" style="3" customWidth="1"/>
    <col min="2" max="2" width="7.90625" style="3" customWidth="1"/>
    <col min="3" max="3" width="32.08984375" style="3" customWidth="1"/>
    <col min="4" max="4" width="5.54296875" style="3" customWidth="1"/>
    <col min="5" max="5" width="12.6328125" style="3" customWidth="1"/>
    <col min="6" max="6" width="13.08984375" style="3" customWidth="1"/>
    <col min="7" max="7" width="8.36328125" style="3" customWidth="1"/>
    <col min="8" max="8" width="10.36328125" style="3" customWidth="1"/>
    <col min="9" max="9" width="12.6328125" style="3" customWidth="1"/>
    <col min="10" max="255" width="10.90625" style="3"/>
    <col min="256" max="256" width="6.90625" style="3" customWidth="1"/>
    <col min="257" max="257" width="9.6328125" style="3" customWidth="1"/>
    <col min="258" max="258" width="9.90625" style="3" customWidth="1"/>
    <col min="259" max="259" width="11.453125" style="3" customWidth="1"/>
    <col min="260" max="260" width="6.453125" style="3" customWidth="1"/>
    <col min="261" max="261" width="10.08984375" style="3" customWidth="1"/>
    <col min="262" max="262" width="14.90625" style="3" customWidth="1"/>
    <col min="263" max="263" width="8.54296875" style="3" customWidth="1"/>
    <col min="264" max="264" width="10" style="3" customWidth="1"/>
    <col min="265" max="265" width="11.54296875" style="3" customWidth="1"/>
    <col min="266" max="511" width="10.90625" style="3"/>
    <col min="512" max="512" width="6.90625" style="3" customWidth="1"/>
    <col min="513" max="513" width="9.6328125" style="3" customWidth="1"/>
    <col min="514" max="514" width="9.90625" style="3" customWidth="1"/>
    <col min="515" max="515" width="11.453125" style="3" customWidth="1"/>
    <col min="516" max="516" width="6.453125" style="3" customWidth="1"/>
    <col min="517" max="517" width="10.08984375" style="3" customWidth="1"/>
    <col min="518" max="518" width="14.90625" style="3" customWidth="1"/>
    <col min="519" max="519" width="8.54296875" style="3" customWidth="1"/>
    <col min="520" max="520" width="10" style="3" customWidth="1"/>
    <col min="521" max="521" width="11.54296875" style="3" customWidth="1"/>
    <col min="522" max="767" width="10.90625" style="3"/>
    <col min="768" max="768" width="6.90625" style="3" customWidth="1"/>
    <col min="769" max="769" width="9.6328125" style="3" customWidth="1"/>
    <col min="770" max="770" width="9.90625" style="3" customWidth="1"/>
    <col min="771" max="771" width="11.453125" style="3" customWidth="1"/>
    <col min="772" max="772" width="6.453125" style="3" customWidth="1"/>
    <col min="773" max="773" width="10.08984375" style="3" customWidth="1"/>
    <col min="774" max="774" width="14.90625" style="3" customWidth="1"/>
    <col min="775" max="775" width="8.54296875" style="3" customWidth="1"/>
    <col min="776" max="776" width="10" style="3" customWidth="1"/>
    <col min="777" max="777" width="11.54296875" style="3" customWidth="1"/>
    <col min="778" max="1023" width="10.90625" style="3"/>
    <col min="1024" max="1024" width="6.90625" style="3" customWidth="1"/>
    <col min="1025" max="1025" width="9.6328125" style="3" customWidth="1"/>
    <col min="1026" max="1026" width="9.90625" style="3" customWidth="1"/>
    <col min="1027" max="1027" width="11.453125" style="3" customWidth="1"/>
    <col min="1028" max="1028" width="6.453125" style="3" customWidth="1"/>
    <col min="1029" max="1029" width="10.08984375" style="3" customWidth="1"/>
    <col min="1030" max="1030" width="14.90625" style="3" customWidth="1"/>
    <col min="1031" max="1031" width="8.54296875" style="3" customWidth="1"/>
    <col min="1032" max="1032" width="10" style="3" customWidth="1"/>
    <col min="1033" max="1033" width="11.54296875" style="3" customWidth="1"/>
    <col min="1034" max="1279" width="10.90625" style="3"/>
    <col min="1280" max="1280" width="6.90625" style="3" customWidth="1"/>
    <col min="1281" max="1281" width="9.6328125" style="3" customWidth="1"/>
    <col min="1282" max="1282" width="9.90625" style="3" customWidth="1"/>
    <col min="1283" max="1283" width="11.453125" style="3" customWidth="1"/>
    <col min="1284" max="1284" width="6.453125" style="3" customWidth="1"/>
    <col min="1285" max="1285" width="10.08984375" style="3" customWidth="1"/>
    <col min="1286" max="1286" width="14.90625" style="3" customWidth="1"/>
    <col min="1287" max="1287" width="8.54296875" style="3" customWidth="1"/>
    <col min="1288" max="1288" width="10" style="3" customWidth="1"/>
    <col min="1289" max="1289" width="11.54296875" style="3" customWidth="1"/>
    <col min="1290" max="1535" width="10.90625" style="3"/>
    <col min="1536" max="1536" width="6.90625" style="3" customWidth="1"/>
    <col min="1537" max="1537" width="9.6328125" style="3" customWidth="1"/>
    <col min="1538" max="1538" width="9.90625" style="3" customWidth="1"/>
    <col min="1539" max="1539" width="11.453125" style="3" customWidth="1"/>
    <col min="1540" max="1540" width="6.453125" style="3" customWidth="1"/>
    <col min="1541" max="1541" width="10.08984375" style="3" customWidth="1"/>
    <col min="1542" max="1542" width="14.90625" style="3" customWidth="1"/>
    <col min="1543" max="1543" width="8.54296875" style="3" customWidth="1"/>
    <col min="1544" max="1544" width="10" style="3" customWidth="1"/>
    <col min="1545" max="1545" width="11.54296875" style="3" customWidth="1"/>
    <col min="1546" max="1791" width="10.90625" style="3"/>
    <col min="1792" max="1792" width="6.90625" style="3" customWidth="1"/>
    <col min="1793" max="1793" width="9.6328125" style="3" customWidth="1"/>
    <col min="1794" max="1794" width="9.90625" style="3" customWidth="1"/>
    <col min="1795" max="1795" width="11.453125" style="3" customWidth="1"/>
    <col min="1796" max="1796" width="6.453125" style="3" customWidth="1"/>
    <col min="1797" max="1797" width="10.08984375" style="3" customWidth="1"/>
    <col min="1798" max="1798" width="14.90625" style="3" customWidth="1"/>
    <col min="1799" max="1799" width="8.54296875" style="3" customWidth="1"/>
    <col min="1800" max="1800" width="10" style="3" customWidth="1"/>
    <col min="1801" max="1801" width="11.54296875" style="3" customWidth="1"/>
    <col min="1802" max="2047" width="10.90625" style="3"/>
    <col min="2048" max="2048" width="6.90625" style="3" customWidth="1"/>
    <col min="2049" max="2049" width="9.6328125" style="3" customWidth="1"/>
    <col min="2050" max="2050" width="9.90625" style="3" customWidth="1"/>
    <col min="2051" max="2051" width="11.453125" style="3" customWidth="1"/>
    <col min="2052" max="2052" width="6.453125" style="3" customWidth="1"/>
    <col min="2053" max="2053" width="10.08984375" style="3" customWidth="1"/>
    <col min="2054" max="2054" width="14.90625" style="3" customWidth="1"/>
    <col min="2055" max="2055" width="8.54296875" style="3" customWidth="1"/>
    <col min="2056" max="2056" width="10" style="3" customWidth="1"/>
    <col min="2057" max="2057" width="11.54296875" style="3" customWidth="1"/>
    <col min="2058" max="2303" width="10.90625" style="3"/>
    <col min="2304" max="2304" width="6.90625" style="3" customWidth="1"/>
    <col min="2305" max="2305" width="9.6328125" style="3" customWidth="1"/>
    <col min="2306" max="2306" width="9.90625" style="3" customWidth="1"/>
    <col min="2307" max="2307" width="11.453125" style="3" customWidth="1"/>
    <col min="2308" max="2308" width="6.453125" style="3" customWidth="1"/>
    <col min="2309" max="2309" width="10.08984375" style="3" customWidth="1"/>
    <col min="2310" max="2310" width="14.90625" style="3" customWidth="1"/>
    <col min="2311" max="2311" width="8.54296875" style="3" customWidth="1"/>
    <col min="2312" max="2312" width="10" style="3" customWidth="1"/>
    <col min="2313" max="2313" width="11.54296875" style="3" customWidth="1"/>
    <col min="2314" max="2559" width="10.90625" style="3"/>
    <col min="2560" max="2560" width="6.90625" style="3" customWidth="1"/>
    <col min="2561" max="2561" width="9.6328125" style="3" customWidth="1"/>
    <col min="2562" max="2562" width="9.90625" style="3" customWidth="1"/>
    <col min="2563" max="2563" width="11.453125" style="3" customWidth="1"/>
    <col min="2564" max="2564" width="6.453125" style="3" customWidth="1"/>
    <col min="2565" max="2565" width="10.08984375" style="3" customWidth="1"/>
    <col min="2566" max="2566" width="14.90625" style="3" customWidth="1"/>
    <col min="2567" max="2567" width="8.54296875" style="3" customWidth="1"/>
    <col min="2568" max="2568" width="10" style="3" customWidth="1"/>
    <col min="2569" max="2569" width="11.54296875" style="3" customWidth="1"/>
    <col min="2570" max="2815" width="10.90625" style="3"/>
    <col min="2816" max="2816" width="6.90625" style="3" customWidth="1"/>
    <col min="2817" max="2817" width="9.6328125" style="3" customWidth="1"/>
    <col min="2818" max="2818" width="9.90625" style="3" customWidth="1"/>
    <col min="2819" max="2819" width="11.453125" style="3" customWidth="1"/>
    <col min="2820" max="2820" width="6.453125" style="3" customWidth="1"/>
    <col min="2821" max="2821" width="10.08984375" style="3" customWidth="1"/>
    <col min="2822" max="2822" width="14.90625" style="3" customWidth="1"/>
    <col min="2823" max="2823" width="8.54296875" style="3" customWidth="1"/>
    <col min="2824" max="2824" width="10" style="3" customWidth="1"/>
    <col min="2825" max="2825" width="11.54296875" style="3" customWidth="1"/>
    <col min="2826" max="3071" width="10.90625" style="3"/>
    <col min="3072" max="3072" width="6.90625" style="3" customWidth="1"/>
    <col min="3073" max="3073" width="9.6328125" style="3" customWidth="1"/>
    <col min="3074" max="3074" width="9.90625" style="3" customWidth="1"/>
    <col min="3075" max="3075" width="11.453125" style="3" customWidth="1"/>
    <col min="3076" max="3076" width="6.453125" style="3" customWidth="1"/>
    <col min="3077" max="3077" width="10.08984375" style="3" customWidth="1"/>
    <col min="3078" max="3078" width="14.90625" style="3" customWidth="1"/>
    <col min="3079" max="3079" width="8.54296875" style="3" customWidth="1"/>
    <col min="3080" max="3080" width="10" style="3" customWidth="1"/>
    <col min="3081" max="3081" width="11.54296875" style="3" customWidth="1"/>
    <col min="3082" max="3327" width="10.90625" style="3"/>
    <col min="3328" max="3328" width="6.90625" style="3" customWidth="1"/>
    <col min="3329" max="3329" width="9.6328125" style="3" customWidth="1"/>
    <col min="3330" max="3330" width="9.90625" style="3" customWidth="1"/>
    <col min="3331" max="3331" width="11.453125" style="3" customWidth="1"/>
    <col min="3332" max="3332" width="6.453125" style="3" customWidth="1"/>
    <col min="3333" max="3333" width="10.08984375" style="3" customWidth="1"/>
    <col min="3334" max="3334" width="14.90625" style="3" customWidth="1"/>
    <col min="3335" max="3335" width="8.54296875" style="3" customWidth="1"/>
    <col min="3336" max="3336" width="10" style="3" customWidth="1"/>
    <col min="3337" max="3337" width="11.54296875" style="3" customWidth="1"/>
    <col min="3338" max="3583" width="10.90625" style="3"/>
    <col min="3584" max="3584" width="6.90625" style="3" customWidth="1"/>
    <col min="3585" max="3585" width="9.6328125" style="3" customWidth="1"/>
    <col min="3586" max="3586" width="9.90625" style="3" customWidth="1"/>
    <col min="3587" max="3587" width="11.453125" style="3" customWidth="1"/>
    <col min="3588" max="3588" width="6.453125" style="3" customWidth="1"/>
    <col min="3589" max="3589" width="10.08984375" style="3" customWidth="1"/>
    <col min="3590" max="3590" width="14.90625" style="3" customWidth="1"/>
    <col min="3591" max="3591" width="8.54296875" style="3" customWidth="1"/>
    <col min="3592" max="3592" width="10" style="3" customWidth="1"/>
    <col min="3593" max="3593" width="11.54296875" style="3" customWidth="1"/>
    <col min="3594" max="3839" width="10.90625" style="3"/>
    <col min="3840" max="3840" width="6.90625" style="3" customWidth="1"/>
    <col min="3841" max="3841" width="9.6328125" style="3" customWidth="1"/>
    <col min="3842" max="3842" width="9.90625" style="3" customWidth="1"/>
    <col min="3843" max="3843" width="11.453125" style="3" customWidth="1"/>
    <col min="3844" max="3844" width="6.453125" style="3" customWidth="1"/>
    <col min="3845" max="3845" width="10.08984375" style="3" customWidth="1"/>
    <col min="3846" max="3846" width="14.90625" style="3" customWidth="1"/>
    <col min="3847" max="3847" width="8.54296875" style="3" customWidth="1"/>
    <col min="3848" max="3848" width="10" style="3" customWidth="1"/>
    <col min="3849" max="3849" width="11.54296875" style="3" customWidth="1"/>
    <col min="3850" max="4095" width="10.90625" style="3"/>
    <col min="4096" max="4096" width="6.90625" style="3" customWidth="1"/>
    <col min="4097" max="4097" width="9.6328125" style="3" customWidth="1"/>
    <col min="4098" max="4098" width="9.90625" style="3" customWidth="1"/>
    <col min="4099" max="4099" width="11.453125" style="3" customWidth="1"/>
    <col min="4100" max="4100" width="6.453125" style="3" customWidth="1"/>
    <col min="4101" max="4101" width="10.08984375" style="3" customWidth="1"/>
    <col min="4102" max="4102" width="14.90625" style="3" customWidth="1"/>
    <col min="4103" max="4103" width="8.54296875" style="3" customWidth="1"/>
    <col min="4104" max="4104" width="10" style="3" customWidth="1"/>
    <col min="4105" max="4105" width="11.54296875" style="3" customWidth="1"/>
    <col min="4106" max="4351" width="10.90625" style="3"/>
    <col min="4352" max="4352" width="6.90625" style="3" customWidth="1"/>
    <col min="4353" max="4353" width="9.6328125" style="3" customWidth="1"/>
    <col min="4354" max="4354" width="9.90625" style="3" customWidth="1"/>
    <col min="4355" max="4355" width="11.453125" style="3" customWidth="1"/>
    <col min="4356" max="4356" width="6.453125" style="3" customWidth="1"/>
    <col min="4357" max="4357" width="10.08984375" style="3" customWidth="1"/>
    <col min="4358" max="4358" width="14.90625" style="3" customWidth="1"/>
    <col min="4359" max="4359" width="8.54296875" style="3" customWidth="1"/>
    <col min="4360" max="4360" width="10" style="3" customWidth="1"/>
    <col min="4361" max="4361" width="11.54296875" style="3" customWidth="1"/>
    <col min="4362" max="4607" width="10.90625" style="3"/>
    <col min="4608" max="4608" width="6.90625" style="3" customWidth="1"/>
    <col min="4609" max="4609" width="9.6328125" style="3" customWidth="1"/>
    <col min="4610" max="4610" width="9.90625" style="3" customWidth="1"/>
    <col min="4611" max="4611" width="11.453125" style="3" customWidth="1"/>
    <col min="4612" max="4612" width="6.453125" style="3" customWidth="1"/>
    <col min="4613" max="4613" width="10.08984375" style="3" customWidth="1"/>
    <col min="4614" max="4614" width="14.90625" style="3" customWidth="1"/>
    <col min="4615" max="4615" width="8.54296875" style="3" customWidth="1"/>
    <col min="4616" max="4616" width="10" style="3" customWidth="1"/>
    <col min="4617" max="4617" width="11.54296875" style="3" customWidth="1"/>
    <col min="4618" max="4863" width="10.90625" style="3"/>
    <col min="4864" max="4864" width="6.90625" style="3" customWidth="1"/>
    <col min="4865" max="4865" width="9.6328125" style="3" customWidth="1"/>
    <col min="4866" max="4866" width="9.90625" style="3" customWidth="1"/>
    <col min="4867" max="4867" width="11.453125" style="3" customWidth="1"/>
    <col min="4868" max="4868" width="6.453125" style="3" customWidth="1"/>
    <col min="4869" max="4869" width="10.08984375" style="3" customWidth="1"/>
    <col min="4870" max="4870" width="14.90625" style="3" customWidth="1"/>
    <col min="4871" max="4871" width="8.54296875" style="3" customWidth="1"/>
    <col min="4872" max="4872" width="10" style="3" customWidth="1"/>
    <col min="4873" max="4873" width="11.54296875" style="3" customWidth="1"/>
    <col min="4874" max="5119" width="10.90625" style="3"/>
    <col min="5120" max="5120" width="6.90625" style="3" customWidth="1"/>
    <col min="5121" max="5121" width="9.6328125" style="3" customWidth="1"/>
    <col min="5122" max="5122" width="9.90625" style="3" customWidth="1"/>
    <col min="5123" max="5123" width="11.453125" style="3" customWidth="1"/>
    <col min="5124" max="5124" width="6.453125" style="3" customWidth="1"/>
    <col min="5125" max="5125" width="10.08984375" style="3" customWidth="1"/>
    <col min="5126" max="5126" width="14.90625" style="3" customWidth="1"/>
    <col min="5127" max="5127" width="8.54296875" style="3" customWidth="1"/>
    <col min="5128" max="5128" width="10" style="3" customWidth="1"/>
    <col min="5129" max="5129" width="11.54296875" style="3" customWidth="1"/>
    <col min="5130" max="5375" width="10.90625" style="3"/>
    <col min="5376" max="5376" width="6.90625" style="3" customWidth="1"/>
    <col min="5377" max="5377" width="9.6328125" style="3" customWidth="1"/>
    <col min="5378" max="5378" width="9.90625" style="3" customWidth="1"/>
    <col min="5379" max="5379" width="11.453125" style="3" customWidth="1"/>
    <col min="5380" max="5380" width="6.453125" style="3" customWidth="1"/>
    <col min="5381" max="5381" width="10.08984375" style="3" customWidth="1"/>
    <col min="5382" max="5382" width="14.90625" style="3" customWidth="1"/>
    <col min="5383" max="5383" width="8.54296875" style="3" customWidth="1"/>
    <col min="5384" max="5384" width="10" style="3" customWidth="1"/>
    <col min="5385" max="5385" width="11.54296875" style="3" customWidth="1"/>
    <col min="5386" max="5631" width="10.90625" style="3"/>
    <col min="5632" max="5632" width="6.90625" style="3" customWidth="1"/>
    <col min="5633" max="5633" width="9.6328125" style="3" customWidth="1"/>
    <col min="5634" max="5634" width="9.90625" style="3" customWidth="1"/>
    <col min="5635" max="5635" width="11.453125" style="3" customWidth="1"/>
    <col min="5636" max="5636" width="6.453125" style="3" customWidth="1"/>
    <col min="5637" max="5637" width="10.08984375" style="3" customWidth="1"/>
    <col min="5638" max="5638" width="14.90625" style="3" customWidth="1"/>
    <col min="5639" max="5639" width="8.54296875" style="3" customWidth="1"/>
    <col min="5640" max="5640" width="10" style="3" customWidth="1"/>
    <col min="5641" max="5641" width="11.54296875" style="3" customWidth="1"/>
    <col min="5642" max="5887" width="10.90625" style="3"/>
    <col min="5888" max="5888" width="6.90625" style="3" customWidth="1"/>
    <col min="5889" max="5889" width="9.6328125" style="3" customWidth="1"/>
    <col min="5890" max="5890" width="9.90625" style="3" customWidth="1"/>
    <col min="5891" max="5891" width="11.453125" style="3" customWidth="1"/>
    <col min="5892" max="5892" width="6.453125" style="3" customWidth="1"/>
    <col min="5893" max="5893" width="10.08984375" style="3" customWidth="1"/>
    <col min="5894" max="5894" width="14.90625" style="3" customWidth="1"/>
    <col min="5895" max="5895" width="8.54296875" style="3" customWidth="1"/>
    <col min="5896" max="5896" width="10" style="3" customWidth="1"/>
    <col min="5897" max="5897" width="11.54296875" style="3" customWidth="1"/>
    <col min="5898" max="6143" width="10.90625" style="3"/>
    <col min="6144" max="6144" width="6.90625" style="3" customWidth="1"/>
    <col min="6145" max="6145" width="9.6328125" style="3" customWidth="1"/>
    <col min="6146" max="6146" width="9.90625" style="3" customWidth="1"/>
    <col min="6147" max="6147" width="11.453125" style="3" customWidth="1"/>
    <col min="6148" max="6148" width="6.453125" style="3" customWidth="1"/>
    <col min="6149" max="6149" width="10.08984375" style="3" customWidth="1"/>
    <col min="6150" max="6150" width="14.90625" style="3" customWidth="1"/>
    <col min="6151" max="6151" width="8.54296875" style="3" customWidth="1"/>
    <col min="6152" max="6152" width="10" style="3" customWidth="1"/>
    <col min="6153" max="6153" width="11.54296875" style="3" customWidth="1"/>
    <col min="6154" max="6399" width="10.90625" style="3"/>
    <col min="6400" max="6400" width="6.90625" style="3" customWidth="1"/>
    <col min="6401" max="6401" width="9.6328125" style="3" customWidth="1"/>
    <col min="6402" max="6402" width="9.90625" style="3" customWidth="1"/>
    <col min="6403" max="6403" width="11.453125" style="3" customWidth="1"/>
    <col min="6404" max="6404" width="6.453125" style="3" customWidth="1"/>
    <col min="6405" max="6405" width="10.08984375" style="3" customWidth="1"/>
    <col min="6406" max="6406" width="14.90625" style="3" customWidth="1"/>
    <col min="6407" max="6407" width="8.54296875" style="3" customWidth="1"/>
    <col min="6408" max="6408" width="10" style="3" customWidth="1"/>
    <col min="6409" max="6409" width="11.54296875" style="3" customWidth="1"/>
    <col min="6410" max="6655" width="10.90625" style="3"/>
    <col min="6656" max="6656" width="6.90625" style="3" customWidth="1"/>
    <col min="6657" max="6657" width="9.6328125" style="3" customWidth="1"/>
    <col min="6658" max="6658" width="9.90625" style="3" customWidth="1"/>
    <col min="6659" max="6659" width="11.453125" style="3" customWidth="1"/>
    <col min="6660" max="6660" width="6.453125" style="3" customWidth="1"/>
    <col min="6661" max="6661" width="10.08984375" style="3" customWidth="1"/>
    <col min="6662" max="6662" width="14.90625" style="3" customWidth="1"/>
    <col min="6663" max="6663" width="8.54296875" style="3" customWidth="1"/>
    <col min="6664" max="6664" width="10" style="3" customWidth="1"/>
    <col min="6665" max="6665" width="11.54296875" style="3" customWidth="1"/>
    <col min="6666" max="6911" width="10.90625" style="3"/>
    <col min="6912" max="6912" width="6.90625" style="3" customWidth="1"/>
    <col min="6913" max="6913" width="9.6328125" style="3" customWidth="1"/>
    <col min="6914" max="6914" width="9.90625" style="3" customWidth="1"/>
    <col min="6915" max="6915" width="11.453125" style="3" customWidth="1"/>
    <col min="6916" max="6916" width="6.453125" style="3" customWidth="1"/>
    <col min="6917" max="6917" width="10.08984375" style="3" customWidth="1"/>
    <col min="6918" max="6918" width="14.90625" style="3" customWidth="1"/>
    <col min="6919" max="6919" width="8.54296875" style="3" customWidth="1"/>
    <col min="6920" max="6920" width="10" style="3" customWidth="1"/>
    <col min="6921" max="6921" width="11.54296875" style="3" customWidth="1"/>
    <col min="6922" max="7167" width="10.90625" style="3"/>
    <col min="7168" max="7168" width="6.90625" style="3" customWidth="1"/>
    <col min="7169" max="7169" width="9.6328125" style="3" customWidth="1"/>
    <col min="7170" max="7170" width="9.90625" style="3" customWidth="1"/>
    <col min="7171" max="7171" width="11.453125" style="3" customWidth="1"/>
    <col min="7172" max="7172" width="6.453125" style="3" customWidth="1"/>
    <col min="7173" max="7173" width="10.08984375" style="3" customWidth="1"/>
    <col min="7174" max="7174" width="14.90625" style="3" customWidth="1"/>
    <col min="7175" max="7175" width="8.54296875" style="3" customWidth="1"/>
    <col min="7176" max="7176" width="10" style="3" customWidth="1"/>
    <col min="7177" max="7177" width="11.54296875" style="3" customWidth="1"/>
    <col min="7178" max="7423" width="10.90625" style="3"/>
    <col min="7424" max="7424" width="6.90625" style="3" customWidth="1"/>
    <col min="7425" max="7425" width="9.6328125" style="3" customWidth="1"/>
    <col min="7426" max="7426" width="9.90625" style="3" customWidth="1"/>
    <col min="7427" max="7427" width="11.453125" style="3" customWidth="1"/>
    <col min="7428" max="7428" width="6.453125" style="3" customWidth="1"/>
    <col min="7429" max="7429" width="10.08984375" style="3" customWidth="1"/>
    <col min="7430" max="7430" width="14.90625" style="3" customWidth="1"/>
    <col min="7431" max="7431" width="8.54296875" style="3" customWidth="1"/>
    <col min="7432" max="7432" width="10" style="3" customWidth="1"/>
    <col min="7433" max="7433" width="11.54296875" style="3" customWidth="1"/>
    <col min="7434" max="7679" width="10.90625" style="3"/>
    <col min="7680" max="7680" width="6.90625" style="3" customWidth="1"/>
    <col min="7681" max="7681" width="9.6328125" style="3" customWidth="1"/>
    <col min="7682" max="7682" width="9.90625" style="3" customWidth="1"/>
    <col min="7683" max="7683" width="11.453125" style="3" customWidth="1"/>
    <col min="7684" max="7684" width="6.453125" style="3" customWidth="1"/>
    <col min="7685" max="7685" width="10.08984375" style="3" customWidth="1"/>
    <col min="7686" max="7686" width="14.90625" style="3" customWidth="1"/>
    <col min="7687" max="7687" width="8.54296875" style="3" customWidth="1"/>
    <col min="7688" max="7688" width="10" style="3" customWidth="1"/>
    <col min="7689" max="7689" width="11.54296875" style="3" customWidth="1"/>
    <col min="7690" max="7935" width="10.90625" style="3"/>
    <col min="7936" max="7936" width="6.90625" style="3" customWidth="1"/>
    <col min="7937" max="7937" width="9.6328125" style="3" customWidth="1"/>
    <col min="7938" max="7938" width="9.90625" style="3" customWidth="1"/>
    <col min="7939" max="7939" width="11.453125" style="3" customWidth="1"/>
    <col min="7940" max="7940" width="6.453125" style="3" customWidth="1"/>
    <col min="7941" max="7941" width="10.08984375" style="3" customWidth="1"/>
    <col min="7942" max="7942" width="14.90625" style="3" customWidth="1"/>
    <col min="7943" max="7943" width="8.54296875" style="3" customWidth="1"/>
    <col min="7944" max="7944" width="10" style="3" customWidth="1"/>
    <col min="7945" max="7945" width="11.54296875" style="3" customWidth="1"/>
    <col min="7946" max="8191" width="10.90625" style="3"/>
    <col min="8192" max="8192" width="6.90625" style="3" customWidth="1"/>
    <col min="8193" max="8193" width="9.6328125" style="3" customWidth="1"/>
    <col min="8194" max="8194" width="9.90625" style="3" customWidth="1"/>
    <col min="8195" max="8195" width="11.453125" style="3" customWidth="1"/>
    <col min="8196" max="8196" width="6.453125" style="3" customWidth="1"/>
    <col min="8197" max="8197" width="10.08984375" style="3" customWidth="1"/>
    <col min="8198" max="8198" width="14.90625" style="3" customWidth="1"/>
    <col min="8199" max="8199" width="8.54296875" style="3" customWidth="1"/>
    <col min="8200" max="8200" width="10" style="3" customWidth="1"/>
    <col min="8201" max="8201" width="11.54296875" style="3" customWidth="1"/>
    <col min="8202" max="8447" width="10.90625" style="3"/>
    <col min="8448" max="8448" width="6.90625" style="3" customWidth="1"/>
    <col min="8449" max="8449" width="9.6328125" style="3" customWidth="1"/>
    <col min="8450" max="8450" width="9.90625" style="3" customWidth="1"/>
    <col min="8451" max="8451" width="11.453125" style="3" customWidth="1"/>
    <col min="8452" max="8452" width="6.453125" style="3" customWidth="1"/>
    <col min="8453" max="8453" width="10.08984375" style="3" customWidth="1"/>
    <col min="8454" max="8454" width="14.90625" style="3" customWidth="1"/>
    <col min="8455" max="8455" width="8.54296875" style="3" customWidth="1"/>
    <col min="8456" max="8456" width="10" style="3" customWidth="1"/>
    <col min="8457" max="8457" width="11.54296875" style="3" customWidth="1"/>
    <col min="8458" max="8703" width="10.90625" style="3"/>
    <col min="8704" max="8704" width="6.90625" style="3" customWidth="1"/>
    <col min="8705" max="8705" width="9.6328125" style="3" customWidth="1"/>
    <col min="8706" max="8706" width="9.90625" style="3" customWidth="1"/>
    <col min="8707" max="8707" width="11.453125" style="3" customWidth="1"/>
    <col min="8708" max="8708" width="6.453125" style="3" customWidth="1"/>
    <col min="8709" max="8709" width="10.08984375" style="3" customWidth="1"/>
    <col min="8710" max="8710" width="14.90625" style="3" customWidth="1"/>
    <col min="8711" max="8711" width="8.54296875" style="3" customWidth="1"/>
    <col min="8712" max="8712" width="10" style="3" customWidth="1"/>
    <col min="8713" max="8713" width="11.54296875" style="3" customWidth="1"/>
    <col min="8714" max="8959" width="10.90625" style="3"/>
    <col min="8960" max="8960" width="6.90625" style="3" customWidth="1"/>
    <col min="8961" max="8961" width="9.6328125" style="3" customWidth="1"/>
    <col min="8962" max="8962" width="9.90625" style="3" customWidth="1"/>
    <col min="8963" max="8963" width="11.453125" style="3" customWidth="1"/>
    <col min="8964" max="8964" width="6.453125" style="3" customWidth="1"/>
    <col min="8965" max="8965" width="10.08984375" style="3" customWidth="1"/>
    <col min="8966" max="8966" width="14.90625" style="3" customWidth="1"/>
    <col min="8967" max="8967" width="8.54296875" style="3" customWidth="1"/>
    <col min="8968" max="8968" width="10" style="3" customWidth="1"/>
    <col min="8969" max="8969" width="11.54296875" style="3" customWidth="1"/>
    <col min="8970" max="9215" width="10.90625" style="3"/>
    <col min="9216" max="9216" width="6.90625" style="3" customWidth="1"/>
    <col min="9217" max="9217" width="9.6328125" style="3" customWidth="1"/>
    <col min="9218" max="9218" width="9.90625" style="3" customWidth="1"/>
    <col min="9219" max="9219" width="11.453125" style="3" customWidth="1"/>
    <col min="9220" max="9220" width="6.453125" style="3" customWidth="1"/>
    <col min="9221" max="9221" width="10.08984375" style="3" customWidth="1"/>
    <col min="9222" max="9222" width="14.90625" style="3" customWidth="1"/>
    <col min="9223" max="9223" width="8.54296875" style="3" customWidth="1"/>
    <col min="9224" max="9224" width="10" style="3" customWidth="1"/>
    <col min="9225" max="9225" width="11.54296875" style="3" customWidth="1"/>
    <col min="9226" max="9471" width="10.90625" style="3"/>
    <col min="9472" max="9472" width="6.90625" style="3" customWidth="1"/>
    <col min="9473" max="9473" width="9.6328125" style="3" customWidth="1"/>
    <col min="9474" max="9474" width="9.90625" style="3" customWidth="1"/>
    <col min="9475" max="9475" width="11.453125" style="3" customWidth="1"/>
    <col min="9476" max="9476" width="6.453125" style="3" customWidth="1"/>
    <col min="9477" max="9477" width="10.08984375" style="3" customWidth="1"/>
    <col min="9478" max="9478" width="14.90625" style="3" customWidth="1"/>
    <col min="9479" max="9479" width="8.54296875" style="3" customWidth="1"/>
    <col min="9480" max="9480" width="10" style="3" customWidth="1"/>
    <col min="9481" max="9481" width="11.54296875" style="3" customWidth="1"/>
    <col min="9482" max="9727" width="10.90625" style="3"/>
    <col min="9728" max="9728" width="6.90625" style="3" customWidth="1"/>
    <col min="9729" max="9729" width="9.6328125" style="3" customWidth="1"/>
    <col min="9730" max="9730" width="9.90625" style="3" customWidth="1"/>
    <col min="9731" max="9731" width="11.453125" style="3" customWidth="1"/>
    <col min="9732" max="9732" width="6.453125" style="3" customWidth="1"/>
    <col min="9733" max="9733" width="10.08984375" style="3" customWidth="1"/>
    <col min="9734" max="9734" width="14.90625" style="3" customWidth="1"/>
    <col min="9735" max="9735" width="8.54296875" style="3" customWidth="1"/>
    <col min="9736" max="9736" width="10" style="3" customWidth="1"/>
    <col min="9737" max="9737" width="11.54296875" style="3" customWidth="1"/>
    <col min="9738" max="9983" width="10.90625" style="3"/>
    <col min="9984" max="9984" width="6.90625" style="3" customWidth="1"/>
    <col min="9985" max="9985" width="9.6328125" style="3" customWidth="1"/>
    <col min="9986" max="9986" width="9.90625" style="3" customWidth="1"/>
    <col min="9987" max="9987" width="11.453125" style="3" customWidth="1"/>
    <col min="9988" max="9988" width="6.453125" style="3" customWidth="1"/>
    <col min="9989" max="9989" width="10.08984375" style="3" customWidth="1"/>
    <col min="9990" max="9990" width="14.90625" style="3" customWidth="1"/>
    <col min="9991" max="9991" width="8.54296875" style="3" customWidth="1"/>
    <col min="9992" max="9992" width="10" style="3" customWidth="1"/>
    <col min="9993" max="9993" width="11.54296875" style="3" customWidth="1"/>
    <col min="9994" max="10239" width="10.90625" style="3"/>
    <col min="10240" max="10240" width="6.90625" style="3" customWidth="1"/>
    <col min="10241" max="10241" width="9.6328125" style="3" customWidth="1"/>
    <col min="10242" max="10242" width="9.90625" style="3" customWidth="1"/>
    <col min="10243" max="10243" width="11.453125" style="3" customWidth="1"/>
    <col min="10244" max="10244" width="6.453125" style="3" customWidth="1"/>
    <col min="10245" max="10245" width="10.08984375" style="3" customWidth="1"/>
    <col min="10246" max="10246" width="14.90625" style="3" customWidth="1"/>
    <col min="10247" max="10247" width="8.54296875" style="3" customWidth="1"/>
    <col min="10248" max="10248" width="10" style="3" customWidth="1"/>
    <col min="10249" max="10249" width="11.54296875" style="3" customWidth="1"/>
    <col min="10250" max="10495" width="10.90625" style="3"/>
    <col min="10496" max="10496" width="6.90625" style="3" customWidth="1"/>
    <col min="10497" max="10497" width="9.6328125" style="3" customWidth="1"/>
    <col min="10498" max="10498" width="9.90625" style="3" customWidth="1"/>
    <col min="10499" max="10499" width="11.453125" style="3" customWidth="1"/>
    <col min="10500" max="10500" width="6.453125" style="3" customWidth="1"/>
    <col min="10501" max="10501" width="10.08984375" style="3" customWidth="1"/>
    <col min="10502" max="10502" width="14.90625" style="3" customWidth="1"/>
    <col min="10503" max="10503" width="8.54296875" style="3" customWidth="1"/>
    <col min="10504" max="10504" width="10" style="3" customWidth="1"/>
    <col min="10505" max="10505" width="11.54296875" style="3" customWidth="1"/>
    <col min="10506" max="10751" width="10.90625" style="3"/>
    <col min="10752" max="10752" width="6.90625" style="3" customWidth="1"/>
    <col min="10753" max="10753" width="9.6328125" style="3" customWidth="1"/>
    <col min="10754" max="10754" width="9.90625" style="3" customWidth="1"/>
    <col min="10755" max="10755" width="11.453125" style="3" customWidth="1"/>
    <col min="10756" max="10756" width="6.453125" style="3" customWidth="1"/>
    <col min="10757" max="10757" width="10.08984375" style="3" customWidth="1"/>
    <col min="10758" max="10758" width="14.90625" style="3" customWidth="1"/>
    <col min="10759" max="10759" width="8.54296875" style="3" customWidth="1"/>
    <col min="10760" max="10760" width="10" style="3" customWidth="1"/>
    <col min="10761" max="10761" width="11.54296875" style="3" customWidth="1"/>
    <col min="10762" max="11007" width="10.90625" style="3"/>
    <col min="11008" max="11008" width="6.90625" style="3" customWidth="1"/>
    <col min="11009" max="11009" width="9.6328125" style="3" customWidth="1"/>
    <col min="11010" max="11010" width="9.90625" style="3" customWidth="1"/>
    <col min="11011" max="11011" width="11.453125" style="3" customWidth="1"/>
    <col min="11012" max="11012" width="6.453125" style="3" customWidth="1"/>
    <col min="11013" max="11013" width="10.08984375" style="3" customWidth="1"/>
    <col min="11014" max="11014" width="14.90625" style="3" customWidth="1"/>
    <col min="11015" max="11015" width="8.54296875" style="3" customWidth="1"/>
    <col min="11016" max="11016" width="10" style="3" customWidth="1"/>
    <col min="11017" max="11017" width="11.54296875" style="3" customWidth="1"/>
    <col min="11018" max="11263" width="10.90625" style="3"/>
    <col min="11264" max="11264" width="6.90625" style="3" customWidth="1"/>
    <col min="11265" max="11265" width="9.6328125" style="3" customWidth="1"/>
    <col min="11266" max="11266" width="9.90625" style="3" customWidth="1"/>
    <col min="11267" max="11267" width="11.453125" style="3" customWidth="1"/>
    <col min="11268" max="11268" width="6.453125" style="3" customWidth="1"/>
    <col min="11269" max="11269" width="10.08984375" style="3" customWidth="1"/>
    <col min="11270" max="11270" width="14.90625" style="3" customWidth="1"/>
    <col min="11271" max="11271" width="8.54296875" style="3" customWidth="1"/>
    <col min="11272" max="11272" width="10" style="3" customWidth="1"/>
    <col min="11273" max="11273" width="11.54296875" style="3" customWidth="1"/>
    <col min="11274" max="11519" width="10.90625" style="3"/>
    <col min="11520" max="11520" width="6.90625" style="3" customWidth="1"/>
    <col min="11521" max="11521" width="9.6328125" style="3" customWidth="1"/>
    <col min="11522" max="11522" width="9.90625" style="3" customWidth="1"/>
    <col min="11523" max="11523" width="11.453125" style="3" customWidth="1"/>
    <col min="11524" max="11524" width="6.453125" style="3" customWidth="1"/>
    <col min="11525" max="11525" width="10.08984375" style="3" customWidth="1"/>
    <col min="11526" max="11526" width="14.90625" style="3" customWidth="1"/>
    <col min="11527" max="11527" width="8.54296875" style="3" customWidth="1"/>
    <col min="11528" max="11528" width="10" style="3" customWidth="1"/>
    <col min="11529" max="11529" width="11.54296875" style="3" customWidth="1"/>
    <col min="11530" max="11775" width="10.90625" style="3"/>
    <col min="11776" max="11776" width="6.90625" style="3" customWidth="1"/>
    <col min="11777" max="11777" width="9.6328125" style="3" customWidth="1"/>
    <col min="11778" max="11778" width="9.90625" style="3" customWidth="1"/>
    <col min="11779" max="11779" width="11.453125" style="3" customWidth="1"/>
    <col min="11780" max="11780" width="6.453125" style="3" customWidth="1"/>
    <col min="11781" max="11781" width="10.08984375" style="3" customWidth="1"/>
    <col min="11782" max="11782" width="14.90625" style="3" customWidth="1"/>
    <col min="11783" max="11783" width="8.54296875" style="3" customWidth="1"/>
    <col min="11784" max="11784" width="10" style="3" customWidth="1"/>
    <col min="11785" max="11785" width="11.54296875" style="3" customWidth="1"/>
    <col min="11786" max="12031" width="10.90625" style="3"/>
    <col min="12032" max="12032" width="6.90625" style="3" customWidth="1"/>
    <col min="12033" max="12033" width="9.6328125" style="3" customWidth="1"/>
    <col min="12034" max="12034" width="9.90625" style="3" customWidth="1"/>
    <col min="12035" max="12035" width="11.453125" style="3" customWidth="1"/>
    <col min="12036" max="12036" width="6.453125" style="3" customWidth="1"/>
    <col min="12037" max="12037" width="10.08984375" style="3" customWidth="1"/>
    <col min="12038" max="12038" width="14.90625" style="3" customWidth="1"/>
    <col min="12039" max="12039" width="8.54296875" style="3" customWidth="1"/>
    <col min="12040" max="12040" width="10" style="3" customWidth="1"/>
    <col min="12041" max="12041" width="11.54296875" style="3" customWidth="1"/>
    <col min="12042" max="12287" width="10.90625" style="3"/>
    <col min="12288" max="12288" width="6.90625" style="3" customWidth="1"/>
    <col min="12289" max="12289" width="9.6328125" style="3" customWidth="1"/>
    <col min="12290" max="12290" width="9.90625" style="3" customWidth="1"/>
    <col min="12291" max="12291" width="11.453125" style="3" customWidth="1"/>
    <col min="12292" max="12292" width="6.453125" style="3" customWidth="1"/>
    <col min="12293" max="12293" width="10.08984375" style="3" customWidth="1"/>
    <col min="12294" max="12294" width="14.90625" style="3" customWidth="1"/>
    <col min="12295" max="12295" width="8.54296875" style="3" customWidth="1"/>
    <col min="12296" max="12296" width="10" style="3" customWidth="1"/>
    <col min="12297" max="12297" width="11.54296875" style="3" customWidth="1"/>
    <col min="12298" max="12543" width="10.90625" style="3"/>
    <col min="12544" max="12544" width="6.90625" style="3" customWidth="1"/>
    <col min="12545" max="12545" width="9.6328125" style="3" customWidth="1"/>
    <col min="12546" max="12546" width="9.90625" style="3" customWidth="1"/>
    <col min="12547" max="12547" width="11.453125" style="3" customWidth="1"/>
    <col min="12548" max="12548" width="6.453125" style="3" customWidth="1"/>
    <col min="12549" max="12549" width="10.08984375" style="3" customWidth="1"/>
    <col min="12550" max="12550" width="14.90625" style="3" customWidth="1"/>
    <col min="12551" max="12551" width="8.54296875" style="3" customWidth="1"/>
    <col min="12552" max="12552" width="10" style="3" customWidth="1"/>
    <col min="12553" max="12553" width="11.54296875" style="3" customWidth="1"/>
    <col min="12554" max="12799" width="10.90625" style="3"/>
    <col min="12800" max="12800" width="6.90625" style="3" customWidth="1"/>
    <col min="12801" max="12801" width="9.6328125" style="3" customWidth="1"/>
    <col min="12802" max="12802" width="9.90625" style="3" customWidth="1"/>
    <col min="12803" max="12803" width="11.453125" style="3" customWidth="1"/>
    <col min="12804" max="12804" width="6.453125" style="3" customWidth="1"/>
    <col min="12805" max="12805" width="10.08984375" style="3" customWidth="1"/>
    <col min="12806" max="12806" width="14.90625" style="3" customWidth="1"/>
    <col min="12807" max="12807" width="8.54296875" style="3" customWidth="1"/>
    <col min="12808" max="12808" width="10" style="3" customWidth="1"/>
    <col min="12809" max="12809" width="11.54296875" style="3" customWidth="1"/>
    <col min="12810" max="13055" width="10.90625" style="3"/>
    <col min="13056" max="13056" width="6.90625" style="3" customWidth="1"/>
    <col min="13057" max="13057" width="9.6328125" style="3" customWidth="1"/>
    <col min="13058" max="13058" width="9.90625" style="3" customWidth="1"/>
    <col min="13059" max="13059" width="11.453125" style="3" customWidth="1"/>
    <col min="13060" max="13060" width="6.453125" style="3" customWidth="1"/>
    <col min="13061" max="13061" width="10.08984375" style="3" customWidth="1"/>
    <col min="13062" max="13062" width="14.90625" style="3" customWidth="1"/>
    <col min="13063" max="13063" width="8.54296875" style="3" customWidth="1"/>
    <col min="13064" max="13064" width="10" style="3" customWidth="1"/>
    <col min="13065" max="13065" width="11.54296875" style="3" customWidth="1"/>
    <col min="13066" max="13311" width="10.90625" style="3"/>
    <col min="13312" max="13312" width="6.90625" style="3" customWidth="1"/>
    <col min="13313" max="13313" width="9.6328125" style="3" customWidth="1"/>
    <col min="13314" max="13314" width="9.90625" style="3" customWidth="1"/>
    <col min="13315" max="13315" width="11.453125" style="3" customWidth="1"/>
    <col min="13316" max="13316" width="6.453125" style="3" customWidth="1"/>
    <col min="13317" max="13317" width="10.08984375" style="3" customWidth="1"/>
    <col min="13318" max="13318" width="14.90625" style="3" customWidth="1"/>
    <col min="13319" max="13319" width="8.54296875" style="3" customWidth="1"/>
    <col min="13320" max="13320" width="10" style="3" customWidth="1"/>
    <col min="13321" max="13321" width="11.54296875" style="3" customWidth="1"/>
    <col min="13322" max="13567" width="10.90625" style="3"/>
    <col min="13568" max="13568" width="6.90625" style="3" customWidth="1"/>
    <col min="13569" max="13569" width="9.6328125" style="3" customWidth="1"/>
    <col min="13570" max="13570" width="9.90625" style="3" customWidth="1"/>
    <col min="13571" max="13571" width="11.453125" style="3" customWidth="1"/>
    <col min="13572" max="13572" width="6.453125" style="3" customWidth="1"/>
    <col min="13573" max="13573" width="10.08984375" style="3" customWidth="1"/>
    <col min="13574" max="13574" width="14.90625" style="3" customWidth="1"/>
    <col min="13575" max="13575" width="8.54296875" style="3" customWidth="1"/>
    <col min="13576" max="13576" width="10" style="3" customWidth="1"/>
    <col min="13577" max="13577" width="11.54296875" style="3" customWidth="1"/>
    <col min="13578" max="13823" width="10.90625" style="3"/>
    <col min="13824" max="13824" width="6.90625" style="3" customWidth="1"/>
    <col min="13825" max="13825" width="9.6328125" style="3" customWidth="1"/>
    <col min="13826" max="13826" width="9.90625" style="3" customWidth="1"/>
    <col min="13827" max="13827" width="11.453125" style="3" customWidth="1"/>
    <col min="13828" max="13828" width="6.453125" style="3" customWidth="1"/>
    <col min="13829" max="13829" width="10.08984375" style="3" customWidth="1"/>
    <col min="13830" max="13830" width="14.90625" style="3" customWidth="1"/>
    <col min="13831" max="13831" width="8.54296875" style="3" customWidth="1"/>
    <col min="13832" max="13832" width="10" style="3" customWidth="1"/>
    <col min="13833" max="13833" width="11.54296875" style="3" customWidth="1"/>
    <col min="13834" max="14079" width="10.90625" style="3"/>
    <col min="14080" max="14080" width="6.90625" style="3" customWidth="1"/>
    <col min="14081" max="14081" width="9.6328125" style="3" customWidth="1"/>
    <col min="14082" max="14082" width="9.90625" style="3" customWidth="1"/>
    <col min="14083" max="14083" width="11.453125" style="3" customWidth="1"/>
    <col min="14084" max="14084" width="6.453125" style="3" customWidth="1"/>
    <col min="14085" max="14085" width="10.08984375" style="3" customWidth="1"/>
    <col min="14086" max="14086" width="14.90625" style="3" customWidth="1"/>
    <col min="14087" max="14087" width="8.54296875" style="3" customWidth="1"/>
    <col min="14088" max="14088" width="10" style="3" customWidth="1"/>
    <col min="14089" max="14089" width="11.54296875" style="3" customWidth="1"/>
    <col min="14090" max="14335" width="10.90625" style="3"/>
    <col min="14336" max="14336" width="6.90625" style="3" customWidth="1"/>
    <col min="14337" max="14337" width="9.6328125" style="3" customWidth="1"/>
    <col min="14338" max="14338" width="9.90625" style="3" customWidth="1"/>
    <col min="14339" max="14339" width="11.453125" style="3" customWidth="1"/>
    <col min="14340" max="14340" width="6.453125" style="3" customWidth="1"/>
    <col min="14341" max="14341" width="10.08984375" style="3" customWidth="1"/>
    <col min="14342" max="14342" width="14.90625" style="3" customWidth="1"/>
    <col min="14343" max="14343" width="8.54296875" style="3" customWidth="1"/>
    <col min="14344" max="14344" width="10" style="3" customWidth="1"/>
    <col min="14345" max="14345" width="11.54296875" style="3" customWidth="1"/>
    <col min="14346" max="14591" width="10.90625" style="3"/>
    <col min="14592" max="14592" width="6.90625" style="3" customWidth="1"/>
    <col min="14593" max="14593" width="9.6328125" style="3" customWidth="1"/>
    <col min="14594" max="14594" width="9.90625" style="3" customWidth="1"/>
    <col min="14595" max="14595" width="11.453125" style="3" customWidth="1"/>
    <col min="14596" max="14596" width="6.453125" style="3" customWidth="1"/>
    <col min="14597" max="14597" width="10.08984375" style="3" customWidth="1"/>
    <col min="14598" max="14598" width="14.90625" style="3" customWidth="1"/>
    <col min="14599" max="14599" width="8.54296875" style="3" customWidth="1"/>
    <col min="14600" max="14600" width="10" style="3" customWidth="1"/>
    <col min="14601" max="14601" width="11.54296875" style="3" customWidth="1"/>
    <col min="14602" max="14847" width="10.90625" style="3"/>
    <col min="14848" max="14848" width="6.90625" style="3" customWidth="1"/>
    <col min="14849" max="14849" width="9.6328125" style="3" customWidth="1"/>
    <col min="14850" max="14850" width="9.90625" style="3" customWidth="1"/>
    <col min="14851" max="14851" width="11.453125" style="3" customWidth="1"/>
    <col min="14852" max="14852" width="6.453125" style="3" customWidth="1"/>
    <col min="14853" max="14853" width="10.08984375" style="3" customWidth="1"/>
    <col min="14854" max="14854" width="14.90625" style="3" customWidth="1"/>
    <col min="14855" max="14855" width="8.54296875" style="3" customWidth="1"/>
    <col min="14856" max="14856" width="10" style="3" customWidth="1"/>
    <col min="14857" max="14857" width="11.54296875" style="3" customWidth="1"/>
    <col min="14858" max="15103" width="10.90625" style="3"/>
    <col min="15104" max="15104" width="6.90625" style="3" customWidth="1"/>
    <col min="15105" max="15105" width="9.6328125" style="3" customWidth="1"/>
    <col min="15106" max="15106" width="9.90625" style="3" customWidth="1"/>
    <col min="15107" max="15107" width="11.453125" style="3" customWidth="1"/>
    <col min="15108" max="15108" width="6.453125" style="3" customWidth="1"/>
    <col min="15109" max="15109" width="10.08984375" style="3" customWidth="1"/>
    <col min="15110" max="15110" width="14.90625" style="3" customWidth="1"/>
    <col min="15111" max="15111" width="8.54296875" style="3" customWidth="1"/>
    <col min="15112" max="15112" width="10" style="3" customWidth="1"/>
    <col min="15113" max="15113" width="11.54296875" style="3" customWidth="1"/>
    <col min="15114" max="15359" width="10.90625" style="3"/>
    <col min="15360" max="15360" width="6.90625" style="3" customWidth="1"/>
    <col min="15361" max="15361" width="9.6328125" style="3" customWidth="1"/>
    <col min="15362" max="15362" width="9.90625" style="3" customWidth="1"/>
    <col min="15363" max="15363" width="11.453125" style="3" customWidth="1"/>
    <col min="15364" max="15364" width="6.453125" style="3" customWidth="1"/>
    <col min="15365" max="15365" width="10.08984375" style="3" customWidth="1"/>
    <col min="15366" max="15366" width="14.90625" style="3" customWidth="1"/>
    <col min="15367" max="15367" width="8.54296875" style="3" customWidth="1"/>
    <col min="15368" max="15368" width="10" style="3" customWidth="1"/>
    <col min="15369" max="15369" width="11.54296875" style="3" customWidth="1"/>
    <col min="15370" max="15615" width="10.90625" style="3"/>
    <col min="15616" max="15616" width="6.90625" style="3" customWidth="1"/>
    <col min="15617" max="15617" width="9.6328125" style="3" customWidth="1"/>
    <col min="15618" max="15618" width="9.90625" style="3" customWidth="1"/>
    <col min="15619" max="15619" width="11.453125" style="3" customWidth="1"/>
    <col min="15620" max="15620" width="6.453125" style="3" customWidth="1"/>
    <col min="15621" max="15621" width="10.08984375" style="3" customWidth="1"/>
    <col min="15622" max="15622" width="14.90625" style="3" customWidth="1"/>
    <col min="15623" max="15623" width="8.54296875" style="3" customWidth="1"/>
    <col min="15624" max="15624" width="10" style="3" customWidth="1"/>
    <col min="15625" max="15625" width="11.54296875" style="3" customWidth="1"/>
    <col min="15626" max="15871" width="10.90625" style="3"/>
    <col min="15872" max="15872" width="6.90625" style="3" customWidth="1"/>
    <col min="15873" max="15873" width="9.6328125" style="3" customWidth="1"/>
    <col min="15874" max="15874" width="9.90625" style="3" customWidth="1"/>
    <col min="15875" max="15875" width="11.453125" style="3" customWidth="1"/>
    <col min="15876" max="15876" width="6.453125" style="3" customWidth="1"/>
    <col min="15877" max="15877" width="10.08984375" style="3" customWidth="1"/>
    <col min="15878" max="15878" width="14.90625" style="3" customWidth="1"/>
    <col min="15879" max="15879" width="8.54296875" style="3" customWidth="1"/>
    <col min="15880" max="15880" width="10" style="3" customWidth="1"/>
    <col min="15881" max="15881" width="11.54296875" style="3" customWidth="1"/>
    <col min="15882" max="16127" width="10.90625" style="3"/>
    <col min="16128" max="16128" width="6.90625" style="3" customWidth="1"/>
    <col min="16129" max="16129" width="9.6328125" style="3" customWidth="1"/>
    <col min="16130" max="16130" width="9.90625" style="3" customWidth="1"/>
    <col min="16131" max="16131" width="11.453125" style="3" customWidth="1"/>
    <col min="16132" max="16132" width="6.453125" style="3" customWidth="1"/>
    <col min="16133" max="16133" width="10.08984375" style="3" customWidth="1"/>
    <col min="16134" max="16134" width="14.90625" style="3" customWidth="1"/>
    <col min="16135" max="16135" width="8.54296875" style="3" customWidth="1"/>
    <col min="16136" max="16136" width="10" style="3" customWidth="1"/>
    <col min="16137" max="16137" width="11.54296875" style="3" customWidth="1"/>
    <col min="16138" max="16384" width="10.90625" style="3"/>
  </cols>
  <sheetData>
    <row r="1" spans="1:36" s="14" customFormat="1">
      <c r="A1" s="12" t="s">
        <v>287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14" customFormat="1">
      <c r="A2" s="15" t="s">
        <v>36</v>
      </c>
      <c r="B2" s="139" t="s">
        <v>679</v>
      </c>
      <c r="C2" s="16"/>
      <c r="D2" s="17"/>
      <c r="E2" s="17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14" customFormat="1">
      <c r="A3" s="15"/>
      <c r="B3" s="139"/>
      <c r="C3" s="16"/>
      <c r="D3" s="17"/>
      <c r="E3" s="17"/>
      <c r="F3" s="16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92" customFormat="1" ht="14">
      <c r="A4" s="255" t="s">
        <v>74</v>
      </c>
      <c r="B4" s="256" t="s">
        <v>70</v>
      </c>
      <c r="C4" s="257" t="s">
        <v>69</v>
      </c>
      <c r="D4" s="258" t="s">
        <v>71</v>
      </c>
      <c r="E4" s="258" t="s">
        <v>108</v>
      </c>
      <c r="F4" s="257" t="s">
        <v>21</v>
      </c>
      <c r="G4" s="257" t="s">
        <v>22</v>
      </c>
      <c r="H4" s="257" t="s">
        <v>72</v>
      </c>
      <c r="I4" s="258" t="s">
        <v>73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</row>
    <row r="5" spans="1:36" s="14" customFormat="1">
      <c r="B5" s="18"/>
      <c r="D5" s="18"/>
      <c r="E5" s="18"/>
      <c r="I5" s="18"/>
    </row>
    <row r="6" spans="1:36" s="6" customFormat="1" ht="26">
      <c r="A6" s="7" t="s">
        <v>160</v>
      </c>
      <c r="B6" s="6">
        <v>14.17</v>
      </c>
      <c r="C6" s="8" t="s">
        <v>250</v>
      </c>
      <c r="D6" s="6">
        <v>1980</v>
      </c>
      <c r="E6" s="6" t="s">
        <v>284</v>
      </c>
      <c r="F6" s="5" t="s">
        <v>285</v>
      </c>
      <c r="G6" s="6">
        <v>240224</v>
      </c>
      <c r="H6" s="6" t="s">
        <v>289</v>
      </c>
      <c r="I6" s="252" t="s">
        <v>288</v>
      </c>
    </row>
    <row r="7" spans="1:36" s="6" customFormat="1" ht="13">
      <c r="A7" s="6" t="s">
        <v>343</v>
      </c>
      <c r="B7" s="75">
        <v>9.01</v>
      </c>
      <c r="C7" s="8" t="s">
        <v>135</v>
      </c>
      <c r="D7" s="6">
        <v>1994</v>
      </c>
      <c r="E7" s="6" t="s">
        <v>344</v>
      </c>
      <c r="F7" s="5" t="s">
        <v>345</v>
      </c>
      <c r="G7" s="6">
        <v>240420</v>
      </c>
      <c r="H7" s="6" t="s">
        <v>167</v>
      </c>
      <c r="I7" s="6" t="s">
        <v>346</v>
      </c>
    </row>
    <row r="8" spans="1:36" s="6" customFormat="1" ht="13">
      <c r="A8" s="6" t="s">
        <v>672</v>
      </c>
      <c r="B8" s="75">
        <v>17.350000000000001</v>
      </c>
      <c r="C8" s="8" t="s">
        <v>673</v>
      </c>
      <c r="D8" s="6">
        <v>1942</v>
      </c>
      <c r="E8" s="6" t="s">
        <v>551</v>
      </c>
      <c r="F8" s="5" t="s">
        <v>674</v>
      </c>
      <c r="G8" s="6">
        <v>240621</v>
      </c>
      <c r="H8" s="6" t="s">
        <v>627</v>
      </c>
      <c r="I8" s="6" t="s">
        <v>675</v>
      </c>
    </row>
    <row r="9" spans="1:36" s="6" customFormat="1" ht="13">
      <c r="A9" s="6" t="s">
        <v>672</v>
      </c>
      <c r="B9" s="75">
        <v>36.47</v>
      </c>
      <c r="C9" s="8" t="s">
        <v>673</v>
      </c>
      <c r="D9" s="6">
        <v>1942</v>
      </c>
      <c r="E9" s="6" t="s">
        <v>644</v>
      </c>
      <c r="F9" s="5" t="s">
        <v>674</v>
      </c>
      <c r="G9" s="6">
        <v>240622</v>
      </c>
      <c r="H9" s="6" t="s">
        <v>627</v>
      </c>
      <c r="I9" s="6" t="s">
        <v>675</v>
      </c>
    </row>
    <row r="10" spans="1:36" s="6" customFormat="1" ht="13">
      <c r="A10" s="6" t="s">
        <v>672</v>
      </c>
      <c r="B10" s="75" t="s">
        <v>680</v>
      </c>
      <c r="C10" s="8" t="s">
        <v>673</v>
      </c>
      <c r="D10" s="6">
        <v>1942</v>
      </c>
      <c r="E10" s="6" t="s">
        <v>623</v>
      </c>
      <c r="F10" s="5" t="s">
        <v>674</v>
      </c>
      <c r="G10" s="6">
        <v>240623</v>
      </c>
      <c r="H10" s="6" t="s">
        <v>627</v>
      </c>
      <c r="I10" s="6" t="s">
        <v>675</v>
      </c>
    </row>
    <row r="11" spans="1:36">
      <c r="B11" s="72"/>
      <c r="C11" s="1"/>
      <c r="F11" s="65"/>
    </row>
    <row r="12" spans="1:36">
      <c r="B12" s="72"/>
      <c r="C12" s="1"/>
      <c r="F12" s="65"/>
    </row>
    <row r="13" spans="1:36" ht="16" thickBot="1">
      <c r="B13" s="72"/>
      <c r="C13" s="1"/>
      <c r="F13" s="65"/>
    </row>
    <row r="14" spans="1:36" s="6" customFormat="1" ht="50" customHeight="1" thickBot="1">
      <c r="A14" s="253" t="s">
        <v>333</v>
      </c>
      <c r="B14" s="248" t="s">
        <v>322</v>
      </c>
      <c r="C14" s="250" t="s">
        <v>320</v>
      </c>
      <c r="D14" s="6" t="s">
        <v>16</v>
      </c>
      <c r="E14" s="6" t="s">
        <v>336</v>
      </c>
      <c r="F14" s="5" t="s">
        <v>335</v>
      </c>
      <c r="G14" s="6">
        <v>240410</v>
      </c>
      <c r="H14" s="248" t="s">
        <v>321</v>
      </c>
      <c r="I14" s="6" t="s">
        <v>334</v>
      </c>
    </row>
    <row r="15" spans="1:36" s="6" customFormat="1" ht="39.5" thickBot="1">
      <c r="A15" s="254" t="s">
        <v>339</v>
      </c>
      <c r="B15" s="249" t="s">
        <v>325</v>
      </c>
      <c r="C15" s="251" t="s">
        <v>323</v>
      </c>
      <c r="D15" s="6" t="s">
        <v>16</v>
      </c>
      <c r="E15" s="6" t="s">
        <v>336</v>
      </c>
      <c r="F15" s="5" t="s">
        <v>335</v>
      </c>
      <c r="G15" s="6">
        <v>240410</v>
      </c>
      <c r="H15" s="249" t="s">
        <v>324</v>
      </c>
      <c r="I15" s="6" t="s">
        <v>334</v>
      </c>
    </row>
    <row r="16" spans="1:36" s="6" customFormat="1" ht="26.5" thickBot="1">
      <c r="A16" s="253" t="s">
        <v>338</v>
      </c>
      <c r="B16" s="248" t="s">
        <v>328</v>
      </c>
      <c r="C16" s="250" t="s">
        <v>326</v>
      </c>
      <c r="D16" s="6" t="s">
        <v>16</v>
      </c>
      <c r="E16" s="6" t="s">
        <v>336</v>
      </c>
      <c r="F16" s="5" t="s">
        <v>335</v>
      </c>
      <c r="G16" s="6">
        <v>240410</v>
      </c>
      <c r="H16" s="248" t="s">
        <v>327</v>
      </c>
      <c r="I16" s="6" t="s">
        <v>334</v>
      </c>
    </row>
    <row r="17" spans="1:9" s="6" customFormat="1" ht="34" customHeight="1" thickBot="1">
      <c r="A17" s="254" t="s">
        <v>337</v>
      </c>
      <c r="B17" s="249" t="s">
        <v>330</v>
      </c>
      <c r="C17" s="251" t="s">
        <v>329</v>
      </c>
      <c r="D17" s="6" t="s">
        <v>16</v>
      </c>
      <c r="E17" s="6" t="s">
        <v>336</v>
      </c>
      <c r="F17" s="5" t="s">
        <v>335</v>
      </c>
      <c r="G17" s="6">
        <v>240410</v>
      </c>
      <c r="H17" s="249" t="s">
        <v>327</v>
      </c>
      <c r="I17" s="6" t="s">
        <v>334</v>
      </c>
    </row>
    <row r="18" spans="1:9" s="6" customFormat="1" ht="36" customHeight="1" thickBot="1">
      <c r="A18" s="254" t="s">
        <v>333</v>
      </c>
      <c r="B18" s="249" t="s">
        <v>332</v>
      </c>
      <c r="C18" s="251" t="s">
        <v>331</v>
      </c>
      <c r="D18" s="6" t="s">
        <v>16</v>
      </c>
      <c r="E18" s="6" t="s">
        <v>336</v>
      </c>
      <c r="F18" s="5" t="s">
        <v>335</v>
      </c>
      <c r="G18" s="6">
        <v>240410</v>
      </c>
      <c r="H18" s="249" t="s">
        <v>327</v>
      </c>
      <c r="I18" s="6" t="s">
        <v>334</v>
      </c>
    </row>
    <row r="19" spans="1:9">
      <c r="C19" s="145"/>
      <c r="F19" s="65"/>
    </row>
    <row r="20" spans="1:9">
      <c r="B20" s="72"/>
      <c r="C20" s="1"/>
      <c r="F20" s="65"/>
    </row>
    <row r="21" spans="1:9">
      <c r="B21" s="72"/>
      <c r="C21" s="1"/>
      <c r="F21" s="65"/>
    </row>
    <row r="22" spans="1:9">
      <c r="A22" s="267" t="s">
        <v>464</v>
      </c>
      <c r="B22" s="72"/>
      <c r="C22" s="1"/>
      <c r="F22" s="65"/>
    </row>
    <row r="23" spans="1:9">
      <c r="A23" t="s">
        <v>465</v>
      </c>
      <c r="B23" s="72"/>
      <c r="C23" s="1"/>
      <c r="F23" s="65"/>
    </row>
    <row r="24" spans="1:9">
      <c r="A24" t="s">
        <v>466</v>
      </c>
      <c r="B24" s="72"/>
      <c r="C24" s="1"/>
      <c r="F24" s="65"/>
    </row>
    <row r="25" spans="1:9">
      <c r="A25" t="s">
        <v>467</v>
      </c>
      <c r="C25" s="86"/>
      <c r="D25" s="86"/>
      <c r="E25" s="150"/>
      <c r="F25" s="65"/>
    </row>
    <row r="26" spans="1:9">
      <c r="A26" t="s">
        <v>468</v>
      </c>
      <c r="C26" s="86"/>
      <c r="D26" s="86"/>
      <c r="E26" s="150"/>
      <c r="F26" s="65"/>
    </row>
    <row r="27" spans="1:9">
      <c r="A27" t="s">
        <v>469</v>
      </c>
      <c r="C27" s="145"/>
      <c r="H27" s="167"/>
    </row>
    <row r="28" spans="1:9" s="66" customFormat="1" ht="15">
      <c r="A28" t="s">
        <v>470</v>
      </c>
    </row>
    <row r="29" spans="1:9">
      <c r="A29" t="s">
        <v>471</v>
      </c>
    </row>
    <row r="30" spans="1:9">
      <c r="A30" s="146"/>
    </row>
    <row r="31" spans="1:9">
      <c r="A31" s="146"/>
    </row>
    <row r="32" spans="1:9">
      <c r="A32" s="267" t="s">
        <v>472</v>
      </c>
    </row>
    <row r="33" spans="1:8" s="66" customFormat="1" ht="15">
      <c r="A33"/>
    </row>
    <row r="34" spans="1:8">
      <c r="A34" t="s">
        <v>473</v>
      </c>
    </row>
    <row r="35" spans="1:8">
      <c r="A35" t="s">
        <v>474</v>
      </c>
    </row>
    <row r="36" spans="1:8">
      <c r="A36" t="s">
        <v>475</v>
      </c>
    </row>
    <row r="37" spans="1:8">
      <c r="A37" t="s">
        <v>476</v>
      </c>
    </row>
    <row r="38" spans="1:8">
      <c r="A38" t="s">
        <v>477</v>
      </c>
    </row>
    <row r="39" spans="1:8">
      <c r="A39" t="s">
        <v>478</v>
      </c>
    </row>
    <row r="40" spans="1:8" ht="16">
      <c r="A40" s="166"/>
    </row>
    <row r="42" spans="1:8" s="6" customFormat="1" ht="13">
      <c r="A42" s="6">
        <v>1</v>
      </c>
      <c r="B42" s="168" t="s">
        <v>480</v>
      </c>
      <c r="C42" s="168" t="s">
        <v>157</v>
      </c>
      <c r="D42" s="85">
        <v>2009</v>
      </c>
      <c r="E42" s="6" t="s">
        <v>479</v>
      </c>
      <c r="F42" s="6" t="s">
        <v>481</v>
      </c>
      <c r="G42" s="6">
        <v>240504</v>
      </c>
      <c r="H42" s="6" t="s">
        <v>482</v>
      </c>
    </row>
    <row r="43" spans="1:8" s="6" customFormat="1" ht="13">
      <c r="B43" s="6">
        <v>20.45</v>
      </c>
      <c r="C43" s="168" t="s">
        <v>157</v>
      </c>
      <c r="D43" s="85">
        <v>2009</v>
      </c>
      <c r="E43" s="6" t="s">
        <v>483</v>
      </c>
      <c r="F43" s="6" t="s">
        <v>481</v>
      </c>
      <c r="G43" s="6">
        <v>240504</v>
      </c>
      <c r="H43" s="6" t="s">
        <v>482</v>
      </c>
    </row>
    <row r="44" spans="1:8" s="6" customFormat="1" ht="13">
      <c r="B44" s="6">
        <v>9.7200000000000006</v>
      </c>
      <c r="C44" s="168" t="s">
        <v>157</v>
      </c>
      <c r="D44" s="85">
        <v>2009</v>
      </c>
      <c r="E44" s="6" t="s">
        <v>484</v>
      </c>
      <c r="F44" s="6" t="s">
        <v>481</v>
      </c>
      <c r="G44" s="6">
        <v>240504</v>
      </c>
      <c r="H44" s="6" t="s">
        <v>482</v>
      </c>
    </row>
    <row r="45" spans="1:8" s="6" customFormat="1" ht="13">
      <c r="B45" s="6">
        <v>26.18</v>
      </c>
      <c r="C45" s="168" t="s">
        <v>157</v>
      </c>
      <c r="D45" s="85">
        <v>2009</v>
      </c>
      <c r="E45" s="6" t="s">
        <v>485</v>
      </c>
      <c r="F45" s="6" t="s">
        <v>481</v>
      </c>
      <c r="G45" s="6">
        <v>240504</v>
      </c>
      <c r="H45" s="6" t="s">
        <v>482</v>
      </c>
    </row>
    <row r="46" spans="1:8" s="6" customFormat="1" ht="13">
      <c r="B46" s="6">
        <v>30.42</v>
      </c>
      <c r="C46" s="168" t="s">
        <v>157</v>
      </c>
      <c r="D46" s="85">
        <v>2009</v>
      </c>
      <c r="E46" s="6" t="s">
        <v>486</v>
      </c>
      <c r="F46" s="6" t="s">
        <v>481</v>
      </c>
      <c r="G46" s="6">
        <v>240504</v>
      </c>
      <c r="H46" s="6" t="s">
        <v>482</v>
      </c>
    </row>
    <row r="47" spans="1:8" s="6" customFormat="1" ht="13">
      <c r="B47" s="6">
        <v>6.29</v>
      </c>
      <c r="C47" s="168" t="s">
        <v>157</v>
      </c>
      <c r="D47" s="85">
        <v>2009</v>
      </c>
      <c r="E47" s="6" t="s">
        <v>487</v>
      </c>
      <c r="F47" s="6" t="s">
        <v>481</v>
      </c>
      <c r="G47" s="6">
        <v>240504</v>
      </c>
      <c r="H47" s="6" t="s">
        <v>482</v>
      </c>
    </row>
    <row r="48" spans="1:8" s="6" customFormat="1" ht="13"/>
    <row r="49" s="6" customFormat="1" ht="13"/>
    <row r="50" s="6" customFormat="1" ht="13"/>
  </sheetData>
  <sortState xmlns:xlrd2="http://schemas.microsoft.com/office/spreadsheetml/2017/richdata2" ref="A6:AJ24">
    <sortCondition ref="C6:C24"/>
  </sortState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RES</vt:lpstr>
      <vt:lpstr>MS_alt</vt:lpstr>
      <vt:lpstr>KS</vt:lpstr>
      <vt:lpstr>MV</vt:lpstr>
      <vt:lpstr>KV</vt:lpstr>
      <vt:lpstr>G</vt:lpstr>
      <vt:lpstr>J</vt:lpstr>
      <vt:lpstr>Rekorder</vt:lpstr>
      <vt:lpstr>medaljer</vt:lpstr>
      <vt:lpstr>lisens</vt:lpstr>
      <vt:lpstr>xx</vt:lpstr>
      <vt:lpstr>Ark1</vt:lpstr>
    </vt:vector>
  </TitlesOfParts>
  <Company>NHH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- Mal 2001</dc:title>
  <dc:creator>Stein Fossen</dc:creator>
  <cp:lastModifiedBy>Vidar Simmenes</cp:lastModifiedBy>
  <cp:lastPrinted>2023-12-29T08:57:10Z</cp:lastPrinted>
  <dcterms:created xsi:type="dcterms:W3CDTF">1999-06-18T16:38:07Z</dcterms:created>
  <dcterms:modified xsi:type="dcterms:W3CDTF">2024-06-29T12:16:36Z</dcterms:modified>
</cp:coreProperties>
</file>