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5d248bae645fe5/Documents/2024/"/>
    </mc:Choice>
  </mc:AlternateContent>
  <xr:revisionPtr revIDLastSave="1614" documentId="13_ncr:1_{99FC0E9A-EEC2-4096-B53D-1DC2131A50ED}" xr6:coauthVersionLast="47" xr6:coauthVersionMax="47" xr10:uidLastSave="{86958E4C-CC36-432A-A430-3912FAE34B71}"/>
  <bookViews>
    <workbookView xWindow="-110" yWindow="-110" windowWidth="19420" windowHeight="10300" tabRatio="601" xr2:uid="{00000000-000D-0000-FFFF-FFFF00000000}"/>
  </bookViews>
  <sheets>
    <sheet name="RES" sheetId="1" r:id="rId1"/>
    <sheet name="MS_alt" sheetId="27" r:id="rId2"/>
    <sheet name="KS" sheetId="26" r:id="rId3"/>
    <sheet name="MV" sheetId="25" r:id="rId4"/>
    <sheet name="KV" sheetId="24" r:id="rId5"/>
    <sheet name="G" sheetId="23" r:id="rId6"/>
    <sheet name="J" sheetId="17" r:id="rId7"/>
    <sheet name="Rekorder" sheetId="29" r:id="rId8"/>
    <sheet name="medaljer" sheetId="11" r:id="rId9"/>
    <sheet name="lisens" sheetId="13" r:id="rId10"/>
    <sheet name="xx" sheetId="18" r:id="rId11"/>
    <sheet name="Ark1" sheetId="28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3" i="23" l="1"/>
  <c r="H187" i="23"/>
  <c r="H179" i="23"/>
  <c r="H147" i="23"/>
  <c r="H44" i="17"/>
  <c r="H20" i="17"/>
  <c r="H24" i="17"/>
  <c r="H63" i="25"/>
  <c r="H12" i="25"/>
  <c r="H153" i="23"/>
  <c r="H139" i="23"/>
  <c r="H117" i="23"/>
  <c r="H109" i="23"/>
  <c r="H99" i="23"/>
  <c r="H32" i="23"/>
  <c r="H123" i="27"/>
  <c r="H111" i="27"/>
  <c r="H195" i="23" l="1"/>
  <c r="H155" i="23"/>
  <c r="H119" i="23"/>
  <c r="H125" i="27"/>
  <c r="H40" i="23"/>
  <c r="H83" i="27"/>
  <c r="H71" i="27"/>
  <c r="H41" i="27"/>
  <c r="H25" i="27"/>
  <c r="H36" i="26"/>
  <c r="H24" i="26"/>
  <c r="H38" i="26" l="1"/>
  <c r="H43" i="27"/>
  <c r="H85" i="27"/>
  <c r="H60" i="23"/>
  <c r="H74" i="23"/>
  <c r="H67" i="25"/>
  <c r="H59" i="25"/>
  <c r="H55" i="25"/>
  <c r="H51" i="25"/>
  <c r="H36" i="25"/>
  <c r="H30" i="25"/>
  <c r="H24" i="25"/>
  <c r="H18" i="25"/>
  <c r="H26" i="24"/>
  <c r="H22" i="24"/>
  <c r="H18" i="24"/>
  <c r="H14" i="24"/>
  <c r="H10" i="24"/>
  <c r="H72" i="17"/>
  <c r="H66" i="17"/>
  <c r="H78" i="17"/>
  <c r="H80" i="17" l="1"/>
  <c r="H76" i="23"/>
  <c r="H28" i="24"/>
  <c r="H38" i="25"/>
  <c r="H69" i="25"/>
  <c r="H36" i="17" l="1"/>
  <c r="H46" i="17" s="1"/>
</calcChain>
</file>

<file path=xl/sharedStrings.xml><?xml version="1.0" encoding="utf-8"?>
<sst xmlns="http://schemas.openxmlformats.org/spreadsheetml/2006/main" count="5568" uniqueCount="640">
  <si>
    <t xml:space="preserve"> </t>
  </si>
  <si>
    <t>3. divisjon:</t>
  </si>
  <si>
    <t>Sum:</t>
  </si>
  <si>
    <t>Gutter - Kretsserie</t>
  </si>
  <si>
    <t>Lag</t>
  </si>
  <si>
    <t>Jenter - Kretsserie</t>
  </si>
  <si>
    <t>Hopp</t>
  </si>
  <si>
    <t>Kast</t>
  </si>
  <si>
    <t>Valfrie øvingar</t>
  </si>
  <si>
    <t>Menn veteran - Lands- og kretsserie</t>
  </si>
  <si>
    <t>Øving</t>
  </si>
  <si>
    <t>Navn</t>
  </si>
  <si>
    <t>Poeng</t>
  </si>
  <si>
    <t>Stad</t>
  </si>
  <si>
    <t>Dato</t>
  </si>
  <si>
    <t>Valfrie</t>
  </si>
  <si>
    <t>x</t>
  </si>
  <si>
    <t>Res</t>
  </si>
  <si>
    <t>Deltakar</t>
  </si>
  <si>
    <t>Født</t>
  </si>
  <si>
    <t>mk</t>
  </si>
  <si>
    <t>stad</t>
  </si>
  <si>
    <t>dato</t>
  </si>
  <si>
    <t>vind</t>
  </si>
  <si>
    <t>poeng</t>
  </si>
  <si>
    <t>sen</t>
  </si>
  <si>
    <t>vet</t>
  </si>
  <si>
    <t>Løp</t>
  </si>
  <si>
    <t>4. divisjon:</t>
  </si>
  <si>
    <t>kontaktpers: Vidar Simmenes 91322643</t>
  </si>
  <si>
    <t>Hekk</t>
  </si>
  <si>
    <t>2. divisjon:</t>
  </si>
  <si>
    <t>tyrv</t>
  </si>
  <si>
    <t>Løp 60-400</t>
  </si>
  <si>
    <t>Løp 800-10000m</t>
  </si>
  <si>
    <t>Vidar Simmenes 91322643</t>
  </si>
  <si>
    <t>pr.</t>
  </si>
  <si>
    <t>lut</t>
  </si>
  <si>
    <t>1. divisjon:</t>
  </si>
  <si>
    <t>Friidrettsforbundet sine innestatisikksesong går frå 1.7.-30.6. året etter</t>
  </si>
  <si>
    <t>serie</t>
  </si>
  <si>
    <t>Lisenser Osterøy IL 2019</t>
  </si>
  <si>
    <t>Lisens- nummer</t>
  </si>
  <si>
    <t>Klubb</t>
  </si>
  <si>
    <t>Type lisens</t>
  </si>
  <si>
    <t>Betalt lisens</t>
  </si>
  <si>
    <t>Lisenser Osterøy IL 2018</t>
  </si>
  <si>
    <t>Lisenser Osterøy IL 2017</t>
  </si>
  <si>
    <t>Lisenser Osterøy IL 2016</t>
  </si>
  <si>
    <t>Lisenser Osterøy IL 2015</t>
  </si>
  <si>
    <t>Lisenser Osterøy IL 2014</t>
  </si>
  <si>
    <t>kontakt:</t>
  </si>
  <si>
    <t>Res.</t>
  </si>
  <si>
    <t>20 not.: 4 løp I, 4 løp II, 4 hopp, 4 kast, 4 valgfri -  ingen maks antall resultat pr. øving</t>
  </si>
  <si>
    <t>Osterøy (1. lag)</t>
  </si>
  <si>
    <t>Kontakt</t>
  </si>
  <si>
    <t>Osterøy (2. lag)</t>
  </si>
  <si>
    <t>Løp 60-400m</t>
  </si>
  <si>
    <t>Kontaktperson: Vidar Simmenes 91322643</t>
  </si>
  <si>
    <t>pg</t>
  </si>
  <si>
    <t>mt bak tid betyr manuell tid</t>
  </si>
  <si>
    <t>Lisenser Osterøy IL 2020</t>
  </si>
  <si>
    <t>5. divisjon:</t>
  </si>
  <si>
    <t>Kvinner veteran - Lands- og kretsserie</t>
  </si>
  <si>
    <t>medlem</t>
  </si>
  <si>
    <t>føl</t>
  </si>
  <si>
    <t xml:space="preserve">kalender  </t>
  </si>
  <si>
    <t>år</t>
  </si>
  <si>
    <t>Lisenser Osterøy IL 2021</t>
  </si>
  <si>
    <t>n</t>
  </si>
  <si>
    <t>res</t>
  </si>
  <si>
    <t>f.</t>
  </si>
  <si>
    <t>klasse</t>
  </si>
  <si>
    <t>mesterskap</t>
  </si>
  <si>
    <t>valør</t>
  </si>
  <si>
    <t>Elitedivisjon:</t>
  </si>
  <si>
    <t>60 not.: 24 løp/gang, 6 hekk, 18 hopp, 12 kast</t>
  </si>
  <si>
    <t>50 not.: 20 løp/gang, 5 hekk, 15 hopp, 10 kast</t>
  </si>
  <si>
    <t>40 not.: 15 løp/gang, 3 hekk, 12 hopp, 10 kast</t>
  </si>
  <si>
    <t>30 not.: 12 løp/hekk/gang, 10 hopp, 8 kast</t>
  </si>
  <si>
    <t>25 not.: 11 løp/hekk/gang, 8 hopp, 6 kast</t>
  </si>
  <si>
    <t>20 not.: 10 løp/hekk/gang, 6 hopp, 4 kast</t>
  </si>
  <si>
    <t>KLUBB:</t>
  </si>
  <si>
    <t>ANSVARLIG:</t>
  </si>
  <si>
    <t>ADRESSE:</t>
  </si>
  <si>
    <t>POSTNR.:</t>
  </si>
  <si>
    <t>TELEFON:</t>
  </si>
  <si>
    <t>FAKS:</t>
  </si>
  <si>
    <t>MAILADRESSE:</t>
  </si>
  <si>
    <t>ÅR:</t>
  </si>
  <si>
    <t>30 not.: 12 løp/gang, 2 hekk, 10 hopp, 6 kast</t>
  </si>
  <si>
    <t>25 not.: 12 løp/hekk/gang, 8 hopp, 5 kast</t>
  </si>
  <si>
    <t>15 not.:  7 løp/hekk/gang, 4 hopp, 4 kast</t>
  </si>
  <si>
    <t>Jenter</t>
  </si>
  <si>
    <t>Gutter</t>
  </si>
  <si>
    <t>Lisens</t>
  </si>
  <si>
    <t>5. div.</t>
  </si>
  <si>
    <t>Osterøy 2. lag</t>
  </si>
  <si>
    <t>20 not.: 10 løp. Gang, hekk, 6 hopp, 4 kast</t>
  </si>
  <si>
    <t>Løp/hekk</t>
  </si>
  <si>
    <t>1. div.</t>
  </si>
  <si>
    <t>3. div:</t>
  </si>
  <si>
    <t>4. div.</t>
  </si>
  <si>
    <t>g-18</t>
  </si>
  <si>
    <t>hut</t>
  </si>
  <si>
    <t>ms</t>
  </si>
  <si>
    <t>g-15</t>
  </si>
  <si>
    <t>g-16</t>
  </si>
  <si>
    <t>øvelse</t>
  </si>
  <si>
    <t>Osterøy 3. lag</t>
  </si>
  <si>
    <t>x engangs</t>
  </si>
  <si>
    <t>Lisenser Osterøy IL 2022</t>
  </si>
  <si>
    <t>12 Obligatoriske øvingar (minumum 3 tekniske øvingar)</t>
  </si>
  <si>
    <t>8 Valfrie øvingar (minumum 3 tekniske øvingar)</t>
  </si>
  <si>
    <t>3.divisjon kvinner.  Maks. 5 res pr. utøvar)</t>
  </si>
  <si>
    <t>3.divisjon menn  Maks. 5 res pr. utøvar)</t>
  </si>
  <si>
    <t>Tekniske øvingar:</t>
  </si>
  <si>
    <t>høyde, stav, lengde, tresteg, kule, diskos, slegge, spyd, høyde u.t. og lengde u.t.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</si>
  <si>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60m, 100m, 200m, 400m, 800m, 1500m, 3000m, 5000m, 10000m, </t>
    </r>
  </si>
  <si>
    <t>60m hekk, 110m hekk, 400m hekk, 3000m hinder, 5000m kappgang, 10000m kappgang</t>
  </si>
  <si>
    <t>25 not.: 11 løp. Gang, hekk, 8 hopp, 6 kast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</si>
  <si>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 elektronisk tid, 100m, 200m, 400m, 800m, 1500m, 3000m, 5000m, 10000m, </t>
    </r>
  </si>
  <si>
    <t>60m hekk elektronisk tid, 110m hekk, 400m hekk, 3000m hinder, 5000m kappgang, 10000m kappgang</t>
  </si>
  <si>
    <t>60m hekk elektronisk tid, 100m hekk,  400m hekk, 3000m hinder, 3000m kappgang, 5000m kappgang</t>
  </si>
  <si>
    <t>Leikvanghallen</t>
  </si>
  <si>
    <t>Mirjam Mjelde</t>
  </si>
  <si>
    <t>Kjetil Stokke</t>
  </si>
  <si>
    <t>Dagfinn Gjerstad</t>
  </si>
  <si>
    <t>Per Ole Mostrøm</t>
  </si>
  <si>
    <t>Helårslisens - Grunnlisens</t>
  </si>
  <si>
    <t>Helårslisens - Utvidet lisens</t>
  </si>
  <si>
    <t>Tore Hannisdal</t>
  </si>
  <si>
    <t>Heine Solberg</t>
  </si>
  <si>
    <t>Inge Magnar Skjerven Hauståker</t>
  </si>
  <si>
    <t>Vidar Simmenes</t>
  </si>
  <si>
    <t>Trygve Feidje Mjelde</t>
  </si>
  <si>
    <t>Vegard Høylo Trefall</t>
  </si>
  <si>
    <t>g-17</t>
  </si>
  <si>
    <t>sjekk</t>
  </si>
  <si>
    <t>gruppe</t>
  </si>
  <si>
    <t>kat</t>
  </si>
  <si>
    <t>merk</t>
  </si>
  <si>
    <t>5. Div.:</t>
  </si>
  <si>
    <t>15 not.: 7 løp/hekk, 4 hopp, 4 kast</t>
  </si>
  <si>
    <t>Lisenser Osterøy IL 2023</t>
  </si>
  <si>
    <t>Osterøy 4. lag</t>
  </si>
  <si>
    <t>Osterøy Idrottslag</t>
  </si>
  <si>
    <t>Eirik Reigstad</t>
  </si>
  <si>
    <t>Magnus Reigstad</t>
  </si>
  <si>
    <t>Utan lisens eller aktivt medlemskap pr.</t>
  </si>
  <si>
    <t>m</t>
  </si>
  <si>
    <t>k</t>
  </si>
  <si>
    <t>hopp</t>
  </si>
  <si>
    <t>mangler</t>
  </si>
  <si>
    <t>fri-bane</t>
  </si>
  <si>
    <t>Ikkje medlem nfif</t>
  </si>
  <si>
    <t>Andre med deltaking i marathon og liknande.</t>
  </si>
  <si>
    <t>Even Mathisen</t>
  </si>
  <si>
    <t>Ikkje approbert eller godkjent - treningsresultat</t>
  </si>
  <si>
    <t>Benjamin Strand Blichfeldt</t>
  </si>
  <si>
    <t>gull</t>
  </si>
  <si>
    <t>10not.:  2 løp I, 2 løp II, 2 hopp, 2 kast, 2 valgfri - ingen maks antall resultat pr. øving</t>
  </si>
  <si>
    <t>trut</t>
  </si>
  <si>
    <t>Seriane føl kalenderåret</t>
  </si>
  <si>
    <t>Nora Bergan</t>
  </si>
  <si>
    <t>j-11</t>
  </si>
  <si>
    <t>treng ikkje</t>
  </si>
  <si>
    <t>MS</t>
  </si>
  <si>
    <t>Torstein Olai Leiren Mastervik</t>
  </si>
  <si>
    <t>poeng etter veterantabell mai 2023</t>
  </si>
  <si>
    <t>Amalie Nithoer Hustrulid</t>
  </si>
  <si>
    <t>Anne Lise Leiren Mastervik</t>
  </si>
  <si>
    <t>John Bernes</t>
  </si>
  <si>
    <t>Ulvar J Tafjord Hidle</t>
  </si>
  <si>
    <t>Tord Krakhella Sangolt</t>
  </si>
  <si>
    <t>Sander Solberg Hopsdal</t>
  </si>
  <si>
    <t>Lisa Birkelund</t>
  </si>
  <si>
    <t>Lucas Heimvik-Bønes</t>
  </si>
  <si>
    <t>Malena Nithoer Hustrulid</t>
  </si>
  <si>
    <t>Osterøy 2. lag 3. divisjon</t>
  </si>
  <si>
    <t>Osterøy 3. lag 3. divisjon</t>
  </si>
  <si>
    <t>Osterøy 1. lag 3. divisjon</t>
  </si>
  <si>
    <t>Osterøy 1. divisjon 1. lag</t>
  </si>
  <si>
    <t>Sum</t>
  </si>
  <si>
    <t>Deltakarar x</t>
  </si>
  <si>
    <t>mv75</t>
  </si>
  <si>
    <t>mv80</t>
  </si>
  <si>
    <t>2. div</t>
  </si>
  <si>
    <t>Lisenser Osterøy IL 2024</t>
  </si>
  <si>
    <t>132193-2024</t>
  </si>
  <si>
    <t>132237-2024</t>
  </si>
  <si>
    <t>133001-2024</t>
  </si>
  <si>
    <t>Namn</t>
  </si>
  <si>
    <t>Ada Othilie Årsbog Angelskår</t>
  </si>
  <si>
    <t>12 av 20</t>
  </si>
  <si>
    <t>136021-2024</t>
  </si>
  <si>
    <t>137537-2024</t>
  </si>
  <si>
    <t>Osterøyhallen</t>
  </si>
  <si>
    <t>kv50</t>
  </si>
  <si>
    <t>Åse Bergheim</t>
  </si>
  <si>
    <t>kv45</t>
  </si>
  <si>
    <t>j-12</t>
  </si>
  <si>
    <t>Maren Høvik Haugland</t>
  </si>
  <si>
    <t>RegineHojem Litland</t>
  </si>
  <si>
    <t>Ludvig R Horsås</t>
  </si>
  <si>
    <t>g-rekrutt</t>
  </si>
  <si>
    <t>Martin Elvik Blindheim</t>
  </si>
  <si>
    <t>Ole Birkelund</t>
  </si>
  <si>
    <t>Mathias Hanstveit Nygård</t>
  </si>
  <si>
    <t>Eirik Akerød Edvardsdal</t>
  </si>
  <si>
    <t>138829-2024</t>
  </si>
  <si>
    <t>139053-2024</t>
  </si>
  <si>
    <t>141113-2024</t>
  </si>
  <si>
    <t>141405-2024</t>
  </si>
  <si>
    <t>141833-2024</t>
  </si>
  <si>
    <t>142322-2024</t>
  </si>
  <si>
    <t>142801-2024</t>
  </si>
  <si>
    <t>143241-2024</t>
  </si>
  <si>
    <t>143265-2024</t>
  </si>
  <si>
    <t>144193-2024</t>
  </si>
  <si>
    <t>John Arne Bernes</t>
  </si>
  <si>
    <t>2.divisjon menn  Maks. 5 res pr. utøvar)</t>
  </si>
  <si>
    <t>Osterøy 1.lag 2. divisjon</t>
  </si>
  <si>
    <t>x av 12</t>
  </si>
  <si>
    <t>2024</t>
  </si>
  <si>
    <t>pr. 15.1.2024</t>
  </si>
  <si>
    <t>x av 8</t>
  </si>
  <si>
    <t>pr. 15.1.</t>
  </si>
  <si>
    <t>x av 20</t>
  </si>
  <si>
    <t>13 Obligatoriske øvingar (minumum 4 tekniske øvingar)</t>
  </si>
  <si>
    <t>12 Valfrie øvingar (minumum 4 tekniske øvingar)</t>
  </si>
  <si>
    <t>høgde-in</t>
  </si>
  <si>
    <t>60h-91-inn</t>
  </si>
  <si>
    <t>hekk</t>
  </si>
  <si>
    <t>kule 4 kg in</t>
  </si>
  <si>
    <t>kast</t>
  </si>
  <si>
    <t>60m-in</t>
  </si>
  <si>
    <t>12 av 12</t>
  </si>
  <si>
    <t>løp</t>
  </si>
  <si>
    <t>lengde-in</t>
  </si>
  <si>
    <t>Deltakarar 0</t>
  </si>
  <si>
    <t>146493-2024</t>
  </si>
  <si>
    <t>147593-2024</t>
  </si>
  <si>
    <t>Helga Reigstad</t>
  </si>
  <si>
    <t>147597-2024</t>
  </si>
  <si>
    <t>Andreas Markmanrud</t>
  </si>
  <si>
    <t>147837-2024</t>
  </si>
  <si>
    <t>147837.2024</t>
  </si>
  <si>
    <t>Statistikk 1.1.-31.12.2024.</t>
  </si>
  <si>
    <t>148577-2024</t>
  </si>
  <si>
    <t>Kristoffer Reigstad</t>
  </si>
  <si>
    <t>3. div.</t>
  </si>
  <si>
    <t xml:space="preserve">Osterøy 3. divisjon </t>
  </si>
  <si>
    <t>4. divisjon  Osterøy 2. lag</t>
  </si>
  <si>
    <t>10 not.:  2 løp I, 2 løp II, 2 hopp, 2 kast, 2 valgfri -  ingen maks antall resultat pr. øving</t>
  </si>
  <si>
    <t>0 av 10</t>
  </si>
  <si>
    <t>2006</t>
  </si>
  <si>
    <t>1500m-inn</t>
  </si>
  <si>
    <t>j-18</t>
  </si>
  <si>
    <t>6,10,39</t>
  </si>
  <si>
    <t>Deltakarar 6</t>
  </si>
  <si>
    <t>0av 15</t>
  </si>
  <si>
    <t xml:space="preserve">pr. </t>
  </si>
  <si>
    <t>0 av 20</t>
  </si>
  <si>
    <t>1,21,18</t>
  </si>
  <si>
    <t>600m-in</t>
  </si>
  <si>
    <t>G-18</t>
  </si>
  <si>
    <t>Jonas Lillejord</t>
  </si>
  <si>
    <t>halm</t>
  </si>
  <si>
    <t>Bryne</t>
  </si>
  <si>
    <t>lang løp</t>
  </si>
  <si>
    <t>1,11,01</t>
  </si>
  <si>
    <t>engangs?</t>
  </si>
  <si>
    <t>150457-2024</t>
  </si>
  <si>
    <t>Mathias Hannisdal</t>
  </si>
  <si>
    <t>Helårslisens</t>
  </si>
  <si>
    <t>Aksel Fotland Borge</t>
  </si>
  <si>
    <t>Even Tennebekk Bjørge</t>
  </si>
  <si>
    <t>Oddvar Sørtveit Hansen</t>
  </si>
  <si>
    <t>Alfred Andre Kleppe Burkeland</t>
  </si>
  <si>
    <t>Kristian Bøe</t>
  </si>
  <si>
    <t>Deltakarar 3</t>
  </si>
  <si>
    <t>x av 25</t>
  </si>
  <si>
    <t xml:space="preserve">Deltakarar </t>
  </si>
  <si>
    <t>Ivan Tennebekk Sjøthun</t>
  </si>
  <si>
    <t>slegge 7,26</t>
  </si>
  <si>
    <t>Lyngdal st</t>
  </si>
  <si>
    <t>MV40</t>
  </si>
  <si>
    <t>Medaljeoversikt meisterskap 2024</t>
  </si>
  <si>
    <t>NM veteran vinterkast</t>
  </si>
  <si>
    <t>mv40</t>
  </si>
  <si>
    <t>Elite</t>
  </si>
  <si>
    <t>60 not.: 24 løp, 6 hekk, 18 hopp, 12 kast</t>
  </si>
  <si>
    <t>pr. 19.2.</t>
  </si>
  <si>
    <t>Sandneshallen</t>
  </si>
  <si>
    <t>Mest poeng: Eirik Reigstad 4 øvingar og 2369p</t>
  </si>
  <si>
    <t>153849-2024</t>
  </si>
  <si>
    <t>Daniel Hansen Bruvik</t>
  </si>
  <si>
    <t>Håvard Forthun</t>
  </si>
  <si>
    <t>Stord/Industriløpet</t>
  </si>
  <si>
    <t>240316</t>
  </si>
  <si>
    <t>10km</t>
  </si>
  <si>
    <t>5km</t>
  </si>
  <si>
    <t>m23-34</t>
  </si>
  <si>
    <t>Rekorder 2024</t>
  </si>
  <si>
    <t>1047 tyrving</t>
  </si>
  <si>
    <t>10-19 år</t>
  </si>
  <si>
    <t>senior</t>
  </si>
  <si>
    <t>veteran</t>
  </si>
  <si>
    <t>junior u23</t>
  </si>
  <si>
    <t>løype kontrollmålt</t>
  </si>
  <si>
    <t>kule 3 kg in</t>
  </si>
  <si>
    <t>kv55</t>
  </si>
  <si>
    <t>22.2.</t>
  </si>
  <si>
    <t>3 av 10</t>
  </si>
  <si>
    <t>Mest poeng: Helga Reigstad 1 res og 599p</t>
  </si>
  <si>
    <t>halvmara</t>
  </si>
  <si>
    <t>Praha</t>
  </si>
  <si>
    <t>1,28,08</t>
  </si>
  <si>
    <t>Drammen</t>
  </si>
  <si>
    <t>Markus Loftås</t>
  </si>
  <si>
    <t>154809-2024</t>
  </si>
  <si>
    <t>Marianne Feidje Mjelde</t>
  </si>
  <si>
    <t>Torstein Leiren Mastervik, Kjetil Monstad, Simon Skjerping, Henrik Revheim, Tore Hannisdal, Dagfinn Gjerstad</t>
  </si>
  <si>
    <t>Menn SEN</t>
  </si>
  <si>
    <t>13:55.48</t>
  </si>
  <si>
    <t>Sigbjørn Reigstad, Helge Tysse, Øystein Horsås, Henrik Horsås, Per Olle Monstad, Kjetil Monstad</t>
  </si>
  <si>
    <t>Menn V 35+</t>
  </si>
  <si>
    <t>14:10.67</t>
  </si>
  <si>
    <t>Emmelin Hjellvik, Ole Birkelund, Filip Espeli, Jakob Espel</t>
  </si>
  <si>
    <t>Rekrutter</t>
  </si>
  <si>
    <t>2:06.92</t>
  </si>
  <si>
    <t>Lisa Birkelund, Joal Bjellvik, Alfred André, Regine Hojem Litland</t>
  </si>
  <si>
    <t>2:02.51</t>
  </si>
  <si>
    <t>Regine Hojem Litland, Even Bjørge, Matias Nygård Hanstveit, Ludvik Horsås</t>
  </si>
  <si>
    <t>2:12.44</t>
  </si>
  <si>
    <t>nr. 9</t>
  </si>
  <si>
    <t>Fristafetten</t>
  </si>
  <si>
    <t>Arna idr. Park</t>
  </si>
  <si>
    <t>Stafett</t>
  </si>
  <si>
    <t>nr. 4</t>
  </si>
  <si>
    <t>nr. 8</t>
  </si>
  <si>
    <t>nr. 3</t>
  </si>
  <si>
    <t>157873-2024</t>
  </si>
  <si>
    <t>15,50,7</t>
  </si>
  <si>
    <t>Bergen</t>
  </si>
  <si>
    <t>bronse</t>
  </si>
  <si>
    <t>3km</t>
  </si>
  <si>
    <t>Bjerke Travbane</t>
  </si>
  <si>
    <t>NM terreng kort</t>
  </si>
  <si>
    <t>20.4.</t>
  </si>
  <si>
    <t>Amanda Erdal</t>
  </si>
  <si>
    <t>Osterøy IL</t>
  </si>
  <si>
    <t>6,23,55</t>
  </si>
  <si>
    <t>j-rekr</t>
  </si>
  <si>
    <t>Bertine Bysheim Nordpoll</t>
  </si>
  <si>
    <t>4,32,04</t>
  </si>
  <si>
    <t xml:space="preserve">Emma-Sophie Erdal </t>
  </si>
  <si>
    <t>ikkje medl NFIF</t>
  </si>
  <si>
    <t>6,10,93</t>
  </si>
  <si>
    <t>j-10</t>
  </si>
  <si>
    <t>Iris Elida Bysheim Isvik</t>
  </si>
  <si>
    <t>4,31,76</t>
  </si>
  <si>
    <t>j-14</t>
  </si>
  <si>
    <t>Isabel Biduli</t>
  </si>
  <si>
    <t>6,00,46</t>
  </si>
  <si>
    <t>4,24,38</t>
  </si>
  <si>
    <t>Lydia Birkelund</t>
  </si>
  <si>
    <t>5,59,36</t>
  </si>
  <si>
    <t>Oda Bysheim Nordpoll</t>
  </si>
  <si>
    <t>6,23,11</t>
  </si>
  <si>
    <t>5,03,90</t>
  </si>
  <si>
    <t>g-rekr</t>
  </si>
  <si>
    <t>Stian Henriksen</t>
  </si>
  <si>
    <t>5,37,52</t>
  </si>
  <si>
    <t>Tea Biduli</t>
  </si>
  <si>
    <t>6,28,91</t>
  </si>
  <si>
    <t>Vanesa Vasiliauskas</t>
  </si>
  <si>
    <t>5,35,27</t>
  </si>
  <si>
    <t>Viktorya Vasiliauskas</t>
  </si>
  <si>
    <t>5,20,49</t>
  </si>
  <si>
    <t>Vilde Emilia Jacobsen Revheim</t>
  </si>
  <si>
    <t>6,11,09</t>
  </si>
  <si>
    <t>Vilja Yndesdal</t>
  </si>
  <si>
    <t>5,40,85</t>
  </si>
  <si>
    <t>Karoline Loftås</t>
  </si>
  <si>
    <t>13,27,76</t>
  </si>
  <si>
    <t>ks</t>
  </si>
  <si>
    <t>Vidar Rosnes</t>
  </si>
  <si>
    <t>15,15,72</t>
  </si>
  <si>
    <t>mv45</t>
  </si>
  <si>
    <t>Regine Hojem Litland</t>
  </si>
  <si>
    <t>16,04,29</t>
  </si>
  <si>
    <t>Øyvind B. Litland</t>
  </si>
  <si>
    <t>16,07,51</t>
  </si>
  <si>
    <t>mv55</t>
  </si>
  <si>
    <t>Einar Gjerstad</t>
  </si>
  <si>
    <t>17,21,88</t>
  </si>
  <si>
    <t>mv35</t>
  </si>
  <si>
    <t>Ingvild Seilen</t>
  </si>
  <si>
    <t>17,49,56</t>
  </si>
  <si>
    <t>kv40</t>
  </si>
  <si>
    <t>Laila Tinbod</t>
  </si>
  <si>
    <t>18,42,46</t>
  </si>
  <si>
    <t>dns</t>
  </si>
  <si>
    <t>Espen Kallekleiv</t>
  </si>
  <si>
    <t>10,43,72</t>
  </si>
  <si>
    <t>Inge Magnar Hauståker</t>
  </si>
  <si>
    <t>10,54,57</t>
  </si>
  <si>
    <t>Aurimas Vasiliauskas</t>
  </si>
  <si>
    <t>11,18,54</t>
  </si>
  <si>
    <t>Kjetil Monstad</t>
  </si>
  <si>
    <t>11,32,27</t>
  </si>
  <si>
    <t>mv50</t>
  </si>
  <si>
    <t>Tor Henning Erdal</t>
  </si>
  <si>
    <t>12,02,73</t>
  </si>
  <si>
    <t>12,13,94</t>
  </si>
  <si>
    <t>Ståle Daltveit</t>
  </si>
  <si>
    <t>12,13,95</t>
  </si>
  <si>
    <t>Roger Birkelund</t>
  </si>
  <si>
    <t>12,41,14</t>
  </si>
  <si>
    <t>13,00,61</t>
  </si>
  <si>
    <t>Daniel Kleiveland</t>
  </si>
  <si>
    <t>13,01,09</t>
  </si>
  <si>
    <t>1000m</t>
  </si>
  <si>
    <t>3000m</t>
  </si>
  <si>
    <t>Osterøy st</t>
  </si>
  <si>
    <t>240425</t>
  </si>
  <si>
    <t>oil-turn</t>
  </si>
  <si>
    <t>oil-håndb</t>
  </si>
  <si>
    <t>oil-fotb</t>
  </si>
  <si>
    <t>oil-fotb-turn</t>
  </si>
  <si>
    <t>2 av 8</t>
  </si>
  <si>
    <t>1,19,07</t>
  </si>
  <si>
    <t>BCM</t>
  </si>
  <si>
    <t>240427</t>
  </si>
  <si>
    <t>1,34,06</t>
  </si>
  <si>
    <t>1,37,06</t>
  </si>
  <si>
    <t>Øyvind Johan Bjordal</t>
  </si>
  <si>
    <t>mv50-54</t>
  </si>
  <si>
    <t>1,23,26</t>
  </si>
  <si>
    <t>Henrik Horsås</t>
  </si>
  <si>
    <t>1,31,23</t>
  </si>
  <si>
    <t>Øyvind B Mjelde</t>
  </si>
  <si>
    <t>1,27,58</t>
  </si>
  <si>
    <t>Alf Erik Johannessen</t>
  </si>
  <si>
    <t>1,37,39</t>
  </si>
  <si>
    <t>Anders B Mjelde</t>
  </si>
  <si>
    <t>3,03,45</t>
  </si>
  <si>
    <t>Christer Aastvedt</t>
  </si>
  <si>
    <t>mara</t>
  </si>
  <si>
    <t>1,21, 20</t>
  </si>
  <si>
    <t>1,21,23</t>
  </si>
  <si>
    <t>Baard Raknes</t>
  </si>
  <si>
    <t>1,26,48</t>
  </si>
  <si>
    <t>Øystein Horsås</t>
  </si>
  <si>
    <t>1,33,17</t>
  </si>
  <si>
    <t>Jonatan Skjerping</t>
  </si>
  <si>
    <t>1,57,08</t>
  </si>
  <si>
    <t>Ørjan Tepstad</t>
  </si>
  <si>
    <t>2,01,15</t>
  </si>
  <si>
    <t>Arnbjørn Vevle</t>
  </si>
  <si>
    <t>2,05,36</t>
  </si>
  <si>
    <t>Arve Mæhle</t>
  </si>
  <si>
    <t>3,11,30</t>
  </si>
  <si>
    <t>Tone Anette Skaftun Mæhle</t>
  </si>
  <si>
    <t>k50-54</t>
  </si>
  <si>
    <t>m50-54</t>
  </si>
  <si>
    <t>Osterøy Menn senior  nr. 3 på tida 15,19,1</t>
  </si>
  <si>
    <t>1. 670m Vegard Høylo Trefall</t>
  </si>
  <si>
    <t>2. 1167m Trygve Feidje Mjelde</t>
  </si>
  <si>
    <t>3. 407m Torstein Mastervik</t>
  </si>
  <si>
    <t>4. 1568m Jonas Lillejord</t>
  </si>
  <si>
    <t>5. 1167m Daniel Bruvik</t>
  </si>
  <si>
    <t>6. 670m Magnus Reigstad</t>
  </si>
  <si>
    <t>Superreserve ved sjukdom: Joe Aphist Tepnuan</t>
  </si>
  <si>
    <t>Osterøy Menn veteran 35+   nr. 2 på tida 18,42,8</t>
  </si>
  <si>
    <t>1. 670m Tore Hannisdal</t>
  </si>
  <si>
    <t>2. 1167m Sigbjørn Reigstad</t>
  </si>
  <si>
    <t>3. 407m Arne Reigstad</t>
  </si>
  <si>
    <t>4. 1568m Per Ole Mostrøm</t>
  </si>
  <si>
    <t>5. 1167m Sigbjørn Reigstad</t>
  </si>
  <si>
    <t>6. 670m  Bjarte Vik</t>
  </si>
  <si>
    <t>kast 5 kamp</t>
  </si>
  <si>
    <t>1635p</t>
  </si>
  <si>
    <t>Skansemyren</t>
  </si>
  <si>
    <t>G-15</t>
  </si>
  <si>
    <t>slegge 4kg</t>
  </si>
  <si>
    <t>kule 4 kg</t>
  </si>
  <si>
    <t>diskos 1 kg</t>
  </si>
  <si>
    <t>spyd 600g</t>
  </si>
  <si>
    <t>vekt 9,08 kg</t>
  </si>
  <si>
    <t>spyd600g</t>
  </si>
  <si>
    <t>kule4kg</t>
  </si>
  <si>
    <t>diskos1kg</t>
  </si>
  <si>
    <t>slegge4kg</t>
  </si>
  <si>
    <t>vekt9,08kg</t>
  </si>
  <si>
    <t>31,55,83</t>
  </si>
  <si>
    <t>10000m</t>
  </si>
  <si>
    <t xml:space="preserve">Sandnes </t>
  </si>
  <si>
    <t>40m</t>
  </si>
  <si>
    <t>60m</t>
  </si>
  <si>
    <t>80m</t>
  </si>
  <si>
    <t>Ball 150g</t>
  </si>
  <si>
    <t>kule 2 kg</t>
  </si>
  <si>
    <t>lengde ss</t>
  </si>
  <si>
    <t>0</t>
  </si>
  <si>
    <t>Anna Vik Rongved</t>
  </si>
  <si>
    <t>0,5</t>
  </si>
  <si>
    <t>Astrid Ylva Lone Bernes</t>
  </si>
  <si>
    <t>Eir-Johanna T Hundhammer</t>
  </si>
  <si>
    <t>0,1</t>
  </si>
  <si>
    <t>Elias T Bruvik</t>
  </si>
  <si>
    <t>-0,5</t>
  </si>
  <si>
    <t>Else Bysheim</t>
  </si>
  <si>
    <t>Emil Solstad</t>
  </si>
  <si>
    <t>Emina Hestnes Vik</t>
  </si>
  <si>
    <t>Even Stokke</t>
  </si>
  <si>
    <t>g-12</t>
  </si>
  <si>
    <t>kule 3 kg</t>
  </si>
  <si>
    <t>-1,2</t>
  </si>
  <si>
    <t>Johanna Tveit Mjelde</t>
  </si>
  <si>
    <t>1,3</t>
  </si>
  <si>
    <t>Jonathan Borge</t>
  </si>
  <si>
    <t>g-14</t>
  </si>
  <si>
    <t>Lars Henrik Hopsdal</t>
  </si>
  <si>
    <t>-0,7</t>
  </si>
  <si>
    <t>Lena Aasheim Solberg</t>
  </si>
  <si>
    <t>Lilli Aasheim Solstad</t>
  </si>
  <si>
    <t>0,8</t>
  </si>
  <si>
    <t>Live Celin Eidsnes Bruvik</t>
  </si>
  <si>
    <t>Magnus Vik Rongved</t>
  </si>
  <si>
    <t>Malvin Moe Romslo</t>
  </si>
  <si>
    <t>Mari Aasheim Solberg</t>
  </si>
  <si>
    <t>Mariel T Bruvik</t>
  </si>
  <si>
    <t>1,2</t>
  </si>
  <si>
    <t>Marius Lid Faugstad</t>
  </si>
  <si>
    <t>Martin Løtveit Aasheim</t>
  </si>
  <si>
    <t>g-11</t>
  </si>
  <si>
    <t>Maya Mjelde Holsen</t>
  </si>
  <si>
    <t>0,4</t>
  </si>
  <si>
    <t>Mikal Hundhammer</t>
  </si>
  <si>
    <t>Oddvar Sætveit Hansen</t>
  </si>
  <si>
    <t>Oline Hestnes Vik</t>
  </si>
  <si>
    <t>Olivia  Thomassen  Aasheim</t>
  </si>
  <si>
    <t>Oskar Tveit Mjelde</t>
  </si>
  <si>
    <t>Sara H Vik</t>
  </si>
  <si>
    <t>-0,3</t>
  </si>
  <si>
    <t>Sara Høylo Stokke</t>
  </si>
  <si>
    <t>Sigrid Vik Rongved</t>
  </si>
  <si>
    <t>Trym Hanstveit Bøe</t>
  </si>
  <si>
    <t>William Bruvik</t>
  </si>
  <si>
    <t>0,6</t>
  </si>
  <si>
    <t>Øystein Lid Faugstad</t>
  </si>
  <si>
    <t>Haus idr.pl</t>
  </si>
  <si>
    <t>Deltakarar 8</t>
  </si>
  <si>
    <t>29 av 30</t>
  </si>
  <si>
    <t>Åsane</t>
  </si>
  <si>
    <t>100m</t>
  </si>
  <si>
    <t>Nikodem Damian Jackowski</t>
  </si>
  <si>
    <t>600m</t>
  </si>
  <si>
    <t>2,06,60</t>
  </si>
  <si>
    <t>2,26,97</t>
  </si>
  <si>
    <t>Charlie Daltveit Hzango</t>
  </si>
  <si>
    <t>Simen Blindheim</t>
  </si>
  <si>
    <t>høgde</t>
  </si>
  <si>
    <t>lengde</t>
  </si>
  <si>
    <t>less</t>
  </si>
  <si>
    <t>15.5.</t>
  </si>
  <si>
    <t>8,46,19</t>
  </si>
  <si>
    <t>Fana st</t>
  </si>
  <si>
    <t>8,10,67</t>
  </si>
  <si>
    <t>Deltakarar 11</t>
  </si>
  <si>
    <t>13.5.</t>
  </si>
  <si>
    <t>mest poeng:  John Bernes 4 resultat og 2237p</t>
  </si>
  <si>
    <t>9 av 13</t>
  </si>
  <si>
    <t>21 av 25</t>
  </si>
  <si>
    <t>5 av 12</t>
  </si>
  <si>
    <t>7 av 20</t>
  </si>
  <si>
    <t>Mest poeng:  Amalie Nithoer Hustrulid  2 resultat og 594p</t>
  </si>
  <si>
    <t>Mest poeng: Maren Høvik Haugland 5 res og 2993p</t>
  </si>
  <si>
    <t>54 av 60</t>
  </si>
  <si>
    <t>Mest poeng: Benjamin Strand Blichfeldt 8 res og 5772p</t>
  </si>
  <si>
    <t>161610-2024</t>
  </si>
  <si>
    <t>Øyvind Johan Haugen Bjordal</t>
  </si>
  <si>
    <t>25</t>
  </si>
  <si>
    <t>m kamp</t>
  </si>
  <si>
    <t>7,6 mt</t>
  </si>
  <si>
    <t>14,6 mt</t>
  </si>
  <si>
    <t>11,2 mt</t>
  </si>
  <si>
    <t>10,5 mt</t>
  </si>
  <si>
    <t>9,2 mt</t>
  </si>
  <si>
    <t>13,7 mt</t>
  </si>
  <si>
    <t>18,4 mt</t>
  </si>
  <si>
    <t>10,9 mt</t>
  </si>
  <si>
    <t>14,5 mt</t>
  </si>
  <si>
    <t>8,1 mt</t>
  </si>
  <si>
    <t>11,1 mt</t>
  </si>
  <si>
    <t>7,8 mt</t>
  </si>
  <si>
    <t>11,3 mt</t>
  </si>
  <si>
    <t>7,7 mt</t>
  </si>
  <si>
    <t>11,5 mt</t>
  </si>
  <si>
    <t>15,8 mt</t>
  </si>
  <si>
    <t>11,4 mt</t>
  </si>
  <si>
    <t>8,4 mt</t>
  </si>
  <si>
    <t>8,3 mt</t>
  </si>
  <si>
    <t>12,1 mt</t>
  </si>
  <si>
    <t>15,7 mt</t>
  </si>
  <si>
    <t>7,0 mt</t>
  </si>
  <si>
    <t>8.0 mt</t>
  </si>
  <si>
    <t>16,0 mt</t>
  </si>
  <si>
    <t>9,3 mt</t>
  </si>
  <si>
    <t>13,1 mt</t>
  </si>
  <si>
    <t>18,8 mt</t>
  </si>
  <si>
    <t>9,9 mt</t>
  </si>
  <si>
    <t>13,6 mt</t>
  </si>
  <si>
    <t>19,4 mt</t>
  </si>
  <si>
    <t>7,1 mt</t>
  </si>
  <si>
    <t>10,6 mt</t>
  </si>
  <si>
    <t>8,7 mt</t>
  </si>
  <si>
    <t>13,0 mt</t>
  </si>
  <si>
    <t>12,4 mt</t>
  </si>
  <si>
    <t>17 mt</t>
  </si>
  <si>
    <t>10,2 mt</t>
  </si>
  <si>
    <t>9,6 mt</t>
  </si>
  <si>
    <t>14,3 mt</t>
  </si>
  <si>
    <t>14,0 mt</t>
  </si>
  <si>
    <t>7,2 mt</t>
  </si>
  <si>
    <t>10,1 mt</t>
  </si>
  <si>
    <t>13,3 mt</t>
  </si>
  <si>
    <t>12,2 mt</t>
  </si>
  <si>
    <t>8,0 mt</t>
  </si>
  <si>
    <t>16,1 mt</t>
  </si>
  <si>
    <t>8,8 mt</t>
  </si>
  <si>
    <t>12,8 mt</t>
  </si>
  <si>
    <t>15,4 mt</t>
  </si>
  <si>
    <t>9,0 mt</t>
  </si>
  <si>
    <t>12,6 mt</t>
  </si>
  <si>
    <t>9,1 mt</t>
  </si>
  <si>
    <t>7,9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</si>
</sst>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r_-;\-* #,##0.00\ _k_r_-;_-* &quot;-&quot;??\ _k_r_-;_-@_-"/>
    <numFmt numFmtId="165" formatCode="_(&quot;kr&quot;\ * #,##0.00_);_(&quot;kr&quot;\ * \(#,##0.00\);_(&quot;kr&quot;\ * &quot;-&quot;??_);_(@_)"/>
    <numFmt numFmtId="166" formatCode="_(* #,##0.00_);_(* \(#,##0.00\);_(* &quot;-&quot;??_);_(@_)"/>
    <numFmt numFmtId="167" formatCode="0.0"/>
  </numFmts>
  <fonts count="49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20212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name val="Arial"/>
      <family val="2"/>
    </font>
    <font>
      <b/>
      <sz val="12"/>
      <color rgb="FF000000"/>
      <name val="Times New Roman"/>
      <family val="1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9"/>
      <color rgb="FF050505"/>
      <name val="Segoe UI Historic"/>
      <family val="2"/>
    </font>
    <font>
      <sz val="12"/>
      <color rgb="FFFF0000"/>
      <name val="Times New Roman"/>
      <family val="1"/>
    </font>
    <font>
      <sz val="10"/>
      <color rgb="FF08016D"/>
      <name val="__Inter_e66fe9"/>
    </font>
    <font>
      <sz val="10"/>
      <color rgb="FF08016D"/>
      <name val="Times New Roman"/>
      <family val="1"/>
    </font>
    <font>
      <sz val="8"/>
      <name val="Arial"/>
      <family val="2"/>
    </font>
    <font>
      <sz val="14"/>
      <color rgb="FF08016D"/>
      <name val="__Inter_aaf875"/>
    </font>
    <font>
      <sz val="10"/>
      <color rgb="FF08016D"/>
      <name val="__Inter_aaf875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color rgb="FF202124"/>
      <name val="Times New Roman"/>
      <family val="1"/>
    </font>
    <font>
      <sz val="10"/>
      <color rgb="FF202124"/>
      <name val="Times New Roman"/>
      <family val="1"/>
    </font>
    <font>
      <b/>
      <sz val="10"/>
      <name val="Arial"/>
      <family val="2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FEDF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E0E0E0"/>
      </bottom>
      <diagonal/>
    </border>
  </borders>
  <cellStyleXfs count="30">
    <xf numFmtId="0" fontId="0" fillId="0" borderId="0"/>
    <xf numFmtId="16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</cellStyleXfs>
  <cellXfs count="297">
    <xf numFmtId="0" fontId="0" fillId="0" borderId="0" xfId="0"/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left" vertical="top"/>
    </xf>
    <xf numFmtId="0" fontId="5" fillId="0" borderId="1" xfId="26" applyFont="1" applyBorder="1" applyAlignment="1">
      <alignment horizontal="left" vertical="top"/>
    </xf>
    <xf numFmtId="0" fontId="5" fillId="0" borderId="1" xfId="26" applyFont="1" applyBorder="1" applyAlignment="1">
      <alignment vertical="top"/>
    </xf>
    <xf numFmtId="0" fontId="19" fillId="0" borderId="1" xfId="0" applyFont="1" applyBorder="1"/>
    <xf numFmtId="0" fontId="6" fillId="0" borderId="1" xfId="26" applyFont="1" applyBorder="1" applyAlignment="1">
      <alignment horizontal="left" vertical="top"/>
    </xf>
    <xf numFmtId="0" fontId="6" fillId="0" borderId="1" xfId="26" applyFont="1" applyBorder="1"/>
    <xf numFmtId="0" fontId="6" fillId="0" borderId="1" xfId="26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49" fontId="5" fillId="0" borderId="1" xfId="26" applyNumberFormat="1" applyFont="1" applyBorder="1" applyAlignment="1">
      <alignment horizontal="left"/>
    </xf>
    <xf numFmtId="1" fontId="5" fillId="0" borderId="1" xfId="26" applyNumberFormat="1" applyFont="1" applyBorder="1" applyAlignment="1">
      <alignment horizontal="left"/>
    </xf>
    <xf numFmtId="49" fontId="6" fillId="0" borderId="1" xfId="26" applyNumberFormat="1" applyFont="1" applyBorder="1" applyAlignment="1">
      <alignment horizontal="left"/>
    </xf>
    <xf numFmtId="1" fontId="6" fillId="0" borderId="1" xfId="26" applyNumberFormat="1" applyFont="1" applyBorder="1" applyAlignment="1">
      <alignment horizontal="left"/>
    </xf>
    <xf numFmtId="1" fontId="10" fillId="0" borderId="1" xfId="26" applyNumberFormat="1" applyFont="1" applyBorder="1" applyAlignment="1">
      <alignment horizontal="left"/>
    </xf>
    <xf numFmtId="0" fontId="5" fillId="0" borderId="1" xfId="26" applyFont="1" applyBorder="1" applyAlignment="1">
      <alignment horizontal="left"/>
    </xf>
    <xf numFmtId="0" fontId="18" fillId="0" borderId="1" xfId="0" applyFont="1" applyBorder="1"/>
    <xf numFmtId="1" fontId="8" fillId="0" borderId="1" xfId="26" applyNumberFormat="1" applyFont="1" applyBorder="1" applyAlignment="1">
      <alignment horizontal="left"/>
    </xf>
    <xf numFmtId="0" fontId="6" fillId="0" borderId="1" xfId="11" applyNumberFormat="1" applyFont="1" applyBorder="1" applyAlignment="1">
      <alignment horizontal="left"/>
    </xf>
    <xf numFmtId="1" fontId="6" fillId="0" borderId="1" xfId="11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0" fontId="8" fillId="0" borderId="1" xfId="26" applyFont="1" applyBorder="1"/>
    <xf numFmtId="0" fontId="8" fillId="0" borderId="1" xfId="26" applyFont="1" applyBorder="1" applyAlignment="1">
      <alignment horizontal="left"/>
    </xf>
    <xf numFmtId="0" fontId="8" fillId="0" borderId="1" xfId="26" applyFont="1" applyBorder="1" applyAlignment="1">
      <alignment vertical="top"/>
    </xf>
    <xf numFmtId="49" fontId="6" fillId="0" borderId="1" xfId="26" applyNumberFormat="1" applyFont="1" applyBorder="1" applyAlignment="1">
      <alignment vertical="top"/>
    </xf>
    <xf numFmtId="0" fontId="10" fillId="0" borderId="1" xfId="26" applyFont="1" applyBorder="1"/>
    <xf numFmtId="0" fontId="10" fillId="0" borderId="1" xfId="26" applyFont="1" applyBorder="1" applyAlignment="1">
      <alignment horizontal="left"/>
    </xf>
    <xf numFmtId="0" fontId="10" fillId="0" borderId="1" xfId="26" applyFont="1" applyBorder="1" applyAlignment="1">
      <alignment vertical="top"/>
    </xf>
    <xf numFmtId="0" fontId="6" fillId="0" borderId="1" xfId="26" applyFont="1" applyBorder="1" applyAlignment="1">
      <alignment horizontal="left" vertical="center"/>
    </xf>
    <xf numFmtId="0" fontId="6" fillId="0" borderId="1" xfId="26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49" fontId="9" fillId="0" borderId="1" xfId="28" applyNumberFormat="1" applyFont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49" fontId="6" fillId="0" borderId="1" xfId="26" applyNumberFormat="1" applyFont="1" applyBorder="1" applyAlignment="1">
      <alignment horizontal="left" vertical="center"/>
    </xf>
    <xf numFmtId="0" fontId="6" fillId="0" borderId="1" xfId="11" applyNumberFormat="1" applyFont="1" applyFill="1" applyBorder="1" applyAlignment="1">
      <alignment horizontal="left"/>
    </xf>
    <xf numFmtId="49" fontId="5" fillId="0" borderId="1" xfId="26" applyNumberFormat="1" applyFont="1" applyBorder="1" applyAlignment="1">
      <alignment horizontal="left" wrapText="1"/>
    </xf>
    <xf numFmtId="1" fontId="6" fillId="0" borderId="1" xfId="1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9" fontId="5" fillId="0" borderId="1" xfId="26" applyNumberFormat="1" applyFont="1" applyBorder="1"/>
    <xf numFmtId="49" fontId="5" fillId="0" borderId="1" xfId="26" applyNumberFormat="1" applyFont="1" applyBorder="1" applyAlignment="1">
      <alignment horizontal="center"/>
    </xf>
    <xf numFmtId="49" fontId="5" fillId="0" borderId="1" xfId="11" applyNumberFormat="1" applyFont="1" applyFill="1" applyBorder="1" applyAlignment="1">
      <alignment horizontal="left"/>
    </xf>
    <xf numFmtId="0" fontId="5" fillId="0" borderId="1" xfId="26" applyFont="1" applyBorder="1"/>
    <xf numFmtId="49" fontId="9" fillId="0" borderId="1" xfId="26" applyNumberFormat="1" applyFont="1" applyBorder="1" applyAlignment="1">
      <alignment horizontal="left"/>
    </xf>
    <xf numFmtId="0" fontId="9" fillId="0" borderId="1" xfId="26" applyFont="1" applyBorder="1" applyAlignment="1">
      <alignment horizontal="left"/>
    </xf>
    <xf numFmtId="49" fontId="10" fillId="0" borderId="1" xfId="11" applyNumberFormat="1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0" fontId="22" fillId="0" borderId="1" xfId="0" applyFont="1" applyBorder="1"/>
    <xf numFmtId="49" fontId="9" fillId="0" borderId="1" xfId="11" applyNumberFormat="1" applyFont="1" applyFill="1" applyBorder="1" applyAlignment="1">
      <alignment horizontal="left"/>
    </xf>
    <xf numFmtId="0" fontId="5" fillId="0" borderId="1" xfId="11" applyNumberFormat="1" applyFont="1" applyFill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4" fontId="5" fillId="0" borderId="1" xfId="26" applyNumberFormat="1" applyFont="1" applyBorder="1" applyAlignment="1">
      <alignment horizontal="left"/>
    </xf>
    <xf numFmtId="0" fontId="5" fillId="0" borderId="1" xfId="26" applyFont="1" applyBorder="1" applyAlignment="1">
      <alignment horizontal="center"/>
    </xf>
    <xf numFmtId="0" fontId="6" fillId="0" borderId="1" xfId="26" applyFont="1" applyBorder="1" applyAlignment="1">
      <alignment horizontal="center"/>
    </xf>
    <xf numFmtId="49" fontId="5" fillId="0" borderId="1" xfId="11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9" fillId="0" borderId="1" xfId="0" applyFont="1" applyBorder="1" applyAlignment="1">
      <alignment horizontal="left"/>
    </xf>
    <xf numFmtId="49" fontId="10" fillId="0" borderId="1" xfId="1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13" fillId="0" borderId="1" xfId="8" applyFont="1" applyBorder="1" applyAlignment="1" applyProtection="1">
      <alignment vertical="center" wrapText="1"/>
    </xf>
    <xf numFmtId="16" fontId="5" fillId="0" borderId="1" xfId="26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0" borderId="1" xfId="26" applyFont="1" applyBorder="1"/>
    <xf numFmtId="1" fontId="23" fillId="0" borderId="1" xfId="26" applyNumberFormat="1" applyFont="1" applyBorder="1" applyAlignment="1">
      <alignment horizontal="left"/>
    </xf>
    <xf numFmtId="0" fontId="19" fillId="0" borderId="1" xfId="26" applyFont="1" applyBorder="1"/>
    <xf numFmtId="1" fontId="19" fillId="0" borderId="1" xfId="26" applyNumberFormat="1" applyFont="1" applyBorder="1" applyAlignment="1">
      <alignment horizontal="left"/>
    </xf>
    <xf numFmtId="0" fontId="19" fillId="0" borderId="1" xfId="0" applyFont="1" applyBorder="1" applyAlignment="1">
      <alignment horizontal="center" vertical="top"/>
    </xf>
    <xf numFmtId="0" fontId="28" fillId="0" borderId="1" xfId="0" applyFont="1" applyBorder="1"/>
    <xf numFmtId="49" fontId="6" fillId="0" borderId="1" xfId="0" applyNumberFormat="1" applyFont="1" applyBorder="1"/>
    <xf numFmtId="0" fontId="10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23" fillId="0" borderId="1" xfId="26" applyFont="1" applyBorder="1" applyAlignment="1">
      <alignment horizontal="left"/>
    </xf>
    <xf numFmtId="0" fontId="19" fillId="0" borderId="1" xfId="26" applyFont="1" applyBorder="1" applyAlignment="1">
      <alignment horizontal="left"/>
    </xf>
    <xf numFmtId="1" fontId="6" fillId="0" borderId="1" xfId="26" applyNumberFormat="1" applyFont="1" applyBorder="1" applyAlignment="1">
      <alignment horizontal="center"/>
    </xf>
    <xf numFmtId="1" fontId="5" fillId="0" borderId="1" xfId="11" applyNumberFormat="1" applyFont="1" applyFill="1" applyBorder="1" applyAlignment="1">
      <alignment horizontal="center"/>
    </xf>
    <xf numFmtId="0" fontId="2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1" xfId="26" applyFont="1" applyBorder="1"/>
    <xf numFmtId="0" fontId="14" fillId="0" borderId="1" xfId="26" applyFont="1" applyBorder="1" applyAlignment="1">
      <alignment horizontal="left"/>
    </xf>
    <xf numFmtId="0" fontId="14" fillId="0" borderId="1" xfId="26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5" fillId="0" borderId="1" xfId="26" applyFont="1" applyBorder="1" applyAlignment="1">
      <alignment horizontal="center" vertical="top"/>
    </xf>
    <xf numFmtId="0" fontId="14" fillId="0" borderId="1" xfId="26" applyFont="1" applyBorder="1" applyAlignment="1">
      <alignment horizontal="center" vertical="top"/>
    </xf>
    <xf numFmtId="0" fontId="31" fillId="0" borderId="1" xfId="0" applyFont="1" applyBorder="1" applyAlignment="1">
      <alignment horizontal="left"/>
    </xf>
    <xf numFmtId="0" fontId="14" fillId="0" borderId="1" xfId="0" applyFont="1" applyBorder="1"/>
    <xf numFmtId="0" fontId="3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13" fillId="0" borderId="1" xfId="8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6" fillId="0" borderId="1" xfId="11" applyNumberFormat="1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49" fontId="10" fillId="0" borderId="1" xfId="11" applyNumberFormat="1" applyFont="1" applyFill="1" applyBorder="1" applyAlignment="1"/>
    <xf numFmtId="49" fontId="5" fillId="0" borderId="1" xfId="0" applyNumberFormat="1" applyFont="1" applyBorder="1"/>
    <xf numFmtId="49" fontId="10" fillId="0" borderId="1" xfId="10" applyNumberFormat="1" applyFont="1" applyFill="1" applyBorder="1" applyAlignment="1"/>
    <xf numFmtId="49" fontId="9" fillId="0" borderId="1" xfId="11" applyNumberFormat="1" applyFont="1" applyFill="1" applyBorder="1" applyAlignment="1"/>
    <xf numFmtId="2" fontId="6" fillId="0" borderId="1" xfId="26" applyNumberFormat="1" applyFont="1" applyBorder="1" applyAlignment="1">
      <alignment vertical="top"/>
    </xf>
    <xf numFmtId="49" fontId="5" fillId="0" borderId="1" xfId="11" applyNumberFormat="1" applyFont="1" applyFill="1" applyBorder="1" applyAlignment="1">
      <alignment vertical="top"/>
    </xf>
    <xf numFmtId="49" fontId="24" fillId="0" borderId="1" xfId="0" applyNumberFormat="1" applyFont="1" applyBorder="1" applyAlignment="1">
      <alignment horizontal="left"/>
    </xf>
    <xf numFmtId="16" fontId="5" fillId="0" borderId="1" xfId="26" applyNumberFormat="1" applyFont="1" applyBorder="1" applyAlignment="1">
      <alignment horizontal="left"/>
    </xf>
    <xf numFmtId="49" fontId="9" fillId="0" borderId="1" xfId="26" applyNumberFormat="1" applyFont="1" applyBorder="1" applyAlignment="1">
      <alignment horizontal="center" vertical="top"/>
    </xf>
    <xf numFmtId="49" fontId="10" fillId="0" borderId="1" xfId="11" applyNumberFormat="1" applyFont="1" applyFill="1" applyBorder="1" applyAlignment="1">
      <alignment horizontal="center" vertical="top"/>
    </xf>
    <xf numFmtId="49" fontId="9" fillId="0" borderId="1" xfId="11" applyNumberFormat="1" applyFont="1" applyFill="1" applyBorder="1" applyAlignment="1">
      <alignment horizontal="center" vertical="top"/>
    </xf>
    <xf numFmtId="0" fontId="9" fillId="0" borderId="1" xfId="26" applyFont="1" applyBorder="1" applyAlignment="1">
      <alignment horizontal="center" vertical="top"/>
    </xf>
    <xf numFmtId="0" fontId="10" fillId="0" borderId="1" xfId="26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10" fillId="0" borderId="1" xfId="10" applyNumberFormat="1" applyFont="1" applyFill="1" applyBorder="1" applyAlignment="1">
      <alignment horizontal="center" vertical="top"/>
    </xf>
    <xf numFmtId="0" fontId="23" fillId="0" borderId="1" xfId="26" applyFont="1" applyBorder="1" applyAlignment="1">
      <alignment horizontal="center"/>
    </xf>
    <xf numFmtId="0" fontId="19" fillId="0" borderId="1" xfId="26" applyFont="1" applyBorder="1" applyAlignment="1">
      <alignment horizontal="center"/>
    </xf>
    <xf numFmtId="0" fontId="6" fillId="0" borderId="1" xfId="11" applyNumberFormat="1" applyFont="1" applyFill="1" applyBorder="1" applyAlignment="1">
      <alignment horizontal="center"/>
    </xf>
    <xf numFmtId="0" fontId="5" fillId="0" borderId="1" xfId="11" applyNumberFormat="1" applyFont="1" applyFill="1" applyBorder="1" applyAlignment="1">
      <alignment horizontal="center"/>
    </xf>
    <xf numFmtId="0" fontId="9" fillId="0" borderId="1" xfId="26" applyFont="1" applyBorder="1" applyAlignment="1">
      <alignment horizontal="center"/>
    </xf>
    <xf numFmtId="1" fontId="9" fillId="0" borderId="1" xfId="26" applyNumberFormat="1" applyFont="1" applyBorder="1" applyAlignment="1">
      <alignment horizontal="center"/>
    </xf>
    <xf numFmtId="1" fontId="10" fillId="0" borderId="1" xfId="11" applyNumberFormat="1" applyFont="1" applyFill="1" applyBorder="1" applyAlignment="1">
      <alignment horizontal="center"/>
    </xf>
    <xf numFmtId="1" fontId="9" fillId="0" borderId="1" xfId="11" applyNumberFormat="1" applyFont="1" applyFill="1" applyBorder="1" applyAlignment="1">
      <alignment horizontal="center"/>
    </xf>
    <xf numFmtId="0" fontId="3" fillId="0" borderId="1" xfId="26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26" applyNumberFormat="1" applyFont="1" applyBorder="1" applyAlignment="1">
      <alignment horizontal="left"/>
    </xf>
    <xf numFmtId="0" fontId="13" fillId="0" borderId="1" xfId="8" applyFont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vertical="top"/>
    </xf>
    <xf numFmtId="0" fontId="6" fillId="0" borderId="0" xfId="0" applyFont="1"/>
    <xf numFmtId="0" fontId="1" fillId="0" borderId="1" xfId="0" applyFont="1" applyBorder="1"/>
    <xf numFmtId="0" fontId="3" fillId="0" borderId="1" xfId="26" applyFont="1" applyBorder="1" applyAlignment="1">
      <alignment horizontal="left"/>
    </xf>
    <xf numFmtId="0" fontId="3" fillId="0" borderId="1" xfId="26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left" vertical="top"/>
    </xf>
    <xf numFmtId="49" fontId="5" fillId="0" borderId="1" xfId="28" applyNumberFormat="1" applyFont="1" applyBorder="1" applyAlignment="1">
      <alignment horizontal="left"/>
    </xf>
    <xf numFmtId="49" fontId="24" fillId="0" borderId="1" xfId="0" applyNumberFormat="1" applyFont="1" applyBorder="1"/>
    <xf numFmtId="0" fontId="23" fillId="0" borderId="1" xfId="0" applyFont="1" applyBorder="1"/>
    <xf numFmtId="0" fontId="2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5" fillId="0" borderId="1" xfId="26" applyNumberFormat="1" applyFont="1" applyBorder="1" applyAlignment="1">
      <alignment horizontal="left" vertical="top"/>
    </xf>
    <xf numFmtId="1" fontId="6" fillId="0" borderId="1" xfId="0" applyNumberFormat="1" applyFont="1" applyBorder="1"/>
    <xf numFmtId="49" fontId="5" fillId="0" borderId="1" xfId="0" applyNumberFormat="1" applyFont="1" applyBorder="1" applyAlignment="1">
      <alignment horizontal="left" vertical="center"/>
    </xf>
    <xf numFmtId="49" fontId="6" fillId="0" borderId="1" xfId="10" applyNumberFormat="1" applyFont="1" applyFill="1" applyBorder="1" applyAlignment="1"/>
    <xf numFmtId="49" fontId="6" fillId="0" borderId="1" xfId="10" applyNumberFormat="1" applyFont="1" applyFill="1" applyBorder="1" applyAlignment="1">
      <alignment horizontal="center"/>
    </xf>
    <xf numFmtId="0" fontId="6" fillId="0" borderId="1" xfId="10" applyNumberFormat="1" applyFont="1" applyFill="1" applyBorder="1" applyAlignment="1">
      <alignment horizontal="left"/>
    </xf>
    <xf numFmtId="49" fontId="5" fillId="0" borderId="1" xfId="10" applyNumberFormat="1" applyFont="1" applyFill="1" applyBorder="1" applyAlignment="1"/>
    <xf numFmtId="49" fontId="5" fillId="0" borderId="1" xfId="10" applyNumberFormat="1" applyFont="1" applyFill="1" applyBorder="1" applyAlignment="1">
      <alignment horizontal="center"/>
    </xf>
    <xf numFmtId="0" fontId="5" fillId="0" borderId="1" xfId="10" applyNumberFormat="1" applyFont="1" applyFill="1" applyBorder="1" applyAlignment="1">
      <alignment horizontal="left"/>
    </xf>
    <xf numFmtId="0" fontId="24" fillId="0" borderId="1" xfId="26" applyFont="1" applyBorder="1" applyAlignment="1">
      <alignment horizontal="left" vertical="top"/>
    </xf>
    <xf numFmtId="0" fontId="35" fillId="0" borderId="0" xfId="0" applyFont="1"/>
    <xf numFmtId="0" fontId="36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 vertical="top"/>
    </xf>
    <xf numFmtId="2" fontId="2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49" fontId="9" fillId="0" borderId="1" xfId="26" applyNumberFormat="1" applyFont="1" applyBorder="1" applyAlignment="1">
      <alignment horizontal="left" vertical="top"/>
    </xf>
    <xf numFmtId="49" fontId="9" fillId="0" borderId="1" xfId="26" applyNumberFormat="1" applyFont="1" applyBorder="1"/>
    <xf numFmtId="49" fontId="9" fillId="0" borderId="1" xfId="26" applyNumberFormat="1" applyFont="1" applyBorder="1" applyAlignment="1">
      <alignment horizontal="left" vertical="center"/>
    </xf>
    <xf numFmtId="1" fontId="5" fillId="0" borderId="1" xfId="10" applyNumberFormat="1" applyFont="1" applyFill="1" applyBorder="1" applyAlignment="1">
      <alignment horizontal="left"/>
    </xf>
    <xf numFmtId="1" fontId="9" fillId="0" borderId="1" xfId="11" applyNumberFormat="1" applyFont="1" applyFill="1" applyBorder="1" applyAlignment="1">
      <alignment horizontal="left"/>
    </xf>
    <xf numFmtId="1" fontId="10" fillId="0" borderId="1" xfId="11" applyNumberFormat="1" applyFont="1" applyFill="1" applyBorder="1" applyAlignment="1">
      <alignment horizontal="left"/>
    </xf>
    <xf numFmtId="0" fontId="10" fillId="0" borderId="1" xfId="10" applyNumberFormat="1" applyFont="1" applyFill="1" applyBorder="1" applyAlignment="1">
      <alignment horizontal="left"/>
    </xf>
    <xf numFmtId="1" fontId="10" fillId="0" borderId="1" xfId="10" applyNumberFormat="1" applyFont="1" applyFill="1" applyBorder="1" applyAlignment="1">
      <alignment horizontal="left"/>
    </xf>
    <xf numFmtId="0" fontId="9" fillId="0" borderId="1" xfId="26" applyFont="1" applyBorder="1"/>
    <xf numFmtId="0" fontId="9" fillId="0" borderId="1" xfId="26" applyFont="1" applyBorder="1" applyAlignment="1">
      <alignment horizontal="left" vertical="top"/>
    </xf>
    <xf numFmtId="0" fontId="21" fillId="0" borderId="1" xfId="26" applyFont="1" applyBorder="1" applyAlignment="1">
      <alignment horizontal="left" vertical="top"/>
    </xf>
    <xf numFmtId="14" fontId="9" fillId="0" borderId="1" xfId="26" applyNumberFormat="1" applyFont="1" applyBorder="1" applyAlignment="1">
      <alignment horizontal="left"/>
    </xf>
    <xf numFmtId="1" fontId="9" fillId="0" borderId="1" xfId="26" applyNumberFormat="1" applyFont="1" applyBorder="1" applyAlignment="1">
      <alignment horizontal="left"/>
    </xf>
    <xf numFmtId="0" fontId="34" fillId="0" borderId="1" xfId="0" applyFont="1" applyBorder="1"/>
    <xf numFmtId="0" fontId="20" fillId="0" borderId="1" xfId="0" applyFont="1" applyBorder="1" applyAlignment="1">
      <alignment horizontal="center" vertical="top"/>
    </xf>
    <xf numFmtId="0" fontId="10" fillId="0" borderId="1" xfId="26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26" applyNumberFormat="1" applyFont="1" applyBorder="1" applyAlignment="1">
      <alignment horizontal="center" vertical="top"/>
    </xf>
    <xf numFmtId="0" fontId="25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center"/>
    </xf>
    <xf numFmtId="49" fontId="5" fillId="0" borderId="1" xfId="26" applyNumberFormat="1" applyFont="1" applyBorder="1" applyAlignment="1">
      <alignment vertical="top"/>
    </xf>
    <xf numFmtId="1" fontId="5" fillId="0" borderId="1" xfId="26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15" fillId="0" borderId="1" xfId="26" applyFont="1" applyBorder="1" applyAlignment="1">
      <alignment horizontal="center"/>
    </xf>
    <xf numFmtId="0" fontId="15" fillId="0" borderId="1" xfId="26" applyFont="1" applyBorder="1" applyAlignment="1">
      <alignment vertical="top"/>
    </xf>
    <xf numFmtId="0" fontId="6" fillId="0" borderId="1" xfId="26" applyFont="1" applyBorder="1" applyAlignment="1">
      <alignment vertical="top"/>
    </xf>
    <xf numFmtId="1" fontId="10" fillId="0" borderId="1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left" vertical="top"/>
    </xf>
    <xf numFmtId="2" fontId="6" fillId="0" borderId="1" xfId="26" applyNumberFormat="1" applyFont="1" applyBorder="1" applyAlignment="1">
      <alignment horizontal="left"/>
    </xf>
    <xf numFmtId="2" fontId="6" fillId="0" borderId="1" xfId="26" applyNumberFormat="1" applyFont="1" applyBorder="1" applyAlignment="1">
      <alignment horizontal="center" vertical="top"/>
    </xf>
    <xf numFmtId="0" fontId="14" fillId="0" borderId="1" xfId="26" applyFont="1" applyBorder="1" applyAlignment="1">
      <alignment vertical="top"/>
    </xf>
    <xf numFmtId="49" fontId="5" fillId="0" borderId="1" xfId="0" applyNumberFormat="1" applyFont="1" applyBorder="1" applyAlignment="1">
      <alignment horizontal="left" wrapText="1"/>
    </xf>
    <xf numFmtId="0" fontId="31" fillId="0" borderId="1" xfId="26" applyFont="1" applyBorder="1" applyAlignment="1">
      <alignment horizontal="left"/>
    </xf>
    <xf numFmtId="0" fontId="31" fillId="0" borderId="1" xfId="26" applyFont="1" applyBorder="1" applyAlignment="1">
      <alignment horizontal="center" vertical="top"/>
    </xf>
    <xf numFmtId="0" fontId="31" fillId="0" borderId="1" xfId="26" applyFont="1" applyBorder="1" applyAlignment="1">
      <alignment horizontal="center"/>
    </xf>
    <xf numFmtId="49" fontId="6" fillId="0" borderId="1" xfId="26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2" fontId="37" fillId="4" borderId="1" xfId="0" applyNumberFormat="1" applyFont="1" applyFill="1" applyBorder="1" applyAlignment="1">
      <alignment horizontal="left" vertical="center"/>
    </xf>
    <xf numFmtId="0" fontId="37" fillId="4" borderId="1" xfId="0" applyFont="1" applyFill="1" applyBorder="1" applyAlignment="1">
      <alignment horizontal="left" vertical="center"/>
    </xf>
    <xf numFmtId="0" fontId="41" fillId="4" borderId="1" xfId="0" applyFont="1" applyFill="1" applyBorder="1" applyAlignment="1">
      <alignment horizontal="left" vertical="center"/>
    </xf>
    <xf numFmtId="22" fontId="41" fillId="4" borderId="1" xfId="0" applyNumberFormat="1" applyFont="1" applyFill="1" applyBorder="1" applyAlignment="1">
      <alignment horizontal="left" vertical="center"/>
    </xf>
    <xf numFmtId="0" fontId="40" fillId="4" borderId="1" xfId="0" applyFont="1" applyFill="1" applyBorder="1" applyAlignment="1">
      <alignment horizontal="left" vertical="center"/>
    </xf>
    <xf numFmtId="22" fontId="40" fillId="4" borderId="1" xfId="0" applyNumberFormat="1" applyFont="1" applyFill="1" applyBorder="1" applyAlignment="1">
      <alignment horizontal="left" vertical="center"/>
    </xf>
    <xf numFmtId="2" fontId="9" fillId="0" borderId="1" xfId="28" applyNumberFormat="1" applyFont="1" applyBorder="1" applyAlignment="1">
      <alignment horizontal="left" vertical="top"/>
    </xf>
    <xf numFmtId="1" fontId="9" fillId="0" borderId="1" xfId="28" applyNumberFormat="1" applyFont="1" applyBorder="1" applyAlignment="1">
      <alignment horizontal="left"/>
    </xf>
    <xf numFmtId="49" fontId="9" fillId="0" borderId="1" xfId="28" applyNumberFormat="1" applyFont="1" applyBorder="1" applyAlignment="1">
      <alignment horizontal="left" vertical="top"/>
    </xf>
    <xf numFmtId="49" fontId="9" fillId="0" borderId="1" xfId="28" applyNumberFormat="1" applyFont="1" applyBorder="1" applyAlignment="1">
      <alignment vertical="top"/>
    </xf>
    <xf numFmtId="0" fontId="10" fillId="0" borderId="1" xfId="28" applyFont="1" applyBorder="1" applyAlignment="1">
      <alignment horizontal="left" vertical="top"/>
    </xf>
    <xf numFmtId="0" fontId="10" fillId="0" borderId="1" xfId="28" applyFont="1" applyBorder="1" applyAlignment="1">
      <alignment horizontal="center" vertical="top"/>
    </xf>
    <xf numFmtId="0" fontId="10" fillId="0" borderId="1" xfId="28" applyFont="1" applyBorder="1" applyAlignment="1">
      <alignment horizontal="left"/>
    </xf>
    <xf numFmtId="0" fontId="10" fillId="0" borderId="1" xfId="28" applyFont="1" applyBorder="1"/>
    <xf numFmtId="49" fontId="21" fillId="0" borderId="1" xfId="28" applyNumberFormat="1" applyFont="1" applyBorder="1" applyAlignment="1">
      <alignment horizontal="left"/>
    </xf>
    <xf numFmtId="1" fontId="21" fillId="0" borderId="1" xfId="28" applyNumberFormat="1" applyFont="1" applyBorder="1" applyAlignment="1">
      <alignment horizontal="left"/>
    </xf>
    <xf numFmtId="49" fontId="21" fillId="0" borderId="1" xfId="28" applyNumberFormat="1" applyFont="1" applyBorder="1" applyAlignment="1">
      <alignment horizontal="left" vertical="top"/>
    </xf>
    <xf numFmtId="49" fontId="21" fillId="0" borderId="1" xfId="28" applyNumberFormat="1" applyFont="1" applyBorder="1" applyAlignment="1">
      <alignment vertical="top"/>
    </xf>
    <xf numFmtId="49" fontId="10" fillId="0" borderId="1" xfId="28" applyNumberFormat="1" applyFont="1" applyBorder="1" applyAlignment="1">
      <alignment horizontal="left" vertical="top"/>
    </xf>
    <xf numFmtId="0" fontId="10" fillId="0" borderId="1" xfId="28" applyFont="1" applyBorder="1" applyAlignment="1">
      <alignment vertical="top"/>
    </xf>
    <xf numFmtId="49" fontId="10" fillId="0" borderId="1" xfId="28" applyNumberFormat="1" applyFont="1" applyBorder="1" applyAlignment="1">
      <alignment horizontal="left" wrapText="1"/>
    </xf>
    <xf numFmtId="0" fontId="9" fillId="0" borderId="1" xfId="28" applyFont="1" applyBorder="1" applyAlignment="1">
      <alignment horizontal="left"/>
    </xf>
    <xf numFmtId="0" fontId="9" fillId="0" borderId="1" xfId="28" applyFont="1" applyBorder="1" applyAlignment="1">
      <alignment vertical="top"/>
    </xf>
    <xf numFmtId="0" fontId="9" fillId="0" borderId="1" xfId="28" applyFont="1" applyBorder="1" applyAlignment="1">
      <alignment horizontal="left" vertical="top"/>
    </xf>
    <xf numFmtId="0" fontId="9" fillId="0" borderId="1" xfId="28" applyFont="1" applyBorder="1" applyAlignment="1">
      <alignment horizontal="center" vertical="top"/>
    </xf>
    <xf numFmtId="0" fontId="9" fillId="0" borderId="1" xfId="28" applyFont="1" applyBorder="1" applyAlignment="1">
      <alignment horizontal="left" wrapText="1"/>
    </xf>
    <xf numFmtId="0" fontId="9" fillId="0" borderId="1" xfId="28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49" fontId="9" fillId="0" borderId="1" xfId="28" applyNumberFormat="1" applyFont="1" applyBorder="1" applyAlignment="1">
      <alignment horizontal="center" vertical="top"/>
    </xf>
    <xf numFmtId="49" fontId="9" fillId="0" borderId="1" xfId="28" applyNumberFormat="1" applyFont="1" applyBorder="1"/>
    <xf numFmtId="49" fontId="21" fillId="0" borderId="1" xfId="0" applyNumberFormat="1" applyFont="1" applyBorder="1" applyAlignment="1">
      <alignment vertical="top"/>
    </xf>
    <xf numFmtId="49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/>
    <xf numFmtId="2" fontId="10" fillId="0" borderId="1" xfId="0" applyNumberFormat="1" applyFont="1" applyBorder="1" applyAlignment="1">
      <alignment horizontal="left" vertical="center"/>
    </xf>
    <xf numFmtId="0" fontId="43" fillId="0" borderId="3" xfId="0" applyFont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3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43" fillId="0" borderId="2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4" fillId="0" borderId="1" xfId="26" applyFont="1" applyBorder="1" applyAlignment="1">
      <alignment horizontal="left" vertical="top"/>
    </xf>
    <xf numFmtId="14" fontId="44" fillId="0" borderId="1" xfId="26" applyNumberFormat="1" applyFont="1" applyBorder="1" applyAlignment="1">
      <alignment horizontal="left"/>
    </xf>
    <xf numFmtId="0" fontId="44" fillId="0" borderId="1" xfId="26" applyFont="1" applyBorder="1"/>
    <xf numFmtId="0" fontId="44" fillId="0" borderId="1" xfId="26" applyFont="1" applyBorder="1" applyAlignment="1">
      <alignment horizontal="left"/>
    </xf>
    <xf numFmtId="0" fontId="4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10" fillId="5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top"/>
    </xf>
    <xf numFmtId="0" fontId="46" fillId="0" borderId="1" xfId="0" applyFont="1" applyBorder="1" applyAlignment="1">
      <alignment vertical="center" wrapText="1"/>
    </xf>
    <xf numFmtId="0" fontId="47" fillId="0" borderId="0" xfId="0" applyFont="1"/>
    <xf numFmtId="167" fontId="20" fillId="0" borderId="1" xfId="0" applyNumberFormat="1" applyFont="1" applyBorder="1" applyAlignment="1">
      <alignment horizontal="left" vertical="center"/>
    </xf>
    <xf numFmtId="167" fontId="20" fillId="0" borderId="1" xfId="0" applyNumberFormat="1" applyFont="1" applyBorder="1" applyAlignment="1">
      <alignment horizontal="left"/>
    </xf>
    <xf numFmtId="167" fontId="10" fillId="0" borderId="1" xfId="0" applyNumberFormat="1" applyFont="1" applyBorder="1" applyAlignment="1">
      <alignment horizontal="left"/>
    </xf>
    <xf numFmtId="2" fontId="20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vertical="top"/>
    </xf>
    <xf numFmtId="0" fontId="21" fillId="0" borderId="1" xfId="0" applyFont="1" applyBorder="1" applyAlignment="1">
      <alignment horizontal="left" vertical="top"/>
    </xf>
    <xf numFmtId="49" fontId="5" fillId="0" borderId="1" xfId="26" applyNumberFormat="1" applyFont="1" applyBorder="1" applyAlignment="1">
      <alignment horizontal="left"/>
    </xf>
    <xf numFmtId="0" fontId="41" fillId="4" borderId="6" xfId="0" applyFont="1" applyFill="1" applyBorder="1" applyAlignment="1">
      <alignment horizontal="left" vertical="center"/>
    </xf>
    <xf numFmtId="22" fontId="41" fillId="4" borderId="6" xfId="0" applyNumberFormat="1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/>
    </xf>
    <xf numFmtId="1" fontId="48" fillId="0" borderId="1" xfId="0" applyNumberFormat="1" applyFont="1" applyBorder="1" applyAlignment="1">
      <alignment horizontal="left"/>
    </xf>
  </cellXfs>
  <cellStyles count="3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Hyperkobling" xfId="8" builtinId="8"/>
    <cellStyle name="Hyperlink 2" xfId="9" xr:uid="{00000000-0005-0000-0000-000008000000}"/>
    <cellStyle name="Komma" xfId="10" builtinId="3"/>
    <cellStyle name="Komma 2" xfId="11" xr:uid="{00000000-0005-0000-0000-00000A000000}"/>
    <cellStyle name="Komma 2 2" xfId="12" xr:uid="{00000000-0005-0000-0000-00000B000000}"/>
    <cellStyle name="Komma 2 2 2" xfId="13" xr:uid="{00000000-0005-0000-0000-00000C000000}"/>
    <cellStyle name="Komma 2 2 3" xfId="14" xr:uid="{00000000-0005-0000-0000-00000D000000}"/>
    <cellStyle name="Komma 2 3" xfId="15" xr:uid="{00000000-0005-0000-0000-00000E000000}"/>
    <cellStyle name="Komma 2 4" xfId="16" xr:uid="{00000000-0005-0000-0000-00000F000000}"/>
    <cellStyle name="Komma 3" xfId="17" xr:uid="{00000000-0005-0000-0000-000010000000}"/>
    <cellStyle name="Komma 3 2" xfId="18" xr:uid="{00000000-0005-0000-0000-000011000000}"/>
    <cellStyle name="Komma 3 2 2" xfId="19" xr:uid="{00000000-0005-0000-0000-000012000000}"/>
    <cellStyle name="Komma 3 2 3" xfId="20" xr:uid="{00000000-0005-0000-0000-000013000000}"/>
    <cellStyle name="Komma 3 3" xfId="21" xr:uid="{00000000-0005-0000-0000-000014000000}"/>
    <cellStyle name="Komma 4" xfId="22" xr:uid="{00000000-0005-0000-0000-000015000000}"/>
    <cellStyle name="Komma 4 2" xfId="23" xr:uid="{00000000-0005-0000-0000-000016000000}"/>
    <cellStyle name="Komma 4 3" xfId="24" xr:uid="{00000000-0005-0000-0000-000017000000}"/>
    <cellStyle name="Komma 5" xfId="25" xr:uid="{00000000-0005-0000-0000-000018000000}"/>
    <cellStyle name="Normal" xfId="0" builtinId="0"/>
    <cellStyle name="Normal 2" xfId="26" xr:uid="{00000000-0005-0000-0000-00001A000000}"/>
    <cellStyle name="Normal 3" xfId="27" xr:uid="{00000000-0005-0000-0000-00001B000000}"/>
    <cellStyle name="Normal 4" xfId="28" xr:uid="{00000000-0005-0000-0000-00001C000000}"/>
    <cellStyle name="Valuta 2" xfId="29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54"/>
  <sheetViews>
    <sheetView tabSelected="1" zoomScaleNormal="100" workbookViewId="0">
      <pane ySplit="8" topLeftCell="A9" activePane="bottomLeft" state="frozen"/>
      <selection pane="bottomLeft" activeCell="A188" sqref="A188"/>
    </sheetView>
  </sheetViews>
  <sheetFormatPr baseColWidth="10" defaultColWidth="11.453125" defaultRowHeight="13"/>
  <cols>
    <col min="1" max="1" width="8.1796875" style="8" customWidth="1"/>
    <col min="2" max="2" width="22.81640625" style="8" customWidth="1"/>
    <col min="3" max="3" width="5.90625" style="8" customWidth="1"/>
    <col min="4" max="4" width="9.7265625" style="8" customWidth="1"/>
    <col min="5" max="5" width="12.6328125" style="174" customWidth="1"/>
    <col min="6" max="6" width="7" style="8" customWidth="1"/>
    <col min="7" max="7" width="6.1796875" style="9" customWidth="1"/>
    <col min="8" max="8" width="6.7265625" style="176" customWidth="1"/>
    <col min="9" max="9" width="7.453125" style="176" customWidth="1"/>
    <col min="10" max="10" width="6.81640625" style="176" customWidth="1"/>
    <col min="11" max="11" width="4.36328125" style="8" customWidth="1"/>
    <col min="12" max="12" width="10.7265625" style="11" customWidth="1"/>
    <col min="13" max="13" width="7.08984375" style="10" customWidth="1"/>
    <col min="14" max="14" width="7.54296875" style="8" customWidth="1"/>
    <col min="15" max="15" width="13.08984375" style="10" customWidth="1"/>
    <col min="16" max="16" width="8.1796875" style="8" customWidth="1"/>
    <col min="17" max="17" width="5.36328125" style="9" customWidth="1"/>
    <col min="18" max="18" width="5.453125" style="8" customWidth="1"/>
    <col min="19" max="16384" width="11.453125" style="8"/>
  </cols>
  <sheetData>
    <row r="1" spans="1:254" s="39" customFormat="1">
      <c r="A1" s="231" t="s">
        <v>248</v>
      </c>
      <c r="B1" s="40"/>
      <c r="C1" s="232"/>
      <c r="D1" s="233"/>
      <c r="E1" s="234"/>
      <c r="F1" s="235"/>
      <c r="G1" s="236"/>
      <c r="H1" s="235"/>
      <c r="I1" s="235"/>
      <c r="J1" s="235"/>
      <c r="K1" s="235"/>
      <c r="L1" s="237"/>
      <c r="M1" s="238"/>
      <c r="N1" s="237"/>
      <c r="O1" s="238"/>
      <c r="P1" s="237"/>
      <c r="Q1" s="117"/>
    </row>
    <row r="2" spans="1:254" s="39" customFormat="1">
      <c r="A2" s="231"/>
      <c r="B2" s="40" t="s">
        <v>163</v>
      </c>
      <c r="C2" s="232"/>
      <c r="D2" s="233"/>
      <c r="E2" s="234"/>
      <c r="F2" s="235"/>
      <c r="G2" s="236"/>
      <c r="H2" s="235"/>
      <c r="I2" s="235"/>
      <c r="J2" s="235"/>
      <c r="K2" s="235"/>
      <c r="L2" s="237"/>
      <c r="M2" s="238"/>
      <c r="N2" s="237"/>
      <c r="O2" s="238"/>
      <c r="P2" s="237"/>
      <c r="Q2" s="117"/>
    </row>
    <row r="3" spans="1:254" s="39" customFormat="1">
      <c r="A3" s="231"/>
      <c r="B3" s="239" t="s">
        <v>39</v>
      </c>
      <c r="C3" s="240"/>
      <c r="D3" s="241"/>
      <c r="E3" s="242"/>
      <c r="F3" s="235"/>
      <c r="G3" s="236"/>
      <c r="H3" s="235"/>
      <c r="I3" s="235"/>
      <c r="J3" s="235"/>
      <c r="K3" s="235"/>
      <c r="L3" s="237"/>
      <c r="M3" s="238"/>
      <c r="N3" s="237"/>
      <c r="O3" s="238"/>
      <c r="P3" s="237"/>
      <c r="Q3" s="117"/>
    </row>
    <row r="4" spans="1:254" s="39" customFormat="1" ht="13.5" customHeight="1">
      <c r="A4" s="243" t="s">
        <v>36</v>
      </c>
      <c r="B4" s="243" t="s">
        <v>568</v>
      </c>
      <c r="C4" s="237"/>
      <c r="D4" s="235"/>
      <c r="E4" s="244"/>
      <c r="F4" s="235"/>
      <c r="G4" s="236"/>
      <c r="H4" s="235"/>
      <c r="I4" s="235"/>
      <c r="J4" s="235"/>
      <c r="K4" s="235"/>
      <c r="L4" s="245" t="s">
        <v>95</v>
      </c>
      <c r="M4" s="238"/>
      <c r="N4" s="237"/>
      <c r="O4" s="238"/>
      <c r="P4" s="237"/>
      <c r="Q4" s="117"/>
      <c r="R4" s="57"/>
    </row>
    <row r="5" spans="1:254" s="39" customFormat="1">
      <c r="A5" s="243"/>
      <c r="B5" s="243"/>
      <c r="C5" s="237"/>
      <c r="D5" s="235"/>
      <c r="E5" s="244"/>
      <c r="F5" s="235"/>
      <c r="G5" s="236"/>
      <c r="H5" s="235"/>
      <c r="I5" s="235"/>
      <c r="J5" s="235"/>
      <c r="K5" s="235"/>
      <c r="L5" s="245" t="s">
        <v>110</v>
      </c>
      <c r="M5" s="238"/>
      <c r="N5" s="237"/>
      <c r="O5" s="238"/>
      <c r="P5" s="237"/>
      <c r="Q5" s="117"/>
      <c r="R5" s="113"/>
    </row>
    <row r="6" spans="1:254" s="253" customFormat="1">
      <c r="A6" s="231"/>
      <c r="B6" s="246"/>
      <c r="C6" s="246"/>
      <c r="D6" s="246"/>
      <c r="E6" s="247"/>
      <c r="F6" s="248"/>
      <c r="G6" s="249"/>
      <c r="H6" s="233" t="s">
        <v>12</v>
      </c>
      <c r="I6" s="243" t="s">
        <v>12</v>
      </c>
      <c r="J6" s="233" t="s">
        <v>12</v>
      </c>
      <c r="K6" s="248"/>
      <c r="L6" s="250" t="s">
        <v>65</v>
      </c>
      <c r="M6" s="251" t="s">
        <v>140</v>
      </c>
      <c r="N6" s="246" t="s">
        <v>72</v>
      </c>
      <c r="O6" s="251" t="s">
        <v>64</v>
      </c>
      <c r="P6" s="246" t="s">
        <v>139</v>
      </c>
      <c r="Q6" s="252" t="s">
        <v>138</v>
      </c>
      <c r="R6" s="253" t="s">
        <v>141</v>
      </c>
    </row>
    <row r="7" spans="1:254" s="253" customFormat="1">
      <c r="A7" s="248" t="s">
        <v>60</v>
      </c>
      <c r="B7" s="246"/>
      <c r="C7" s="246"/>
      <c r="D7" s="246"/>
      <c r="E7" s="247"/>
      <c r="F7" s="248"/>
      <c r="G7" s="249"/>
      <c r="H7" s="233" t="s">
        <v>40</v>
      </c>
      <c r="I7" s="243" t="s">
        <v>40</v>
      </c>
      <c r="J7" s="233" t="s">
        <v>40</v>
      </c>
      <c r="K7" s="248"/>
      <c r="L7" s="246" t="s">
        <v>66</v>
      </c>
      <c r="M7" s="251"/>
      <c r="N7" s="246"/>
      <c r="O7" s="251"/>
      <c r="P7" s="246"/>
      <c r="Q7" s="252"/>
      <c r="R7" s="113"/>
    </row>
    <row r="8" spans="1:254" s="253" customFormat="1">
      <c r="A8" s="231" t="s">
        <v>17</v>
      </c>
      <c r="B8" s="40" t="s">
        <v>18</v>
      </c>
      <c r="C8" s="232" t="s">
        <v>19</v>
      </c>
      <c r="D8" s="233" t="s">
        <v>10</v>
      </c>
      <c r="E8" s="234" t="s">
        <v>21</v>
      </c>
      <c r="F8" s="233" t="s">
        <v>22</v>
      </c>
      <c r="G8" s="254" t="s">
        <v>23</v>
      </c>
      <c r="H8" s="233" t="s">
        <v>32</v>
      </c>
      <c r="I8" s="243" t="s">
        <v>25</v>
      </c>
      <c r="J8" s="233" t="s">
        <v>26</v>
      </c>
      <c r="K8" s="233" t="s">
        <v>20</v>
      </c>
      <c r="L8" s="40" t="s">
        <v>67</v>
      </c>
      <c r="M8" s="255"/>
      <c r="N8" s="40"/>
      <c r="O8" s="255"/>
      <c r="P8" s="40"/>
      <c r="Q8" s="252"/>
      <c r="R8" s="7"/>
    </row>
    <row r="9" spans="1:254">
      <c r="A9" s="72"/>
      <c r="B9" s="72"/>
      <c r="C9" s="72"/>
      <c r="D9" s="72"/>
      <c r="E9" s="256"/>
      <c r="F9" s="72"/>
      <c r="G9" s="257"/>
      <c r="H9" s="258"/>
      <c r="I9" s="296"/>
      <c r="J9" s="258"/>
      <c r="L9" s="259"/>
      <c r="M9" s="260"/>
      <c r="N9" s="72"/>
      <c r="O9" s="260"/>
      <c r="P9" s="72"/>
      <c r="Q9" s="257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</row>
    <row r="11" spans="1:254">
      <c r="A11" s="6">
        <v>0.85</v>
      </c>
      <c r="B11" s="5" t="s">
        <v>193</v>
      </c>
      <c r="C11" s="88">
        <v>2012</v>
      </c>
      <c r="D11" s="6" t="s">
        <v>565</v>
      </c>
      <c r="E11" s="5" t="s">
        <v>426</v>
      </c>
      <c r="F11" s="6">
        <v>240513</v>
      </c>
      <c r="G11" s="6"/>
      <c r="H11" s="6">
        <v>557</v>
      </c>
      <c r="I11" s="6"/>
      <c r="J11" s="288"/>
      <c r="K11" s="41" t="s">
        <v>151</v>
      </c>
      <c r="L11" s="41" t="s">
        <v>166</v>
      </c>
      <c r="M11" s="5" t="s">
        <v>152</v>
      </c>
      <c r="N11" s="39" t="s">
        <v>201</v>
      </c>
      <c r="O11" s="5" t="s">
        <v>154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s="5" customFormat="1">
      <c r="A12" s="6">
        <v>2.41</v>
      </c>
      <c r="B12" s="5" t="s">
        <v>193</v>
      </c>
      <c r="C12" s="88">
        <v>2012</v>
      </c>
      <c r="D12" s="6" t="s">
        <v>567</v>
      </c>
      <c r="E12" s="5" t="s">
        <v>426</v>
      </c>
      <c r="F12" s="6">
        <v>240513</v>
      </c>
      <c r="G12" s="6">
        <v>1.1000000000000001</v>
      </c>
      <c r="H12" s="6">
        <v>519</v>
      </c>
      <c r="I12" s="6"/>
      <c r="J12" s="288"/>
      <c r="K12" s="41" t="s">
        <v>151</v>
      </c>
      <c r="L12" s="41" t="s">
        <v>166</v>
      </c>
      <c r="M12" s="5" t="s">
        <v>152</v>
      </c>
      <c r="N12" s="39" t="s">
        <v>201</v>
      </c>
      <c r="O12" s="5" t="s">
        <v>154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s="5" customFormat="1">
      <c r="A13" s="77">
        <v>11</v>
      </c>
      <c r="B13" s="5" t="s">
        <v>193</v>
      </c>
      <c r="C13" s="6">
        <v>2012</v>
      </c>
      <c r="D13" s="5" t="s">
        <v>236</v>
      </c>
      <c r="E13" s="5" t="s">
        <v>124</v>
      </c>
      <c r="F13" s="6">
        <v>240210</v>
      </c>
      <c r="G13" s="7"/>
      <c r="H13" s="6">
        <v>338</v>
      </c>
      <c r="I13" s="6"/>
      <c r="J13" s="6"/>
      <c r="K13" s="5" t="s">
        <v>151</v>
      </c>
      <c r="L13" s="6" t="s">
        <v>166</v>
      </c>
      <c r="M13" s="5" t="s">
        <v>238</v>
      </c>
      <c r="N13" s="6" t="s">
        <v>201</v>
      </c>
      <c r="O13" s="5" t="s">
        <v>154</v>
      </c>
      <c r="IP13" s="8"/>
      <c r="IQ13" s="8"/>
      <c r="IR13" s="8"/>
      <c r="IS13" s="8"/>
      <c r="IT13" s="8"/>
    </row>
    <row r="14" spans="1:254" s="5" customFormat="1">
      <c r="A14" s="77">
        <v>0.8</v>
      </c>
      <c r="B14" s="5" t="s">
        <v>193</v>
      </c>
      <c r="C14" s="6">
        <v>2012</v>
      </c>
      <c r="D14" s="5" t="s">
        <v>104</v>
      </c>
      <c r="E14" s="5" t="s">
        <v>197</v>
      </c>
      <c r="F14" s="6">
        <v>240115</v>
      </c>
      <c r="G14" s="7"/>
      <c r="H14" s="6">
        <v>620</v>
      </c>
      <c r="I14" s="6"/>
      <c r="J14" s="6"/>
      <c r="K14" s="5" t="s">
        <v>151</v>
      </c>
      <c r="L14" s="6" t="s">
        <v>166</v>
      </c>
      <c r="M14" s="5" t="s">
        <v>152</v>
      </c>
      <c r="N14" s="6" t="s">
        <v>201</v>
      </c>
      <c r="O14" s="5" t="s">
        <v>154</v>
      </c>
    </row>
    <row r="15" spans="1:254" s="5" customFormat="1">
      <c r="A15" s="77">
        <v>1.6</v>
      </c>
      <c r="B15" s="5" t="s">
        <v>193</v>
      </c>
      <c r="C15" s="6">
        <v>2012</v>
      </c>
      <c r="D15" s="8" t="s">
        <v>37</v>
      </c>
      <c r="E15" s="174" t="s">
        <v>197</v>
      </c>
      <c r="F15" s="6">
        <v>240219</v>
      </c>
      <c r="G15" s="9"/>
      <c r="H15" s="176">
        <v>580</v>
      </c>
      <c r="I15" s="176"/>
      <c r="J15" s="176"/>
      <c r="K15" s="8" t="s">
        <v>151</v>
      </c>
      <c r="L15" s="11" t="s">
        <v>166</v>
      </c>
      <c r="M15" s="10" t="s">
        <v>152</v>
      </c>
      <c r="N15" s="6" t="s">
        <v>201</v>
      </c>
      <c r="O15" s="5" t="s">
        <v>154</v>
      </c>
      <c r="P15" s="8"/>
      <c r="Q15" s="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54" s="5" customFormat="1">
      <c r="A16" s="6">
        <v>11.32</v>
      </c>
      <c r="B16" s="5" t="s">
        <v>193</v>
      </c>
      <c r="C16" s="6">
        <v>2012</v>
      </c>
      <c r="D16" s="6" t="s">
        <v>501</v>
      </c>
      <c r="E16" s="5" t="s">
        <v>426</v>
      </c>
      <c r="F16" s="6">
        <v>240513</v>
      </c>
      <c r="G16" s="6">
        <v>-1.1000000000000001</v>
      </c>
      <c r="H16" s="6">
        <v>252</v>
      </c>
      <c r="I16" s="6"/>
      <c r="J16" s="288"/>
      <c r="K16" s="41" t="s">
        <v>151</v>
      </c>
      <c r="L16" s="41" t="s">
        <v>166</v>
      </c>
      <c r="M16" s="5" t="s">
        <v>238</v>
      </c>
      <c r="N16" s="39" t="s">
        <v>201</v>
      </c>
      <c r="O16" s="5" t="s">
        <v>154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s="5" customFormat="1">
      <c r="A17" s="77">
        <v>10.98</v>
      </c>
      <c r="B17" s="5" t="s">
        <v>276</v>
      </c>
      <c r="C17" s="6">
        <v>2015</v>
      </c>
      <c r="D17" s="6" t="s">
        <v>501</v>
      </c>
      <c r="E17" s="5" t="s">
        <v>426</v>
      </c>
      <c r="F17" s="6">
        <v>240513</v>
      </c>
      <c r="G17" s="6">
        <v>0.5</v>
      </c>
      <c r="H17" s="6">
        <v>519</v>
      </c>
      <c r="I17" s="6"/>
      <c r="J17" s="288"/>
      <c r="K17" s="41" t="s">
        <v>150</v>
      </c>
      <c r="L17" s="41" t="s">
        <v>166</v>
      </c>
      <c r="M17" s="5" t="s">
        <v>238</v>
      </c>
      <c r="N17" s="6" t="s">
        <v>372</v>
      </c>
      <c r="O17" s="200" t="s">
        <v>352</v>
      </c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254" s="5" customFormat="1">
      <c r="A18" s="286">
        <v>0.95</v>
      </c>
      <c r="B18" s="5" t="s">
        <v>276</v>
      </c>
      <c r="C18" s="88">
        <v>2015</v>
      </c>
      <c r="D18" s="6" t="s">
        <v>565</v>
      </c>
      <c r="E18" s="5" t="s">
        <v>426</v>
      </c>
      <c r="F18" s="6">
        <v>240513</v>
      </c>
      <c r="G18" s="39"/>
      <c r="H18" s="39">
        <v>790</v>
      </c>
      <c r="I18" s="6"/>
      <c r="J18" s="288"/>
      <c r="K18" s="41" t="s">
        <v>150</v>
      </c>
      <c r="L18" s="41" t="s">
        <v>166</v>
      </c>
      <c r="M18" s="5" t="s">
        <v>152</v>
      </c>
      <c r="N18" s="6" t="s">
        <v>372</v>
      </c>
      <c r="O18" s="200" t="s">
        <v>352</v>
      </c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254" s="5" customFormat="1">
      <c r="A19" s="6">
        <v>0.65</v>
      </c>
      <c r="B19" s="5" t="s">
        <v>276</v>
      </c>
      <c r="C19" s="6">
        <v>2015</v>
      </c>
      <c r="D19" s="8" t="s">
        <v>104</v>
      </c>
      <c r="E19" s="174" t="s">
        <v>197</v>
      </c>
      <c r="F19" s="6">
        <v>240219</v>
      </c>
      <c r="G19" s="9"/>
      <c r="H19" s="176">
        <v>702</v>
      </c>
      <c r="I19" s="176"/>
      <c r="J19" s="176"/>
      <c r="K19" s="8" t="s">
        <v>150</v>
      </c>
      <c r="L19" s="11" t="s">
        <v>166</v>
      </c>
      <c r="M19" s="10" t="s">
        <v>152</v>
      </c>
      <c r="N19" s="6" t="s">
        <v>205</v>
      </c>
      <c r="O19" s="172" t="s">
        <v>352</v>
      </c>
      <c r="P19" s="8"/>
      <c r="Q19" s="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54" s="5" customFormat="1">
      <c r="A20" s="6">
        <v>1.62</v>
      </c>
      <c r="B20" s="5" t="s">
        <v>276</v>
      </c>
      <c r="C20" s="6">
        <v>2015</v>
      </c>
      <c r="D20" s="8" t="s">
        <v>37</v>
      </c>
      <c r="E20" s="174" t="s">
        <v>197</v>
      </c>
      <c r="F20" s="6">
        <v>240219</v>
      </c>
      <c r="G20" s="9"/>
      <c r="H20" s="176">
        <v>760</v>
      </c>
      <c r="I20" s="176"/>
      <c r="J20" s="176"/>
      <c r="K20" s="8" t="s">
        <v>150</v>
      </c>
      <c r="L20" s="11" t="s">
        <v>166</v>
      </c>
      <c r="M20" s="10" t="s">
        <v>152</v>
      </c>
      <c r="N20" s="6" t="s">
        <v>205</v>
      </c>
      <c r="O20" s="172" t="s">
        <v>352</v>
      </c>
      <c r="P20" s="8"/>
      <c r="Q20" s="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54" s="5" customFormat="1">
      <c r="A21" s="283" t="s">
        <v>587</v>
      </c>
      <c r="B21" s="5" t="s">
        <v>276</v>
      </c>
      <c r="C21" s="8">
        <v>2015</v>
      </c>
      <c r="D21" s="6" t="s">
        <v>500</v>
      </c>
      <c r="E21" s="174" t="s">
        <v>554</v>
      </c>
      <c r="F21" s="6">
        <v>240508</v>
      </c>
      <c r="G21" s="39">
        <v>-0.6</v>
      </c>
      <c r="H21" s="39">
        <v>580</v>
      </c>
      <c r="I21" s="8"/>
      <c r="J21" s="176"/>
      <c r="K21" s="8" t="s">
        <v>150</v>
      </c>
      <c r="L21" s="11" t="s">
        <v>166</v>
      </c>
      <c r="M21" s="10" t="s">
        <v>238</v>
      </c>
      <c r="N21" s="6" t="s">
        <v>372</v>
      </c>
      <c r="O21" s="172" t="s">
        <v>352</v>
      </c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54" s="5" customFormat="1">
      <c r="A22" s="6" t="s">
        <v>588</v>
      </c>
      <c r="B22" s="5" t="s">
        <v>276</v>
      </c>
      <c r="C22" s="8">
        <v>2015</v>
      </c>
      <c r="D22" s="6" t="s">
        <v>502</v>
      </c>
      <c r="E22" s="174" t="s">
        <v>554</v>
      </c>
      <c r="F22" s="6">
        <v>240508</v>
      </c>
      <c r="G22" s="6">
        <v>-0.8</v>
      </c>
      <c r="H22" s="6">
        <v>417</v>
      </c>
      <c r="I22" s="39"/>
      <c r="J22" s="176"/>
      <c r="K22" s="8" t="s">
        <v>150</v>
      </c>
      <c r="L22" s="11" t="s">
        <v>166</v>
      </c>
      <c r="M22" s="10" t="s">
        <v>238</v>
      </c>
      <c r="N22" s="6" t="s">
        <v>372</v>
      </c>
      <c r="O22" s="172" t="s">
        <v>352</v>
      </c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54" s="5" customFormat="1">
      <c r="A23" s="283" t="s">
        <v>589</v>
      </c>
      <c r="B23" s="5" t="s">
        <v>276</v>
      </c>
      <c r="C23" s="8">
        <v>2015</v>
      </c>
      <c r="D23" s="6" t="s">
        <v>501</v>
      </c>
      <c r="E23" s="174" t="s">
        <v>554</v>
      </c>
      <c r="F23" s="6">
        <v>240508</v>
      </c>
      <c r="G23" s="39">
        <v>-0.6</v>
      </c>
      <c r="H23" s="39">
        <v>406</v>
      </c>
      <c r="I23" s="6"/>
      <c r="J23" s="176"/>
      <c r="K23" s="8" t="s">
        <v>150</v>
      </c>
      <c r="L23" s="11" t="s">
        <v>166</v>
      </c>
      <c r="M23" s="10" t="s">
        <v>238</v>
      </c>
      <c r="N23" s="6" t="s">
        <v>372</v>
      </c>
      <c r="O23" s="172" t="s">
        <v>352</v>
      </c>
      <c r="P23" s="8"/>
      <c r="Q23" s="9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54" s="5" customFormat="1">
      <c r="A24" s="77">
        <v>7.33</v>
      </c>
      <c r="B24" s="5" t="s">
        <v>276</v>
      </c>
      <c r="C24" s="8">
        <v>2015</v>
      </c>
      <c r="D24" s="6" t="s">
        <v>503</v>
      </c>
      <c r="E24" s="174" t="s">
        <v>554</v>
      </c>
      <c r="F24" s="6">
        <v>240508</v>
      </c>
      <c r="G24" s="8"/>
      <c r="H24" s="6">
        <v>0</v>
      </c>
      <c r="I24" s="39"/>
      <c r="J24" s="176"/>
      <c r="K24" s="8" t="s">
        <v>150</v>
      </c>
      <c r="L24" s="11" t="s">
        <v>166</v>
      </c>
      <c r="M24" s="10" t="s">
        <v>235</v>
      </c>
      <c r="N24" s="6" t="s">
        <v>372</v>
      </c>
      <c r="O24" s="172" t="s">
        <v>352</v>
      </c>
      <c r="P24" s="8"/>
      <c r="Q24" s="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54" s="5" customFormat="1">
      <c r="A25" s="77">
        <v>4.4000000000000004</v>
      </c>
      <c r="B25" s="5" t="s">
        <v>276</v>
      </c>
      <c r="C25" s="8">
        <v>2015</v>
      </c>
      <c r="D25" s="6" t="s">
        <v>504</v>
      </c>
      <c r="E25" s="174" t="s">
        <v>554</v>
      </c>
      <c r="F25" s="6">
        <v>240508</v>
      </c>
      <c r="G25" s="8"/>
      <c r="H25" s="6">
        <v>610</v>
      </c>
      <c r="I25" s="8"/>
      <c r="J25" s="176"/>
      <c r="K25" s="8" t="s">
        <v>150</v>
      </c>
      <c r="L25" s="11" t="s">
        <v>166</v>
      </c>
      <c r="M25" s="10" t="s">
        <v>235</v>
      </c>
      <c r="N25" s="6" t="s">
        <v>372</v>
      </c>
      <c r="O25" s="172" t="s">
        <v>352</v>
      </c>
      <c r="P25" s="8"/>
      <c r="Q25" s="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54" s="5" customFormat="1">
      <c r="A26" s="77">
        <v>2.2999999999999998</v>
      </c>
      <c r="B26" s="5" t="s">
        <v>276</v>
      </c>
      <c r="C26" s="8">
        <v>2015</v>
      </c>
      <c r="D26" s="6" t="s">
        <v>505</v>
      </c>
      <c r="E26" s="174" t="s">
        <v>554</v>
      </c>
      <c r="F26" s="6">
        <v>240508</v>
      </c>
      <c r="G26" s="6">
        <v>0</v>
      </c>
      <c r="H26" s="6">
        <v>630</v>
      </c>
      <c r="I26" s="8"/>
      <c r="J26" s="176"/>
      <c r="K26" s="8" t="s">
        <v>150</v>
      </c>
      <c r="L26" s="11" t="s">
        <v>166</v>
      </c>
      <c r="M26" s="10" t="s">
        <v>152</v>
      </c>
      <c r="N26" s="6" t="s">
        <v>372</v>
      </c>
      <c r="O26" s="172" t="s">
        <v>352</v>
      </c>
      <c r="P26" s="8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54" s="5" customFormat="1">
      <c r="A27" s="286">
        <v>2.23</v>
      </c>
      <c r="B27" s="5" t="s">
        <v>276</v>
      </c>
      <c r="C27" s="8">
        <v>2015</v>
      </c>
      <c r="D27" s="6" t="s">
        <v>567</v>
      </c>
      <c r="E27" s="5" t="s">
        <v>426</v>
      </c>
      <c r="F27" s="6">
        <v>240513</v>
      </c>
      <c r="G27" s="39">
        <v>0.7</v>
      </c>
      <c r="H27" s="39">
        <v>616</v>
      </c>
      <c r="I27" s="6"/>
      <c r="J27" s="288"/>
      <c r="K27" s="41" t="s">
        <v>150</v>
      </c>
      <c r="L27" s="41" t="s">
        <v>166</v>
      </c>
      <c r="M27" s="5" t="s">
        <v>152</v>
      </c>
      <c r="N27" s="6" t="s">
        <v>372</v>
      </c>
      <c r="O27" s="200" t="s">
        <v>352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s="5" customFormat="1">
      <c r="A28" s="6">
        <v>0.65</v>
      </c>
      <c r="B28" s="5" t="s">
        <v>279</v>
      </c>
      <c r="C28" s="6">
        <v>2015</v>
      </c>
      <c r="D28" s="8" t="s">
        <v>104</v>
      </c>
      <c r="E28" s="174" t="s">
        <v>197</v>
      </c>
      <c r="F28" s="6">
        <v>240219</v>
      </c>
      <c r="G28" s="9"/>
      <c r="H28" s="176">
        <v>702</v>
      </c>
      <c r="I28" s="176"/>
      <c r="J28" s="176"/>
      <c r="K28" s="8" t="s">
        <v>150</v>
      </c>
      <c r="L28" s="11" t="s">
        <v>166</v>
      </c>
      <c r="M28" s="10" t="s">
        <v>152</v>
      </c>
      <c r="N28" s="6" t="s">
        <v>205</v>
      </c>
      <c r="O28" s="172" t="s">
        <v>352</v>
      </c>
      <c r="P28" s="8"/>
      <c r="Q28" s="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54" s="5" customFormat="1">
      <c r="A29" s="6">
        <v>1.27</v>
      </c>
      <c r="B29" s="5" t="s">
        <v>279</v>
      </c>
      <c r="C29" s="6">
        <v>2015</v>
      </c>
      <c r="D29" s="8" t="s">
        <v>37</v>
      </c>
      <c r="E29" s="174" t="s">
        <v>197</v>
      </c>
      <c r="F29" s="6">
        <v>240219</v>
      </c>
      <c r="G29" s="9"/>
      <c r="H29" s="176">
        <v>585</v>
      </c>
      <c r="I29" s="176"/>
      <c r="J29" s="176"/>
      <c r="K29" s="8" t="s">
        <v>150</v>
      </c>
      <c r="L29" s="11" t="s">
        <v>166</v>
      </c>
      <c r="M29" s="10" t="s">
        <v>152</v>
      </c>
      <c r="N29" s="6" t="s">
        <v>205</v>
      </c>
      <c r="O29" s="172" t="s">
        <v>352</v>
      </c>
      <c r="P29" s="8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54" s="5" customFormat="1">
      <c r="A30" s="77">
        <v>3.63</v>
      </c>
      <c r="B30" s="8" t="s">
        <v>170</v>
      </c>
      <c r="C30" s="6">
        <v>2006</v>
      </c>
      <c r="D30" s="8" t="s">
        <v>566</v>
      </c>
      <c r="E30" s="5" t="s">
        <v>426</v>
      </c>
      <c r="F30" s="6">
        <v>240513</v>
      </c>
      <c r="G30" s="285">
        <v>1.2</v>
      </c>
      <c r="H30" s="176">
        <v>580</v>
      </c>
      <c r="I30" s="6">
        <v>288</v>
      </c>
      <c r="J30" s="288"/>
      <c r="K30" s="8" t="s">
        <v>151</v>
      </c>
      <c r="L30" s="11" t="s">
        <v>153</v>
      </c>
      <c r="M30" s="5" t="s">
        <v>152</v>
      </c>
      <c r="N30" s="8" t="s">
        <v>258</v>
      </c>
      <c r="O30" s="5" t="s">
        <v>154</v>
      </c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54" s="5" customFormat="1">
      <c r="A31" s="6" t="s">
        <v>561</v>
      </c>
      <c r="B31" s="8" t="s">
        <v>170</v>
      </c>
      <c r="C31" s="6">
        <v>2006</v>
      </c>
      <c r="D31" s="8" t="s">
        <v>560</v>
      </c>
      <c r="E31" s="5" t="s">
        <v>426</v>
      </c>
      <c r="F31" s="6">
        <v>240513</v>
      </c>
      <c r="G31" s="9"/>
      <c r="H31" s="176">
        <v>241</v>
      </c>
      <c r="I31" s="6"/>
      <c r="J31" s="288"/>
      <c r="K31" s="8" t="s">
        <v>151</v>
      </c>
      <c r="L31" s="11" t="s">
        <v>153</v>
      </c>
      <c r="M31" s="5" t="s">
        <v>238</v>
      </c>
      <c r="N31" s="8" t="s">
        <v>258</v>
      </c>
      <c r="O31" s="5" t="s">
        <v>154</v>
      </c>
      <c r="P31" s="8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54" s="5" customFormat="1">
      <c r="A32" s="8" t="s">
        <v>259</v>
      </c>
      <c r="B32" s="8" t="s">
        <v>170</v>
      </c>
      <c r="C32" s="8" t="s">
        <v>256</v>
      </c>
      <c r="D32" s="8" t="s">
        <v>257</v>
      </c>
      <c r="E32" s="5" t="s">
        <v>124</v>
      </c>
      <c r="F32" s="6">
        <v>240210</v>
      </c>
      <c r="G32" s="9"/>
      <c r="H32" s="176">
        <v>437</v>
      </c>
      <c r="I32" s="176">
        <v>306</v>
      </c>
      <c r="J32" s="176"/>
      <c r="K32" s="8" t="s">
        <v>151</v>
      </c>
      <c r="L32" s="11" t="s">
        <v>153</v>
      </c>
      <c r="M32" s="10" t="s">
        <v>238</v>
      </c>
      <c r="N32" s="8" t="s">
        <v>258</v>
      </c>
      <c r="O32" s="5" t="s">
        <v>154</v>
      </c>
      <c r="P32" s="8"/>
      <c r="Q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54" s="5" customFormat="1" ht="14">
      <c r="A33" s="274" t="s">
        <v>353</v>
      </c>
      <c r="B33" s="273" t="s">
        <v>351</v>
      </c>
      <c r="C33" s="275">
        <v>2016</v>
      </c>
      <c r="D33" s="8" t="s">
        <v>424</v>
      </c>
      <c r="E33" s="174" t="s">
        <v>426</v>
      </c>
      <c r="F33" s="6">
        <v>240425</v>
      </c>
      <c r="G33" s="9"/>
      <c r="H33" s="176"/>
      <c r="I33" s="176"/>
      <c r="J33" s="176"/>
      <c r="K33" s="8" t="s">
        <v>151</v>
      </c>
      <c r="L33" s="11" t="s">
        <v>166</v>
      </c>
      <c r="M33" s="10" t="s">
        <v>238</v>
      </c>
      <c r="N33" s="276" t="s">
        <v>354</v>
      </c>
      <c r="O33" s="274" t="s">
        <v>428</v>
      </c>
      <c r="P33" s="8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54" s="5" customFormat="1">
      <c r="A34" s="6">
        <v>1.45</v>
      </c>
      <c r="B34" s="8" t="s">
        <v>171</v>
      </c>
      <c r="C34" s="6">
        <v>1972</v>
      </c>
      <c r="D34" s="6" t="s">
        <v>37</v>
      </c>
      <c r="E34" s="5" t="s">
        <v>197</v>
      </c>
      <c r="F34" s="6">
        <v>240115</v>
      </c>
      <c r="G34" s="7"/>
      <c r="H34" s="88"/>
      <c r="I34" s="88"/>
      <c r="J34" s="88">
        <v>98</v>
      </c>
      <c r="K34" s="5" t="s">
        <v>151</v>
      </c>
      <c r="L34" s="6" t="s">
        <v>153</v>
      </c>
      <c r="M34" s="5" t="s">
        <v>152</v>
      </c>
      <c r="N34" s="6" t="s">
        <v>198</v>
      </c>
      <c r="O34" s="5" t="s">
        <v>154</v>
      </c>
      <c r="P34" s="279"/>
      <c r="Q34" s="279"/>
    </row>
    <row r="35" spans="1:254" s="5" customFormat="1">
      <c r="A35" s="6">
        <v>13.02</v>
      </c>
      <c r="B35" s="5" t="s">
        <v>159</v>
      </c>
      <c r="C35" s="6">
        <v>2009</v>
      </c>
      <c r="D35" s="77" t="s">
        <v>558</v>
      </c>
      <c r="E35" s="5" t="s">
        <v>426</v>
      </c>
      <c r="F35" s="6">
        <v>240513</v>
      </c>
      <c r="G35" s="6">
        <v>-0.9</v>
      </c>
      <c r="H35" s="6">
        <v>818</v>
      </c>
      <c r="I35" s="6">
        <v>417</v>
      </c>
      <c r="J35" s="288"/>
      <c r="K35" s="5" t="s">
        <v>150</v>
      </c>
      <c r="L35" s="278" t="s">
        <v>218</v>
      </c>
      <c r="M35" s="5" t="s">
        <v>238</v>
      </c>
      <c r="N35" s="88" t="s">
        <v>106</v>
      </c>
      <c r="O35" s="5" t="s">
        <v>154</v>
      </c>
      <c r="P35" s="279"/>
      <c r="Q35" s="279"/>
    </row>
    <row r="36" spans="1:254" s="5" customFormat="1" ht="14" customHeight="1">
      <c r="A36" s="6">
        <v>1.55</v>
      </c>
      <c r="B36" s="5" t="s">
        <v>159</v>
      </c>
      <c r="C36" s="6">
        <v>2009</v>
      </c>
      <c r="D36" s="77" t="s">
        <v>565</v>
      </c>
      <c r="E36" s="5" t="s">
        <v>426</v>
      </c>
      <c r="F36" s="6">
        <v>240513</v>
      </c>
      <c r="G36" s="9"/>
      <c r="H36" s="6">
        <v>825</v>
      </c>
      <c r="I36" s="6">
        <v>408</v>
      </c>
      <c r="J36" s="288"/>
      <c r="K36" s="5" t="s">
        <v>150</v>
      </c>
      <c r="L36" s="278" t="s">
        <v>218</v>
      </c>
      <c r="M36" s="5" t="s">
        <v>152</v>
      </c>
      <c r="N36" s="88" t="s">
        <v>106</v>
      </c>
      <c r="O36" s="5" t="s">
        <v>154</v>
      </c>
      <c r="P36" s="279"/>
      <c r="Q36" s="279"/>
    </row>
    <row r="37" spans="1:254" s="5" customFormat="1">
      <c r="A37" s="77">
        <v>7.92</v>
      </c>
      <c r="B37" s="5" t="s">
        <v>159</v>
      </c>
      <c r="C37" s="6">
        <v>2009</v>
      </c>
      <c r="D37" s="5" t="s">
        <v>236</v>
      </c>
      <c r="E37" s="5" t="s">
        <v>294</v>
      </c>
      <c r="F37" s="6">
        <v>240309</v>
      </c>
      <c r="G37" s="9"/>
      <c r="H37" s="6">
        <v>900</v>
      </c>
      <c r="I37" s="6">
        <v>520</v>
      </c>
      <c r="J37" s="6"/>
      <c r="K37" s="5" t="s">
        <v>150</v>
      </c>
      <c r="L37" s="278" t="s">
        <v>218</v>
      </c>
      <c r="M37" s="5" t="s">
        <v>238</v>
      </c>
      <c r="N37" s="88" t="s">
        <v>106</v>
      </c>
      <c r="O37" s="5" t="s">
        <v>154</v>
      </c>
      <c r="P37" s="279"/>
      <c r="Q37" s="279"/>
    </row>
    <row r="38" spans="1:254" s="5" customFormat="1">
      <c r="A38" s="77">
        <v>1.3</v>
      </c>
      <c r="B38" s="5" t="s">
        <v>159</v>
      </c>
      <c r="C38" s="6">
        <v>2009</v>
      </c>
      <c r="D38" s="5" t="s">
        <v>104</v>
      </c>
      <c r="E38" s="5" t="s">
        <v>197</v>
      </c>
      <c r="F38" s="6">
        <v>240115</v>
      </c>
      <c r="G38" s="9"/>
      <c r="H38" s="6">
        <v>881</v>
      </c>
      <c r="I38" s="6">
        <v>440</v>
      </c>
      <c r="J38" s="6"/>
      <c r="K38" s="5" t="s">
        <v>150</v>
      </c>
      <c r="L38" s="278" t="s">
        <v>218</v>
      </c>
      <c r="M38" s="5" t="s">
        <v>152</v>
      </c>
      <c r="N38" s="88" t="s">
        <v>106</v>
      </c>
      <c r="O38" s="5" t="s">
        <v>154</v>
      </c>
      <c r="P38" s="279"/>
      <c r="Q38" s="279"/>
    </row>
    <row r="39" spans="1:254" s="5" customFormat="1">
      <c r="A39" s="77">
        <v>1.5</v>
      </c>
      <c r="B39" s="5" t="s">
        <v>159</v>
      </c>
      <c r="C39" s="6">
        <v>2009</v>
      </c>
      <c r="D39" s="5" t="s">
        <v>231</v>
      </c>
      <c r="E39" s="5" t="s">
        <v>124</v>
      </c>
      <c r="F39" s="6">
        <v>240120</v>
      </c>
      <c r="G39" s="9"/>
      <c r="H39" s="6">
        <v>790</v>
      </c>
      <c r="I39" s="6">
        <v>353</v>
      </c>
      <c r="J39" s="6"/>
      <c r="K39" s="5" t="s">
        <v>150</v>
      </c>
      <c r="L39" s="278" t="s">
        <v>218</v>
      </c>
      <c r="M39" s="5" t="s">
        <v>152</v>
      </c>
      <c r="N39" s="88" t="s">
        <v>106</v>
      </c>
      <c r="O39" s="5" t="s">
        <v>154</v>
      </c>
      <c r="P39" s="279"/>
      <c r="Q39" s="279"/>
    </row>
    <row r="40" spans="1:254" s="5" customFormat="1">
      <c r="A40" s="77">
        <v>7.76</v>
      </c>
      <c r="B40" s="5" t="s">
        <v>159</v>
      </c>
      <c r="C40" s="6">
        <v>2009</v>
      </c>
      <c r="D40" s="172" t="s">
        <v>234</v>
      </c>
      <c r="E40" s="5" t="s">
        <v>124</v>
      </c>
      <c r="F40" s="6">
        <v>240120</v>
      </c>
      <c r="H40" s="6">
        <v>278</v>
      </c>
      <c r="I40" s="6"/>
      <c r="J40" s="6"/>
      <c r="K40" s="5" t="s">
        <v>150</v>
      </c>
      <c r="L40" s="278" t="s">
        <v>218</v>
      </c>
      <c r="M40" s="5" t="s">
        <v>235</v>
      </c>
      <c r="N40" s="88" t="s">
        <v>106</v>
      </c>
      <c r="O40" s="5" t="s">
        <v>154</v>
      </c>
      <c r="P40" s="279"/>
      <c r="Q40" s="279"/>
    </row>
    <row r="41" spans="1:254" s="5" customFormat="1">
      <c r="A41" s="77">
        <v>5.46</v>
      </c>
      <c r="B41" s="5" t="s">
        <v>159</v>
      </c>
      <c r="C41" s="6">
        <v>2009</v>
      </c>
      <c r="D41" s="5" t="s">
        <v>239</v>
      </c>
      <c r="E41" s="5" t="s">
        <v>124</v>
      </c>
      <c r="F41" s="6">
        <v>240121</v>
      </c>
      <c r="G41" s="9"/>
      <c r="H41" s="6">
        <v>862</v>
      </c>
      <c r="I41" s="6">
        <v>481</v>
      </c>
      <c r="J41" s="6"/>
      <c r="K41" s="5" t="s">
        <v>150</v>
      </c>
      <c r="L41" s="278" t="s">
        <v>218</v>
      </c>
      <c r="M41" s="5" t="s">
        <v>152</v>
      </c>
      <c r="N41" s="88" t="s">
        <v>106</v>
      </c>
      <c r="O41" s="5" t="s">
        <v>154</v>
      </c>
      <c r="P41" s="279"/>
      <c r="Q41" s="279"/>
    </row>
    <row r="42" spans="1:254" s="5" customFormat="1">
      <c r="A42" s="6">
        <v>2.5499999999999998</v>
      </c>
      <c r="B42" s="5" t="s">
        <v>159</v>
      </c>
      <c r="C42" s="6">
        <v>2009</v>
      </c>
      <c r="D42" s="5" t="s">
        <v>37</v>
      </c>
      <c r="E42" s="5" t="s">
        <v>197</v>
      </c>
      <c r="F42" s="6">
        <v>240115</v>
      </c>
      <c r="G42" s="7"/>
      <c r="H42" s="6">
        <v>835</v>
      </c>
      <c r="I42" s="6">
        <v>405</v>
      </c>
      <c r="J42" s="6"/>
      <c r="K42" s="5" t="s">
        <v>150</v>
      </c>
      <c r="L42" s="278" t="s">
        <v>218</v>
      </c>
      <c r="M42" s="5" t="s">
        <v>152</v>
      </c>
      <c r="N42" s="88" t="s">
        <v>106</v>
      </c>
      <c r="O42" s="5" t="s">
        <v>154</v>
      </c>
      <c r="P42" s="279"/>
      <c r="Q42" s="279"/>
    </row>
    <row r="43" spans="1:254" s="5" customFormat="1">
      <c r="A43" s="6">
        <v>31.13</v>
      </c>
      <c r="B43" s="5" t="s">
        <v>159</v>
      </c>
      <c r="C43" s="6">
        <v>2009</v>
      </c>
      <c r="D43" s="5" t="s">
        <v>492</v>
      </c>
      <c r="E43" s="5" t="s">
        <v>485</v>
      </c>
      <c r="F43" s="6">
        <v>240504</v>
      </c>
      <c r="G43" s="7"/>
      <c r="H43" s="6">
        <v>373</v>
      </c>
      <c r="I43" s="6"/>
      <c r="J43" s="6"/>
      <c r="K43" s="5" t="s">
        <v>150</v>
      </c>
      <c r="L43" s="278" t="s">
        <v>218</v>
      </c>
      <c r="M43" s="5" t="s">
        <v>235</v>
      </c>
      <c r="N43" s="88" t="s">
        <v>106</v>
      </c>
      <c r="O43" s="5" t="s">
        <v>154</v>
      </c>
      <c r="P43" s="279"/>
      <c r="Q43" s="279"/>
    </row>
    <row r="44" spans="1:254" s="5" customFormat="1">
      <c r="A44" s="6">
        <v>7.63</v>
      </c>
      <c r="B44" s="5" t="s">
        <v>159</v>
      </c>
      <c r="C44" s="6">
        <v>2009</v>
      </c>
      <c r="D44" s="5" t="s">
        <v>493</v>
      </c>
      <c r="E44" s="5" t="s">
        <v>485</v>
      </c>
      <c r="F44" s="6">
        <v>240504</v>
      </c>
      <c r="G44" s="7"/>
      <c r="H44" s="6">
        <v>263</v>
      </c>
      <c r="I44" s="6"/>
      <c r="J44" s="6"/>
      <c r="K44" s="5" t="s">
        <v>150</v>
      </c>
      <c r="L44" s="278" t="s">
        <v>218</v>
      </c>
      <c r="M44" s="5" t="s">
        <v>235</v>
      </c>
      <c r="N44" s="88" t="s">
        <v>106</v>
      </c>
      <c r="O44" s="5" t="s">
        <v>154</v>
      </c>
      <c r="P44" s="279"/>
      <c r="Q44" s="279"/>
    </row>
    <row r="45" spans="1:254" s="5" customFormat="1">
      <c r="A45" s="6">
        <v>24.04</v>
      </c>
      <c r="B45" s="5" t="s">
        <v>159</v>
      </c>
      <c r="C45" s="6">
        <v>2009</v>
      </c>
      <c r="D45" s="5" t="s">
        <v>494</v>
      </c>
      <c r="E45" s="5" t="s">
        <v>485</v>
      </c>
      <c r="F45" s="6">
        <v>240504</v>
      </c>
      <c r="G45" s="7"/>
      <c r="H45" s="6">
        <v>0</v>
      </c>
      <c r="I45" s="6"/>
      <c r="J45" s="6"/>
      <c r="K45" s="5" t="s">
        <v>150</v>
      </c>
      <c r="L45" s="278" t="s">
        <v>218</v>
      </c>
      <c r="M45" s="5" t="s">
        <v>235</v>
      </c>
      <c r="N45" s="88" t="s">
        <v>106</v>
      </c>
      <c r="O45" s="5" t="s">
        <v>154</v>
      </c>
      <c r="P45" s="279"/>
      <c r="Q45" s="279"/>
    </row>
    <row r="46" spans="1:254" s="5" customFormat="1">
      <c r="A46" s="78" t="s">
        <v>356</v>
      </c>
      <c r="B46" s="78" t="s">
        <v>355</v>
      </c>
      <c r="C46" s="42">
        <v>2012</v>
      </c>
      <c r="D46" s="8" t="s">
        <v>424</v>
      </c>
      <c r="E46" s="174" t="s">
        <v>426</v>
      </c>
      <c r="F46" s="6">
        <v>240425</v>
      </c>
      <c r="G46" s="9"/>
      <c r="H46" s="176"/>
      <c r="I46" s="176"/>
      <c r="J46" s="176"/>
      <c r="K46" s="8" t="s">
        <v>151</v>
      </c>
      <c r="L46" s="11" t="s">
        <v>166</v>
      </c>
      <c r="M46" s="10" t="s">
        <v>238</v>
      </c>
      <c r="N46" s="6" t="s">
        <v>201</v>
      </c>
      <c r="O46" s="78" t="s">
        <v>429</v>
      </c>
      <c r="P46" s="8"/>
      <c r="Q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1:254" s="5" customFormat="1">
      <c r="A47" s="6">
        <v>12.18</v>
      </c>
      <c r="B47" s="5" t="s">
        <v>563</v>
      </c>
      <c r="C47" s="8">
        <v>2015</v>
      </c>
      <c r="D47" s="6" t="s">
        <v>501</v>
      </c>
      <c r="E47" s="5" t="s">
        <v>426</v>
      </c>
      <c r="F47" s="6">
        <v>240513</v>
      </c>
      <c r="G47" s="6">
        <v>-2.6</v>
      </c>
      <c r="H47" s="6">
        <v>195</v>
      </c>
      <c r="I47" s="6"/>
      <c r="J47" s="288"/>
      <c r="K47" s="41" t="s">
        <v>150</v>
      </c>
      <c r="L47" s="41" t="s">
        <v>166</v>
      </c>
      <c r="M47" s="5" t="s">
        <v>238</v>
      </c>
      <c r="N47" s="6" t="s">
        <v>372</v>
      </c>
      <c r="O47" s="200" t="s">
        <v>352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</row>
    <row r="48" spans="1:254" s="5" customFormat="1">
      <c r="A48" s="77">
        <v>0.9</v>
      </c>
      <c r="B48" s="5" t="s">
        <v>563</v>
      </c>
      <c r="C48" s="8">
        <v>2015</v>
      </c>
      <c r="D48" s="6" t="s">
        <v>565</v>
      </c>
      <c r="E48" s="5" t="s">
        <v>426</v>
      </c>
      <c r="F48" s="6">
        <v>240513</v>
      </c>
      <c r="G48" s="6" t="s">
        <v>0</v>
      </c>
      <c r="H48" s="6">
        <v>755</v>
      </c>
      <c r="I48" s="6"/>
      <c r="J48" s="288"/>
      <c r="K48" s="41" t="s">
        <v>150</v>
      </c>
      <c r="L48" s="41" t="s">
        <v>166</v>
      </c>
      <c r="M48" s="5" t="s">
        <v>152</v>
      </c>
      <c r="N48" s="6" t="s">
        <v>372</v>
      </c>
      <c r="O48" s="200" t="s">
        <v>352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pans="1:254" s="5" customFormat="1">
      <c r="A49" s="6">
        <v>2.44</v>
      </c>
      <c r="B49" s="5" t="s">
        <v>563</v>
      </c>
      <c r="C49" s="6">
        <v>2015</v>
      </c>
      <c r="D49" s="6" t="s">
        <v>567</v>
      </c>
      <c r="E49" s="5" t="s">
        <v>426</v>
      </c>
      <c r="F49" s="6">
        <v>240513</v>
      </c>
      <c r="G49" s="6">
        <v>0.9</v>
      </c>
      <c r="H49" s="6">
        <v>658</v>
      </c>
      <c r="I49" s="6"/>
      <c r="J49" s="288"/>
      <c r="K49" s="41" t="s">
        <v>150</v>
      </c>
      <c r="L49" s="41" t="s">
        <v>166</v>
      </c>
      <c r="M49" s="5" t="s">
        <v>152</v>
      </c>
      <c r="N49" s="6" t="s">
        <v>372</v>
      </c>
      <c r="O49" s="200" t="s">
        <v>352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:254" s="5" customFormat="1">
      <c r="A50" s="6">
        <v>4.0599999999999996</v>
      </c>
      <c r="B50" s="5" t="s">
        <v>127</v>
      </c>
      <c r="C50" s="6">
        <v>2006</v>
      </c>
      <c r="D50" s="6" t="s">
        <v>566</v>
      </c>
      <c r="E50" s="5" t="s">
        <v>426</v>
      </c>
      <c r="F50" s="6">
        <v>240513</v>
      </c>
      <c r="G50" s="6">
        <v>0.6</v>
      </c>
      <c r="H50" s="6">
        <v>452</v>
      </c>
      <c r="I50" s="6">
        <v>135</v>
      </c>
      <c r="J50" s="288"/>
      <c r="K50" s="41" t="s">
        <v>150</v>
      </c>
      <c r="L50" s="41" t="s">
        <v>153</v>
      </c>
      <c r="M50" s="5" t="s">
        <v>152</v>
      </c>
      <c r="N50" s="6" t="s">
        <v>103</v>
      </c>
      <c r="O50" s="5" t="s">
        <v>154</v>
      </c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</row>
    <row r="51" spans="1:254" s="5" customFormat="1">
      <c r="A51" s="6">
        <v>1.05</v>
      </c>
      <c r="B51" s="8" t="s">
        <v>127</v>
      </c>
      <c r="C51" s="6">
        <v>2006</v>
      </c>
      <c r="D51" s="8" t="s">
        <v>104</v>
      </c>
      <c r="E51" s="174" t="s">
        <v>197</v>
      </c>
      <c r="F51" s="6">
        <v>240219</v>
      </c>
      <c r="G51" s="9"/>
      <c r="H51" s="176">
        <v>541</v>
      </c>
      <c r="I51" s="176"/>
      <c r="J51" s="176"/>
      <c r="K51" s="8" t="s">
        <v>150</v>
      </c>
      <c r="L51" s="11" t="s">
        <v>153</v>
      </c>
      <c r="M51" s="10" t="s">
        <v>152</v>
      </c>
      <c r="N51" s="6" t="s">
        <v>103</v>
      </c>
      <c r="O51" s="5" t="s">
        <v>154</v>
      </c>
      <c r="P51" s="8"/>
      <c r="Q51" s="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54" s="5" customFormat="1">
      <c r="A52" s="6">
        <v>2.52</v>
      </c>
      <c r="B52" s="8" t="s">
        <v>127</v>
      </c>
      <c r="C52" s="6">
        <v>2006</v>
      </c>
      <c r="D52" s="8" t="s">
        <v>37</v>
      </c>
      <c r="E52" s="174" t="s">
        <v>197</v>
      </c>
      <c r="F52" s="6">
        <v>240219</v>
      </c>
      <c r="G52" s="9"/>
      <c r="H52" s="176">
        <v>710</v>
      </c>
      <c r="I52" s="176">
        <v>382</v>
      </c>
      <c r="J52" s="176"/>
      <c r="K52" s="8" t="s">
        <v>150</v>
      </c>
      <c r="L52" s="11" t="s">
        <v>153</v>
      </c>
      <c r="M52" s="10" t="s">
        <v>152</v>
      </c>
      <c r="N52" s="6" t="s">
        <v>103</v>
      </c>
      <c r="O52" s="5" t="s">
        <v>154</v>
      </c>
      <c r="P52" s="8"/>
      <c r="Q52" s="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54" s="5" customFormat="1">
      <c r="A53" s="6">
        <v>6.21</v>
      </c>
      <c r="B53" s="8" t="s">
        <v>127</v>
      </c>
      <c r="C53" s="6">
        <v>2006</v>
      </c>
      <c r="D53" s="8" t="s">
        <v>162</v>
      </c>
      <c r="E53" s="174" t="s">
        <v>197</v>
      </c>
      <c r="F53" s="6">
        <v>240219</v>
      </c>
      <c r="G53" s="9"/>
      <c r="H53" s="176"/>
      <c r="I53" s="176"/>
      <c r="J53" s="176"/>
      <c r="K53" s="8" t="s">
        <v>150</v>
      </c>
      <c r="L53" s="11" t="s">
        <v>153</v>
      </c>
      <c r="M53" s="10" t="s">
        <v>152</v>
      </c>
      <c r="N53" s="6" t="s">
        <v>103</v>
      </c>
      <c r="O53" s="5" t="s">
        <v>154</v>
      </c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1:254" s="5" customFormat="1">
      <c r="A54" s="6" t="s">
        <v>590</v>
      </c>
      <c r="B54" s="5" t="s">
        <v>127</v>
      </c>
      <c r="C54" s="8">
        <v>2006</v>
      </c>
      <c r="D54" s="6" t="s">
        <v>502</v>
      </c>
      <c r="E54" s="174" t="s">
        <v>554</v>
      </c>
      <c r="F54" s="6">
        <v>240508</v>
      </c>
      <c r="G54" s="6">
        <v>-1.8</v>
      </c>
      <c r="H54" s="6">
        <v>703</v>
      </c>
      <c r="I54" s="6"/>
      <c r="J54" s="176"/>
      <c r="K54" s="8" t="s">
        <v>150</v>
      </c>
      <c r="L54" s="11" t="s">
        <v>153</v>
      </c>
      <c r="M54" s="10" t="s">
        <v>238</v>
      </c>
      <c r="N54" s="6" t="s">
        <v>103</v>
      </c>
      <c r="O54" s="6" t="s">
        <v>352</v>
      </c>
      <c r="P54" s="8"/>
      <c r="Q54" s="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54" s="5" customFormat="1">
      <c r="A55" s="6">
        <v>34.29</v>
      </c>
      <c r="B55" s="278" t="s">
        <v>297</v>
      </c>
      <c r="C55" s="6">
        <v>1996</v>
      </c>
      <c r="D55" s="8" t="s">
        <v>301</v>
      </c>
      <c r="E55" s="174" t="s">
        <v>299</v>
      </c>
      <c r="F55" s="8" t="s">
        <v>300</v>
      </c>
      <c r="G55" s="9"/>
      <c r="H55" s="176"/>
      <c r="I55" s="176"/>
      <c r="J55" s="176"/>
      <c r="K55" s="8" t="s">
        <v>150</v>
      </c>
      <c r="L55" s="6" t="s">
        <v>296</v>
      </c>
      <c r="M55" s="10" t="s">
        <v>270</v>
      </c>
      <c r="N55" s="8" t="s">
        <v>303</v>
      </c>
      <c r="O55" s="5" t="s">
        <v>154</v>
      </c>
      <c r="P55" s="8"/>
      <c r="Q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54" s="5" customFormat="1" ht="14">
      <c r="A56" s="274" t="s">
        <v>406</v>
      </c>
      <c r="B56" s="278" t="s">
        <v>297</v>
      </c>
      <c r="C56" s="275">
        <v>1996</v>
      </c>
      <c r="D56" s="8" t="s">
        <v>425</v>
      </c>
      <c r="E56" s="174" t="s">
        <v>426</v>
      </c>
      <c r="F56" s="6">
        <v>240425</v>
      </c>
      <c r="G56" s="9"/>
      <c r="H56" s="176"/>
      <c r="I56" s="176">
        <v>373</v>
      </c>
      <c r="J56" s="176"/>
      <c r="K56" s="8" t="s">
        <v>150</v>
      </c>
      <c r="L56" s="6" t="s">
        <v>296</v>
      </c>
      <c r="M56" s="10" t="s">
        <v>238</v>
      </c>
      <c r="N56" s="276" t="s">
        <v>105</v>
      </c>
      <c r="O56" s="5" t="s">
        <v>154</v>
      </c>
      <c r="P56" s="8"/>
      <c r="Q56" s="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54" s="5" customFormat="1">
      <c r="A57" s="6" t="s">
        <v>433</v>
      </c>
      <c r="B57" s="278" t="s">
        <v>297</v>
      </c>
      <c r="C57" s="6">
        <v>1996</v>
      </c>
      <c r="D57" s="8" t="s">
        <v>316</v>
      </c>
      <c r="E57" s="174" t="s">
        <v>434</v>
      </c>
      <c r="F57" s="8" t="s">
        <v>435</v>
      </c>
      <c r="G57" s="9"/>
      <c r="H57" s="176"/>
      <c r="I57" s="176"/>
      <c r="J57" s="176"/>
      <c r="K57" s="8" t="s">
        <v>150</v>
      </c>
      <c r="L57" s="6" t="s">
        <v>296</v>
      </c>
      <c r="M57" s="10" t="s">
        <v>270</v>
      </c>
      <c r="N57" s="8" t="s">
        <v>303</v>
      </c>
      <c r="O57" s="5" t="s">
        <v>154</v>
      </c>
      <c r="P57" s="8"/>
      <c r="Q57" s="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54" s="5" customFormat="1">
      <c r="A58" s="6">
        <v>16.43</v>
      </c>
      <c r="B58" s="278" t="s">
        <v>297</v>
      </c>
      <c r="C58" s="6">
        <v>1996</v>
      </c>
      <c r="D58" s="8" t="s">
        <v>302</v>
      </c>
      <c r="E58" s="174" t="s">
        <v>557</v>
      </c>
      <c r="F58" s="8" t="s">
        <v>435</v>
      </c>
      <c r="G58" s="9"/>
      <c r="H58" s="176"/>
      <c r="I58" s="176"/>
      <c r="J58" s="176"/>
      <c r="K58" s="8" t="s">
        <v>150</v>
      </c>
      <c r="L58" s="6" t="s">
        <v>296</v>
      </c>
      <c r="M58" s="10" t="s">
        <v>270</v>
      </c>
      <c r="N58" s="8" t="s">
        <v>303</v>
      </c>
      <c r="O58" s="5" t="s">
        <v>154</v>
      </c>
      <c r="P58" s="8"/>
      <c r="Q58" s="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1:254" s="5" customFormat="1">
      <c r="A59" s="77">
        <v>0.6</v>
      </c>
      <c r="B59" s="6" t="s">
        <v>209</v>
      </c>
      <c r="C59" s="6">
        <v>2016</v>
      </c>
      <c r="D59" s="6" t="s">
        <v>104</v>
      </c>
      <c r="E59" s="5" t="s">
        <v>197</v>
      </c>
      <c r="F59" s="6">
        <v>240115</v>
      </c>
      <c r="G59" s="7"/>
      <c r="H59" s="6">
        <v>660</v>
      </c>
      <c r="I59" s="6"/>
      <c r="J59" s="6"/>
      <c r="K59" s="5" t="s">
        <v>150</v>
      </c>
      <c r="L59" s="6" t="s">
        <v>166</v>
      </c>
      <c r="M59" s="5" t="s">
        <v>152</v>
      </c>
      <c r="N59" s="6" t="s">
        <v>205</v>
      </c>
      <c r="O59" s="5" t="s">
        <v>154</v>
      </c>
      <c r="P59" s="279"/>
      <c r="Q59" s="279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</row>
    <row r="60" spans="1:254">
      <c r="A60" s="6">
        <v>1.28</v>
      </c>
      <c r="B60" s="6" t="s">
        <v>209</v>
      </c>
      <c r="C60" s="6">
        <v>2016</v>
      </c>
      <c r="D60" s="8" t="s">
        <v>37</v>
      </c>
      <c r="E60" s="174" t="s">
        <v>197</v>
      </c>
      <c r="F60" s="6">
        <v>240219</v>
      </c>
      <c r="H60" s="176">
        <v>590</v>
      </c>
      <c r="K60" s="8" t="s">
        <v>150</v>
      </c>
      <c r="L60" s="11" t="s">
        <v>166</v>
      </c>
      <c r="M60" s="10" t="s">
        <v>152</v>
      </c>
      <c r="N60" s="6" t="s">
        <v>205</v>
      </c>
      <c r="O60" s="5" t="s">
        <v>154</v>
      </c>
      <c r="IP60" s="5"/>
      <c r="IQ60" s="5"/>
      <c r="IR60" s="5"/>
      <c r="IS60" s="5"/>
      <c r="IT60" s="5"/>
    </row>
    <row r="61" spans="1:254">
      <c r="A61" s="88">
        <v>8.81</v>
      </c>
      <c r="B61" s="5" t="s">
        <v>147</v>
      </c>
      <c r="C61" s="88">
        <v>2007</v>
      </c>
      <c r="D61" s="172" t="s">
        <v>232</v>
      </c>
      <c r="E61" s="5" t="s">
        <v>124</v>
      </c>
      <c r="F61" s="6">
        <v>240120</v>
      </c>
      <c r="G61" s="113"/>
      <c r="H61" s="88" t="s">
        <v>16</v>
      </c>
      <c r="I61" s="88"/>
      <c r="J61" s="88"/>
      <c r="K61" s="172" t="s">
        <v>150</v>
      </c>
      <c r="L61" s="278" t="s">
        <v>211</v>
      </c>
      <c r="M61" s="5" t="s">
        <v>233</v>
      </c>
      <c r="N61" s="6" t="s">
        <v>137</v>
      </c>
      <c r="O61" s="5" t="s">
        <v>154</v>
      </c>
      <c r="P61" s="279"/>
      <c r="Q61" s="279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  <c r="HQ61" s="172"/>
      <c r="HR61" s="172"/>
      <c r="HS61" s="172"/>
      <c r="HT61" s="172"/>
      <c r="HU61" s="172"/>
      <c r="HV61" s="172"/>
      <c r="HW61" s="172"/>
      <c r="HX61" s="172"/>
      <c r="HY61" s="172"/>
      <c r="HZ61" s="172"/>
      <c r="IA61" s="172"/>
      <c r="IB61" s="172"/>
      <c r="IC61" s="172"/>
      <c r="ID61" s="172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s="5" customFormat="1">
      <c r="A62" s="88">
        <v>7.58</v>
      </c>
      <c r="B62" s="5" t="s">
        <v>147</v>
      </c>
      <c r="C62" s="88">
        <v>2007</v>
      </c>
      <c r="D62" s="172" t="s">
        <v>236</v>
      </c>
      <c r="E62" s="5" t="s">
        <v>124</v>
      </c>
      <c r="F62" s="6">
        <v>240121</v>
      </c>
      <c r="G62" s="113"/>
      <c r="H62" s="88">
        <v>924</v>
      </c>
      <c r="I62" s="88">
        <v>632</v>
      </c>
      <c r="J62" s="88"/>
      <c r="K62" s="172" t="s">
        <v>150</v>
      </c>
      <c r="L62" s="278" t="s">
        <v>211</v>
      </c>
      <c r="M62" s="5" t="s">
        <v>238</v>
      </c>
      <c r="N62" s="6" t="s">
        <v>137</v>
      </c>
      <c r="O62" s="5" t="s">
        <v>154</v>
      </c>
      <c r="P62" s="279"/>
      <c r="Q62" s="279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  <c r="HN62" s="172"/>
      <c r="HO62" s="172"/>
      <c r="HP62" s="172"/>
      <c r="HQ62" s="172"/>
      <c r="HR62" s="172"/>
      <c r="HS62" s="172"/>
      <c r="HT62" s="172"/>
      <c r="HU62" s="172"/>
      <c r="HV62" s="172"/>
      <c r="HW62" s="172"/>
      <c r="HX62" s="172"/>
      <c r="HY62" s="172"/>
      <c r="HZ62" s="172"/>
      <c r="IA62" s="172"/>
      <c r="IB62" s="172"/>
      <c r="IC62" s="172"/>
      <c r="ID62" s="172"/>
    </row>
    <row r="63" spans="1:254" s="5" customFormat="1">
      <c r="A63" s="88">
        <v>1.79</v>
      </c>
      <c r="B63" s="5" t="s">
        <v>147</v>
      </c>
      <c r="C63" s="88">
        <v>2007</v>
      </c>
      <c r="D63" s="172" t="s">
        <v>231</v>
      </c>
      <c r="E63" s="5" t="s">
        <v>294</v>
      </c>
      <c r="F63" s="6">
        <v>240309</v>
      </c>
      <c r="G63" s="113"/>
      <c r="H63" s="88">
        <v>902</v>
      </c>
      <c r="I63" s="88">
        <v>643</v>
      </c>
      <c r="J63" s="88"/>
      <c r="K63" s="172" t="s">
        <v>150</v>
      </c>
      <c r="L63" s="278" t="s">
        <v>211</v>
      </c>
      <c r="M63" s="5" t="s">
        <v>152</v>
      </c>
      <c r="N63" s="6" t="s">
        <v>137</v>
      </c>
      <c r="O63" s="5" t="s">
        <v>154</v>
      </c>
      <c r="P63" s="279"/>
      <c r="Q63" s="279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  <c r="HN63" s="172"/>
      <c r="HO63" s="172"/>
      <c r="HP63" s="172"/>
      <c r="HQ63" s="172"/>
      <c r="HR63" s="172"/>
      <c r="HS63" s="172"/>
      <c r="HT63" s="172"/>
      <c r="HU63" s="172"/>
      <c r="HV63" s="172"/>
      <c r="HW63" s="172"/>
      <c r="HX63" s="172"/>
      <c r="HY63" s="172"/>
      <c r="HZ63" s="172"/>
      <c r="IA63" s="172"/>
      <c r="IB63" s="172"/>
      <c r="IC63" s="172"/>
      <c r="ID63" s="172"/>
    </row>
    <row r="64" spans="1:254" s="5" customFormat="1">
      <c r="A64" s="88">
        <v>6.07</v>
      </c>
      <c r="B64" s="5" t="s">
        <v>147</v>
      </c>
      <c r="C64" s="88">
        <v>2007</v>
      </c>
      <c r="D64" s="172" t="s">
        <v>239</v>
      </c>
      <c r="E64" s="5" t="s">
        <v>124</v>
      </c>
      <c r="F64" s="6">
        <v>240121</v>
      </c>
      <c r="G64" s="113"/>
      <c r="H64" s="88">
        <v>894</v>
      </c>
      <c r="I64" s="88">
        <v>622</v>
      </c>
      <c r="J64" s="88"/>
      <c r="K64" s="172" t="s">
        <v>150</v>
      </c>
      <c r="L64" s="278" t="s">
        <v>211</v>
      </c>
      <c r="M64" s="5" t="s">
        <v>152</v>
      </c>
      <c r="N64" s="6" t="s">
        <v>137</v>
      </c>
      <c r="O64" s="5" t="s">
        <v>154</v>
      </c>
      <c r="P64" s="279"/>
      <c r="Q64" s="279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</row>
    <row r="65" spans="1:254" s="5" customFormat="1">
      <c r="A65" s="6">
        <v>2.65</v>
      </c>
      <c r="B65" s="5" t="s">
        <v>147</v>
      </c>
      <c r="C65" s="6">
        <v>2007</v>
      </c>
      <c r="D65" s="6" t="s">
        <v>37</v>
      </c>
      <c r="E65" s="5" t="s">
        <v>197</v>
      </c>
      <c r="F65" s="6">
        <v>240115</v>
      </c>
      <c r="G65" s="7"/>
      <c r="H65" s="6">
        <v>800</v>
      </c>
      <c r="I65" s="6">
        <v>472</v>
      </c>
      <c r="J65" s="6"/>
      <c r="K65" s="5" t="s">
        <v>150</v>
      </c>
      <c r="L65" s="278" t="s">
        <v>211</v>
      </c>
      <c r="M65" s="5" t="s">
        <v>152</v>
      </c>
      <c r="N65" s="6" t="s">
        <v>137</v>
      </c>
      <c r="O65" s="5" t="s">
        <v>154</v>
      </c>
      <c r="P65" s="279"/>
      <c r="Q65" s="279"/>
    </row>
    <row r="66" spans="1:254" s="5" customFormat="1" ht="15.5" customHeight="1">
      <c r="A66" s="88">
        <v>6.99</v>
      </c>
      <c r="B66" s="5" t="s">
        <v>147</v>
      </c>
      <c r="C66" s="88">
        <v>2007</v>
      </c>
      <c r="D66" s="172" t="s">
        <v>162</v>
      </c>
      <c r="E66" s="5" t="s">
        <v>197</v>
      </c>
      <c r="F66" s="6">
        <v>240115</v>
      </c>
      <c r="G66" s="113"/>
      <c r="H66" s="88"/>
      <c r="I66" s="88"/>
      <c r="J66" s="88"/>
      <c r="K66" s="172" t="s">
        <v>150</v>
      </c>
      <c r="L66" s="278" t="s">
        <v>211</v>
      </c>
      <c r="M66" s="5" t="s">
        <v>152</v>
      </c>
      <c r="N66" s="6" t="s">
        <v>137</v>
      </c>
      <c r="O66" s="5" t="s">
        <v>154</v>
      </c>
      <c r="P66" s="279"/>
      <c r="Q66" s="279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172"/>
      <c r="HZ66" s="172"/>
      <c r="IA66" s="172"/>
      <c r="IB66" s="172"/>
      <c r="IC66" s="172"/>
      <c r="ID66" s="172"/>
    </row>
    <row r="67" spans="1:254" s="5" customFormat="1">
      <c r="A67" s="6">
        <v>1.65</v>
      </c>
      <c r="B67" s="5" t="s">
        <v>147</v>
      </c>
      <c r="C67" s="158">
        <v>2007</v>
      </c>
      <c r="D67" s="88" t="s">
        <v>565</v>
      </c>
      <c r="E67" s="5" t="s">
        <v>426</v>
      </c>
      <c r="F67" s="6">
        <v>240513</v>
      </c>
      <c r="G67" s="113"/>
      <c r="H67" s="88"/>
      <c r="I67" s="6"/>
      <c r="J67" s="288"/>
      <c r="K67" s="172" t="s">
        <v>150</v>
      </c>
      <c r="L67" s="278" t="s">
        <v>211</v>
      </c>
      <c r="M67" s="5" t="s">
        <v>152</v>
      </c>
      <c r="N67" s="6" t="s">
        <v>137</v>
      </c>
      <c r="O67" s="5" t="s">
        <v>154</v>
      </c>
      <c r="P67" s="279"/>
      <c r="Q67" s="279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</row>
    <row r="68" spans="1:254" s="5" customFormat="1">
      <c r="A68" s="77">
        <v>9.08</v>
      </c>
      <c r="B68" s="5" t="s">
        <v>516</v>
      </c>
      <c r="C68" s="8">
        <v>2012</v>
      </c>
      <c r="D68" s="6" t="s">
        <v>503</v>
      </c>
      <c r="E68" s="174" t="s">
        <v>554</v>
      </c>
      <c r="F68" s="6">
        <v>240508</v>
      </c>
      <c r="G68" s="39"/>
      <c r="H68" s="39">
        <v>0</v>
      </c>
      <c r="I68" s="39"/>
      <c r="J68" s="176"/>
      <c r="K68" s="8" t="s">
        <v>151</v>
      </c>
      <c r="L68" s="11" t="s">
        <v>166</v>
      </c>
      <c r="M68" s="10" t="s">
        <v>235</v>
      </c>
      <c r="N68" s="39" t="s">
        <v>201</v>
      </c>
      <c r="O68" s="39" t="s">
        <v>352</v>
      </c>
      <c r="P68" s="8"/>
      <c r="Q68" s="9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54">
      <c r="A69" s="77">
        <v>4</v>
      </c>
      <c r="B69" s="5" t="s">
        <v>516</v>
      </c>
      <c r="C69" s="8">
        <v>2012</v>
      </c>
      <c r="D69" s="6" t="s">
        <v>504</v>
      </c>
      <c r="E69" s="174" t="s">
        <v>554</v>
      </c>
      <c r="F69" s="6">
        <v>240508</v>
      </c>
      <c r="G69" s="39"/>
      <c r="H69" s="39">
        <v>378</v>
      </c>
      <c r="I69" s="39"/>
      <c r="K69" s="8" t="s">
        <v>151</v>
      </c>
      <c r="L69" s="11" t="s">
        <v>166</v>
      </c>
      <c r="M69" s="10" t="s">
        <v>235</v>
      </c>
      <c r="N69" s="39" t="s">
        <v>201</v>
      </c>
      <c r="O69" s="39" t="s">
        <v>352</v>
      </c>
      <c r="IP69" s="5"/>
      <c r="IQ69" s="5"/>
      <c r="IR69" s="5"/>
      <c r="IS69" s="5"/>
      <c r="IT69" s="5"/>
    </row>
    <row r="70" spans="1:254" s="5" customFormat="1">
      <c r="A70" s="286">
        <v>2.3199999999999998</v>
      </c>
      <c r="B70" s="5" t="s">
        <v>516</v>
      </c>
      <c r="C70" s="8">
        <v>2012</v>
      </c>
      <c r="D70" s="39" t="s">
        <v>505</v>
      </c>
      <c r="E70" s="174" t="s">
        <v>554</v>
      </c>
      <c r="F70" s="6">
        <v>240508</v>
      </c>
      <c r="G70" s="39">
        <v>0</v>
      </c>
      <c r="H70" s="39">
        <v>500</v>
      </c>
      <c r="I70" s="39"/>
      <c r="J70" s="176"/>
      <c r="K70" s="8" t="s">
        <v>151</v>
      </c>
      <c r="L70" s="11" t="s">
        <v>166</v>
      </c>
      <c r="M70" s="10" t="s">
        <v>152</v>
      </c>
      <c r="N70" s="39" t="s">
        <v>201</v>
      </c>
      <c r="O70" s="39" t="s">
        <v>352</v>
      </c>
      <c r="P70" s="8"/>
      <c r="Q70" s="9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</row>
    <row r="71" spans="1:254" s="5" customFormat="1">
      <c r="A71" s="6">
        <v>15.19</v>
      </c>
      <c r="B71" s="172" t="s">
        <v>157</v>
      </c>
      <c r="C71" s="6">
        <v>2009</v>
      </c>
      <c r="D71" s="88" t="s">
        <v>558</v>
      </c>
      <c r="E71" s="5" t="s">
        <v>426</v>
      </c>
      <c r="F71" s="6">
        <v>240513</v>
      </c>
      <c r="G71" s="88">
        <v>-0.9</v>
      </c>
      <c r="H71" s="88">
        <v>449</v>
      </c>
      <c r="I71" s="6">
        <v>103</v>
      </c>
      <c r="J71" s="288"/>
      <c r="K71" s="5" t="s">
        <v>150</v>
      </c>
      <c r="L71" s="278" t="s">
        <v>216</v>
      </c>
      <c r="M71" s="5" t="s">
        <v>238</v>
      </c>
      <c r="N71" s="88" t="s">
        <v>106</v>
      </c>
      <c r="O71" s="5" t="s">
        <v>154</v>
      </c>
      <c r="P71" s="279"/>
      <c r="Q71" s="279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</row>
    <row r="72" spans="1:254" s="5" customFormat="1">
      <c r="A72" s="6">
        <v>9.6300000000000008</v>
      </c>
      <c r="B72" s="172" t="s">
        <v>157</v>
      </c>
      <c r="C72" s="6">
        <v>2009</v>
      </c>
      <c r="D72" s="88" t="s">
        <v>501</v>
      </c>
      <c r="E72" s="5" t="s">
        <v>426</v>
      </c>
      <c r="F72" s="6">
        <v>240513</v>
      </c>
      <c r="G72" s="88">
        <v>0.7</v>
      </c>
      <c r="H72" s="88">
        <v>438</v>
      </c>
      <c r="I72" s="6">
        <v>87</v>
      </c>
      <c r="J72" s="288"/>
      <c r="K72" s="5" t="s">
        <v>150</v>
      </c>
      <c r="L72" s="278" t="s">
        <v>216</v>
      </c>
      <c r="M72" s="5" t="s">
        <v>238</v>
      </c>
      <c r="N72" s="88" t="s">
        <v>106</v>
      </c>
      <c r="O72" s="5" t="s">
        <v>154</v>
      </c>
      <c r="P72" s="279"/>
      <c r="Q72" s="279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</row>
    <row r="73" spans="1:254" s="5" customFormat="1">
      <c r="A73" s="77">
        <v>1.1499999999999999</v>
      </c>
      <c r="B73" s="172" t="s">
        <v>157</v>
      </c>
      <c r="C73" s="6">
        <v>2009</v>
      </c>
      <c r="D73" s="6" t="s">
        <v>104</v>
      </c>
      <c r="E73" s="5" t="s">
        <v>197</v>
      </c>
      <c r="F73" s="6">
        <v>240115</v>
      </c>
      <c r="G73" s="7"/>
      <c r="H73" s="6">
        <v>753</v>
      </c>
      <c r="I73" s="6">
        <v>180</v>
      </c>
      <c r="J73" s="6"/>
      <c r="K73" s="5" t="s">
        <v>150</v>
      </c>
      <c r="L73" s="278" t="s">
        <v>216</v>
      </c>
      <c r="M73" s="5" t="s">
        <v>152</v>
      </c>
      <c r="N73" s="88" t="s">
        <v>106</v>
      </c>
      <c r="O73" s="5" t="s">
        <v>154</v>
      </c>
      <c r="P73" s="279"/>
      <c r="Q73" s="279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</row>
    <row r="74" spans="1:254">
      <c r="A74" s="77">
        <v>9.4600000000000009</v>
      </c>
      <c r="B74" s="172" t="s">
        <v>157</v>
      </c>
      <c r="C74" s="6">
        <v>2009</v>
      </c>
      <c r="D74" s="172" t="s">
        <v>234</v>
      </c>
      <c r="E74" s="5" t="s">
        <v>294</v>
      </c>
      <c r="F74" s="6">
        <v>249319</v>
      </c>
      <c r="G74" s="7"/>
      <c r="H74" s="6">
        <v>482</v>
      </c>
      <c r="I74" s="6" t="s">
        <v>0</v>
      </c>
      <c r="J74" s="6"/>
      <c r="K74" s="5" t="s">
        <v>150</v>
      </c>
      <c r="L74" s="278" t="s">
        <v>216</v>
      </c>
      <c r="M74" s="5" t="s">
        <v>235</v>
      </c>
      <c r="N74" s="88" t="s">
        <v>106</v>
      </c>
      <c r="O74" s="5" t="s">
        <v>154</v>
      </c>
      <c r="P74" s="279"/>
      <c r="Q74" s="27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P74" s="5"/>
      <c r="IQ74" s="5"/>
      <c r="IR74" s="5"/>
      <c r="IS74" s="5"/>
      <c r="IT74" s="5"/>
    </row>
    <row r="75" spans="1:254">
      <c r="A75" s="88">
        <v>2.04</v>
      </c>
      <c r="B75" s="172" t="s">
        <v>157</v>
      </c>
      <c r="C75" s="88">
        <v>2009</v>
      </c>
      <c r="D75" s="172" t="s">
        <v>37</v>
      </c>
      <c r="E75" s="5" t="s">
        <v>197</v>
      </c>
      <c r="F75" s="6">
        <v>240115</v>
      </c>
      <c r="G75" s="113"/>
      <c r="H75" s="88">
        <v>580</v>
      </c>
      <c r="I75" s="88"/>
      <c r="J75" s="88"/>
      <c r="K75" s="172" t="s">
        <v>150</v>
      </c>
      <c r="L75" s="278" t="s">
        <v>216</v>
      </c>
      <c r="M75" s="5" t="s">
        <v>152</v>
      </c>
      <c r="N75" s="88" t="s">
        <v>106</v>
      </c>
      <c r="O75" s="5" t="s">
        <v>154</v>
      </c>
      <c r="P75" s="279"/>
      <c r="Q75" s="279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P75" s="5"/>
      <c r="IQ75" s="5"/>
      <c r="IR75" s="5"/>
      <c r="IS75" s="5"/>
      <c r="IT75" s="5"/>
    </row>
    <row r="76" spans="1:254">
      <c r="A76" s="177">
        <v>30.5</v>
      </c>
      <c r="B76" s="172" t="s">
        <v>157</v>
      </c>
      <c r="C76" s="6">
        <v>2009</v>
      </c>
      <c r="D76" s="172" t="s">
        <v>492</v>
      </c>
      <c r="E76" s="5" t="s">
        <v>485</v>
      </c>
      <c r="F76" s="6">
        <v>240504</v>
      </c>
      <c r="G76" s="113"/>
      <c r="H76" s="88">
        <v>348</v>
      </c>
      <c r="I76" s="88"/>
      <c r="J76" s="88"/>
      <c r="K76" s="5" t="s">
        <v>150</v>
      </c>
      <c r="L76" s="278" t="s">
        <v>216</v>
      </c>
      <c r="M76" s="5" t="s">
        <v>235</v>
      </c>
      <c r="N76" s="88" t="s">
        <v>106</v>
      </c>
      <c r="O76" s="5" t="s">
        <v>154</v>
      </c>
      <c r="P76" s="279"/>
      <c r="Q76" s="279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P76" s="5"/>
      <c r="IQ76" s="5"/>
      <c r="IR76" s="5"/>
      <c r="IS76" s="5"/>
      <c r="IT76" s="5"/>
    </row>
    <row r="77" spans="1:254">
      <c r="A77" s="88">
        <v>30.42</v>
      </c>
      <c r="B77" s="172" t="s">
        <v>157</v>
      </c>
      <c r="C77" s="88">
        <v>2009</v>
      </c>
      <c r="D77" s="5" t="s">
        <v>492</v>
      </c>
      <c r="E77" s="5" t="s">
        <v>485</v>
      </c>
      <c r="F77" s="6">
        <v>240504</v>
      </c>
      <c r="G77" s="88" t="s">
        <v>586</v>
      </c>
      <c r="H77" s="88"/>
      <c r="I77" s="88"/>
      <c r="J77" s="88"/>
      <c r="K77" s="172" t="s">
        <v>150</v>
      </c>
      <c r="L77" s="278" t="s">
        <v>216</v>
      </c>
      <c r="M77" s="5" t="s">
        <v>235</v>
      </c>
      <c r="N77" s="88" t="s">
        <v>106</v>
      </c>
      <c r="O77" s="5" t="s">
        <v>154</v>
      </c>
      <c r="P77" s="279"/>
      <c r="Q77" s="279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  <c r="HN77" s="172"/>
      <c r="HO77" s="172"/>
      <c r="HP77" s="172"/>
      <c r="HQ77" s="172"/>
      <c r="HR77" s="172"/>
      <c r="HS77" s="172"/>
      <c r="HT77" s="172"/>
      <c r="HU77" s="172"/>
      <c r="HV77" s="172"/>
      <c r="HW77" s="172"/>
      <c r="HX77" s="172"/>
      <c r="HY77" s="172"/>
      <c r="HZ77" s="172"/>
      <c r="IA77" s="172"/>
      <c r="IB77" s="172"/>
      <c r="IC77" s="172"/>
      <c r="ID77" s="172"/>
    </row>
    <row r="78" spans="1:254" ht="13.5" customHeight="1">
      <c r="A78" s="88">
        <v>9.7200000000000006</v>
      </c>
      <c r="B78" s="172" t="s">
        <v>157</v>
      </c>
      <c r="C78" s="6">
        <v>2009</v>
      </c>
      <c r="D78" s="172" t="s">
        <v>493</v>
      </c>
      <c r="E78" s="5" t="s">
        <v>485</v>
      </c>
      <c r="F78" s="6">
        <v>240504</v>
      </c>
      <c r="G78" s="88" t="s">
        <v>586</v>
      </c>
      <c r="H78" s="88">
        <v>514</v>
      </c>
      <c r="I78" s="88"/>
      <c r="J78" s="88"/>
      <c r="K78" s="5" t="s">
        <v>150</v>
      </c>
      <c r="L78" s="278" t="s">
        <v>216</v>
      </c>
      <c r="M78" s="5" t="s">
        <v>235</v>
      </c>
      <c r="N78" s="88" t="s">
        <v>106</v>
      </c>
      <c r="O78" s="5" t="s">
        <v>154</v>
      </c>
      <c r="P78" s="279"/>
      <c r="Q78" s="279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  <c r="HN78" s="172"/>
      <c r="HO78" s="172"/>
      <c r="HP78" s="172"/>
      <c r="HQ78" s="172"/>
      <c r="HR78" s="172"/>
      <c r="HS78" s="172"/>
      <c r="HT78" s="172"/>
      <c r="HU78" s="172"/>
      <c r="HV78" s="172"/>
      <c r="HW78" s="172"/>
      <c r="HX78" s="172"/>
      <c r="HY78" s="172"/>
      <c r="HZ78" s="172"/>
      <c r="IA78" s="172"/>
      <c r="IB78" s="172"/>
      <c r="IC78" s="172"/>
      <c r="ID78" s="172"/>
    </row>
    <row r="79" spans="1:254" ht="13.5" customHeight="1">
      <c r="A79" s="88">
        <v>26.18</v>
      </c>
      <c r="B79" s="172" t="s">
        <v>157</v>
      </c>
      <c r="C79" s="88">
        <v>2009</v>
      </c>
      <c r="D79" s="172" t="s">
        <v>494</v>
      </c>
      <c r="E79" s="5" t="s">
        <v>485</v>
      </c>
      <c r="F79" s="6">
        <v>240504</v>
      </c>
      <c r="G79" s="88" t="s">
        <v>586</v>
      </c>
      <c r="H79" s="88">
        <v>14</v>
      </c>
      <c r="I79" s="88"/>
      <c r="J79" s="88"/>
      <c r="K79" s="172" t="s">
        <v>150</v>
      </c>
      <c r="L79" s="278" t="s">
        <v>216</v>
      </c>
      <c r="M79" s="5" t="s">
        <v>235</v>
      </c>
      <c r="N79" s="88" t="s">
        <v>106</v>
      </c>
      <c r="O79" s="5" t="s">
        <v>154</v>
      </c>
      <c r="P79" s="279"/>
      <c r="Q79" s="279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P79" s="5"/>
      <c r="IQ79" s="5"/>
      <c r="IR79" s="5"/>
      <c r="IS79" s="5"/>
      <c r="IT79" s="5"/>
    </row>
    <row r="80" spans="1:254" s="5" customFormat="1">
      <c r="A80" s="88">
        <v>20.45</v>
      </c>
      <c r="B80" s="172" t="s">
        <v>157</v>
      </c>
      <c r="C80" s="6">
        <v>2009</v>
      </c>
      <c r="D80" s="172" t="s">
        <v>495</v>
      </c>
      <c r="E80" s="5" t="s">
        <v>485</v>
      </c>
      <c r="F80" s="6">
        <v>240504</v>
      </c>
      <c r="G80" s="88" t="s">
        <v>586</v>
      </c>
      <c r="H80" s="88"/>
      <c r="I80" s="88"/>
      <c r="J80" s="88"/>
      <c r="K80" s="5" t="s">
        <v>150</v>
      </c>
      <c r="L80" s="278" t="s">
        <v>216</v>
      </c>
      <c r="M80" s="5" t="s">
        <v>235</v>
      </c>
      <c r="N80" s="88" t="s">
        <v>106</v>
      </c>
      <c r="O80" s="5" t="s">
        <v>154</v>
      </c>
      <c r="P80" s="279"/>
      <c r="Q80" s="279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  <c r="HN80" s="172"/>
      <c r="HO80" s="172"/>
      <c r="HP80" s="172"/>
      <c r="HQ80" s="172"/>
      <c r="HR80" s="172"/>
      <c r="HS80" s="172"/>
      <c r="HT80" s="172"/>
      <c r="HU80" s="172"/>
      <c r="HV80" s="172"/>
      <c r="HW80" s="172"/>
      <c r="HX80" s="172"/>
      <c r="HY80" s="172"/>
      <c r="HZ80" s="172"/>
      <c r="IA80" s="172"/>
      <c r="IB80" s="172"/>
      <c r="IC80" s="172"/>
      <c r="ID80" s="172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54">
      <c r="A81" s="177">
        <v>25.1</v>
      </c>
      <c r="B81" s="172" t="s">
        <v>157</v>
      </c>
      <c r="C81" s="88">
        <v>2009</v>
      </c>
      <c r="D81" s="172" t="s">
        <v>495</v>
      </c>
      <c r="E81" s="5" t="s">
        <v>485</v>
      </c>
      <c r="F81" s="6">
        <v>240504</v>
      </c>
      <c r="G81" s="113"/>
      <c r="H81" s="88">
        <v>204</v>
      </c>
      <c r="I81" s="88"/>
      <c r="J81" s="88"/>
      <c r="K81" s="172" t="s">
        <v>150</v>
      </c>
      <c r="L81" s="278" t="s">
        <v>216</v>
      </c>
      <c r="M81" s="5" t="s">
        <v>235</v>
      </c>
      <c r="N81" s="88" t="s">
        <v>106</v>
      </c>
      <c r="O81" s="5" t="s">
        <v>154</v>
      </c>
      <c r="P81" s="279"/>
      <c r="Q81" s="279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  <c r="HN81" s="172"/>
      <c r="HO81" s="172"/>
      <c r="HP81" s="172"/>
      <c r="HQ81" s="172"/>
      <c r="HR81" s="172"/>
      <c r="HS81" s="172"/>
      <c r="HT81" s="172"/>
      <c r="HU81" s="172"/>
      <c r="HV81" s="172"/>
      <c r="HW81" s="172"/>
      <c r="HX81" s="172"/>
      <c r="HY81" s="172"/>
      <c r="HZ81" s="172"/>
      <c r="IA81" s="172"/>
      <c r="IB81" s="172"/>
      <c r="IC81" s="172"/>
      <c r="ID81" s="172"/>
      <c r="IP81" s="5"/>
      <c r="IQ81" s="5"/>
      <c r="IR81" s="5"/>
      <c r="IS81" s="5"/>
      <c r="IT81" s="5"/>
    </row>
    <row r="82" spans="1:254">
      <c r="A82" s="88">
        <v>6.29</v>
      </c>
      <c r="B82" s="172" t="s">
        <v>157</v>
      </c>
      <c r="C82" s="6">
        <v>2009</v>
      </c>
      <c r="D82" s="172" t="s">
        <v>496</v>
      </c>
      <c r="E82" s="5" t="s">
        <v>485</v>
      </c>
      <c r="F82" s="6">
        <v>240504</v>
      </c>
      <c r="G82" s="113"/>
      <c r="H82" s="88"/>
      <c r="I82" s="88"/>
      <c r="J82" s="88"/>
      <c r="K82" s="5" t="s">
        <v>150</v>
      </c>
      <c r="L82" s="278" t="s">
        <v>216</v>
      </c>
      <c r="M82" s="5" t="s">
        <v>235</v>
      </c>
      <c r="N82" s="88" t="s">
        <v>106</v>
      </c>
      <c r="O82" s="5" t="s">
        <v>154</v>
      </c>
      <c r="P82" s="279"/>
      <c r="Q82" s="279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  <c r="HN82" s="172"/>
      <c r="HO82" s="172"/>
      <c r="HP82" s="172"/>
      <c r="HQ82" s="172"/>
      <c r="HR82" s="172"/>
      <c r="HS82" s="172"/>
      <c r="HT82" s="172"/>
      <c r="HU82" s="172"/>
      <c r="HV82" s="172"/>
      <c r="HW82" s="172"/>
      <c r="HX82" s="172"/>
      <c r="HY82" s="172"/>
      <c r="HZ82" s="172"/>
      <c r="IA82" s="172"/>
      <c r="IB82" s="172"/>
      <c r="IC82" s="172"/>
      <c r="ID82" s="172"/>
      <c r="IP82" s="5"/>
      <c r="IQ82" s="5"/>
      <c r="IR82" s="5"/>
      <c r="IS82" s="5"/>
      <c r="IT82" s="5"/>
    </row>
    <row r="83" spans="1:254">
      <c r="A83" s="6">
        <v>11.02</v>
      </c>
      <c r="B83" s="5" t="s">
        <v>277</v>
      </c>
      <c r="C83" s="6">
        <v>2015</v>
      </c>
      <c r="D83" s="6" t="s">
        <v>501</v>
      </c>
      <c r="E83" s="5" t="s">
        <v>426</v>
      </c>
      <c r="F83" s="6">
        <v>240513</v>
      </c>
      <c r="G83" s="6">
        <v>-2.6</v>
      </c>
      <c r="H83" s="6">
        <v>508</v>
      </c>
      <c r="I83" s="6"/>
      <c r="J83" s="288"/>
      <c r="K83" s="41" t="s">
        <v>150</v>
      </c>
      <c r="L83" s="41" t="s">
        <v>166</v>
      </c>
      <c r="M83" s="5" t="s">
        <v>238</v>
      </c>
      <c r="N83" s="6" t="s">
        <v>372</v>
      </c>
      <c r="O83" s="290" t="s">
        <v>352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>
      <c r="A84" s="266">
        <v>2.83</v>
      </c>
      <c r="B84" s="5" t="s">
        <v>277</v>
      </c>
      <c r="C84" s="6">
        <v>2015</v>
      </c>
      <c r="D84" s="6" t="s">
        <v>567</v>
      </c>
      <c r="E84" s="5" t="s">
        <v>426</v>
      </c>
      <c r="F84" s="6">
        <v>240513</v>
      </c>
      <c r="G84" s="88">
        <v>0.1</v>
      </c>
      <c r="H84" s="6">
        <v>736</v>
      </c>
      <c r="I84" s="6"/>
      <c r="J84" s="288"/>
      <c r="K84" s="41" t="s">
        <v>150</v>
      </c>
      <c r="L84" s="41" t="s">
        <v>166</v>
      </c>
      <c r="M84" s="5" t="s">
        <v>152</v>
      </c>
      <c r="N84" s="6" t="s">
        <v>372</v>
      </c>
      <c r="O84" s="290" t="s">
        <v>352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>
      <c r="A85" s="77">
        <v>0.8</v>
      </c>
      <c r="B85" s="5" t="s">
        <v>277</v>
      </c>
      <c r="C85" s="6">
        <v>2015</v>
      </c>
      <c r="D85" s="6" t="s">
        <v>565</v>
      </c>
      <c r="E85" s="5" t="s">
        <v>426</v>
      </c>
      <c r="F85" s="6">
        <v>240513</v>
      </c>
      <c r="G85" s="6"/>
      <c r="H85" s="6">
        <v>685</v>
      </c>
      <c r="I85" s="6"/>
      <c r="J85" s="288"/>
      <c r="K85" s="41" t="s">
        <v>150</v>
      </c>
      <c r="L85" s="41" t="s">
        <v>166</v>
      </c>
      <c r="M85" s="5" t="s">
        <v>152</v>
      </c>
      <c r="N85" s="6" t="s">
        <v>372</v>
      </c>
      <c r="O85" s="290" t="s">
        <v>352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ht="13.5" customHeight="1">
      <c r="A86" s="77">
        <v>0.8</v>
      </c>
      <c r="B86" s="5" t="s">
        <v>277</v>
      </c>
      <c r="C86" s="6">
        <v>2015</v>
      </c>
      <c r="D86" s="8" t="s">
        <v>104</v>
      </c>
      <c r="E86" s="174" t="s">
        <v>197</v>
      </c>
      <c r="F86" s="6">
        <v>240219</v>
      </c>
      <c r="H86" s="176">
        <v>830</v>
      </c>
      <c r="K86" s="8" t="s">
        <v>150</v>
      </c>
      <c r="L86" s="11" t="s">
        <v>166</v>
      </c>
      <c r="M86" s="10" t="s">
        <v>152</v>
      </c>
      <c r="N86" s="6" t="s">
        <v>205</v>
      </c>
      <c r="O86" s="6" t="s">
        <v>352</v>
      </c>
      <c r="IP86" s="5"/>
      <c r="IQ86" s="5"/>
      <c r="IR86" s="5"/>
      <c r="IS86" s="5"/>
      <c r="IT86" s="5"/>
    </row>
    <row r="87" spans="1:254">
      <c r="A87" s="77">
        <v>1.51</v>
      </c>
      <c r="B87" s="5" t="s">
        <v>277</v>
      </c>
      <c r="C87" s="6">
        <v>2015</v>
      </c>
      <c r="D87" s="8" t="s">
        <v>37</v>
      </c>
      <c r="E87" s="174" t="s">
        <v>197</v>
      </c>
      <c r="F87" s="6">
        <v>240219</v>
      </c>
      <c r="H87" s="176">
        <v>705</v>
      </c>
      <c r="K87" s="8" t="s">
        <v>150</v>
      </c>
      <c r="L87" s="11" t="s">
        <v>166</v>
      </c>
      <c r="M87" s="10" t="s">
        <v>152</v>
      </c>
      <c r="N87" s="6" t="s">
        <v>205</v>
      </c>
      <c r="O87" s="6" t="s">
        <v>352</v>
      </c>
      <c r="IP87" s="5"/>
      <c r="IQ87" s="5"/>
      <c r="IR87" s="5"/>
      <c r="IS87" s="5"/>
      <c r="IT87" s="5"/>
    </row>
    <row r="88" spans="1:254">
      <c r="A88" s="266">
        <v>2.86</v>
      </c>
      <c r="B88" s="5" t="s">
        <v>277</v>
      </c>
      <c r="C88" s="6">
        <v>2015</v>
      </c>
      <c r="D88" s="6" t="s">
        <v>567</v>
      </c>
      <c r="E88" s="5" t="s">
        <v>426</v>
      </c>
      <c r="F88" s="6">
        <v>240513</v>
      </c>
      <c r="G88" s="291">
        <v>2.2999999999999998</v>
      </c>
      <c r="H88" s="6"/>
      <c r="I88" s="6"/>
      <c r="J88" s="288"/>
      <c r="K88" s="41" t="s">
        <v>150</v>
      </c>
      <c r="L88" s="41" t="s">
        <v>166</v>
      </c>
      <c r="M88" s="5" t="s">
        <v>152</v>
      </c>
      <c r="N88" s="6" t="s">
        <v>372</v>
      </c>
      <c r="O88" s="290" t="s">
        <v>352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>
      <c r="A89" s="77">
        <v>9.77</v>
      </c>
      <c r="B89" s="5" t="s">
        <v>243</v>
      </c>
      <c r="C89" s="6">
        <v>1972</v>
      </c>
      <c r="D89" s="8" t="s">
        <v>311</v>
      </c>
      <c r="E89" s="174" t="s">
        <v>124</v>
      </c>
      <c r="F89" s="6">
        <v>240222</v>
      </c>
      <c r="J89" s="176">
        <v>599</v>
      </c>
      <c r="K89" s="8" t="s">
        <v>151</v>
      </c>
      <c r="L89" s="11" t="s">
        <v>242</v>
      </c>
      <c r="M89" s="10" t="s">
        <v>235</v>
      </c>
      <c r="N89" s="6" t="s">
        <v>312</v>
      </c>
      <c r="O89" s="172" t="s">
        <v>154</v>
      </c>
      <c r="IP89" s="5"/>
      <c r="IQ89" s="5"/>
      <c r="IR89" s="5"/>
      <c r="IS89" s="5"/>
      <c r="IT89" s="5"/>
    </row>
    <row r="90" spans="1:254">
      <c r="A90" s="285" t="s">
        <v>636</v>
      </c>
      <c r="B90" s="5" t="s">
        <v>441</v>
      </c>
      <c r="C90" s="6">
        <v>1981</v>
      </c>
      <c r="D90" s="6" t="s">
        <v>501</v>
      </c>
      <c r="E90" s="174" t="s">
        <v>554</v>
      </c>
      <c r="F90" s="6">
        <v>240508</v>
      </c>
      <c r="G90" s="6">
        <v>-0.8</v>
      </c>
      <c r="H90" s="6"/>
      <c r="I90" s="6"/>
      <c r="J90" s="176">
        <v>306</v>
      </c>
      <c r="K90" s="8" t="s">
        <v>150</v>
      </c>
      <c r="L90" s="11" t="s">
        <v>153</v>
      </c>
      <c r="M90" s="10" t="s">
        <v>238</v>
      </c>
      <c r="N90" s="6" t="s">
        <v>290</v>
      </c>
      <c r="O90" s="6" t="s">
        <v>352</v>
      </c>
    </row>
    <row r="91" spans="1:254">
      <c r="A91" s="6">
        <v>39.229999999999997</v>
      </c>
      <c r="B91" s="8" t="s">
        <v>298</v>
      </c>
      <c r="C91" s="6">
        <v>1996</v>
      </c>
      <c r="D91" s="8" t="s">
        <v>301</v>
      </c>
      <c r="E91" s="174" t="s">
        <v>299</v>
      </c>
      <c r="F91" s="8" t="s">
        <v>300</v>
      </c>
      <c r="K91" s="8" t="s">
        <v>150</v>
      </c>
      <c r="L91" s="11" t="s">
        <v>272</v>
      </c>
      <c r="M91" s="10" t="s">
        <v>270</v>
      </c>
      <c r="N91" s="8" t="s">
        <v>303</v>
      </c>
      <c r="O91" s="5" t="s">
        <v>154</v>
      </c>
      <c r="IP91" s="5"/>
      <c r="IQ91" s="5"/>
      <c r="IR91" s="5"/>
      <c r="IS91" s="5"/>
      <c r="IT91" s="5"/>
    </row>
    <row r="92" spans="1:254">
      <c r="A92" s="6" t="s">
        <v>318</v>
      </c>
      <c r="B92" s="41" t="s">
        <v>298</v>
      </c>
      <c r="C92" s="39">
        <v>1996</v>
      </c>
      <c r="D92" s="6" t="s">
        <v>268</v>
      </c>
      <c r="E92" s="5" t="s">
        <v>317</v>
      </c>
      <c r="F92" s="6">
        <v>240406</v>
      </c>
      <c r="G92" s="7"/>
      <c r="H92" s="6"/>
      <c r="I92" s="6"/>
      <c r="J92" s="6"/>
      <c r="K92" s="5" t="s">
        <v>150</v>
      </c>
      <c r="L92" s="6" t="s">
        <v>272</v>
      </c>
      <c r="M92" s="5" t="s">
        <v>270</v>
      </c>
      <c r="N92" s="6" t="s">
        <v>105</v>
      </c>
      <c r="O92" s="5" t="s">
        <v>154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P92" s="5"/>
      <c r="IQ92" s="5"/>
      <c r="IR92" s="5"/>
      <c r="IS92" s="5"/>
      <c r="IT92" s="5"/>
    </row>
    <row r="93" spans="1:254">
      <c r="A93" s="78" t="s">
        <v>408</v>
      </c>
      <c r="B93" s="281" t="s">
        <v>407</v>
      </c>
      <c r="C93" s="42">
        <v>1977</v>
      </c>
      <c r="D93" s="8" t="s">
        <v>425</v>
      </c>
      <c r="E93" s="174" t="s">
        <v>426</v>
      </c>
      <c r="F93" s="6">
        <v>240425</v>
      </c>
      <c r="I93" s="176">
        <v>346</v>
      </c>
      <c r="J93" s="176">
        <v>425</v>
      </c>
      <c r="K93" s="8" t="s">
        <v>150</v>
      </c>
      <c r="L93" s="278" t="s">
        <v>215</v>
      </c>
      <c r="M93" s="10" t="s">
        <v>238</v>
      </c>
      <c r="N93" s="6" t="s">
        <v>390</v>
      </c>
      <c r="O93" s="78" t="s">
        <v>352</v>
      </c>
      <c r="IP93" s="5"/>
      <c r="IQ93" s="5"/>
      <c r="IR93" s="5"/>
      <c r="IS93" s="5"/>
      <c r="IT93" s="5"/>
    </row>
    <row r="94" spans="1:254">
      <c r="A94" s="78" t="s">
        <v>362</v>
      </c>
      <c r="B94" s="78" t="s">
        <v>361</v>
      </c>
      <c r="C94" s="42">
        <v>2010</v>
      </c>
      <c r="D94" s="8" t="s">
        <v>424</v>
      </c>
      <c r="E94" s="174" t="s">
        <v>426</v>
      </c>
      <c r="F94" s="6">
        <v>240425</v>
      </c>
      <c r="H94" s="176">
        <v>172</v>
      </c>
      <c r="K94" s="8" t="s">
        <v>151</v>
      </c>
      <c r="L94" s="11" t="s">
        <v>153</v>
      </c>
      <c r="M94" s="10" t="s">
        <v>238</v>
      </c>
      <c r="N94" s="6" t="s">
        <v>363</v>
      </c>
      <c r="O94" s="78" t="s">
        <v>429</v>
      </c>
      <c r="IP94" s="5"/>
      <c r="IQ94" s="5"/>
      <c r="IR94" s="5"/>
      <c r="IS94" s="5"/>
      <c r="IT94" s="5"/>
    </row>
    <row r="95" spans="1:254">
      <c r="A95" s="78" t="s">
        <v>365</v>
      </c>
      <c r="B95" s="78" t="s">
        <v>364</v>
      </c>
      <c r="C95" s="42">
        <v>2017</v>
      </c>
      <c r="D95" s="8" t="s">
        <v>424</v>
      </c>
      <c r="E95" s="174" t="s">
        <v>426</v>
      </c>
      <c r="F95" s="6">
        <v>240425</v>
      </c>
      <c r="K95" s="8" t="s">
        <v>151</v>
      </c>
      <c r="L95" s="11" t="s">
        <v>166</v>
      </c>
      <c r="M95" s="10" t="s">
        <v>238</v>
      </c>
      <c r="N95" s="6" t="s">
        <v>354</v>
      </c>
      <c r="O95" s="78" t="s">
        <v>431</v>
      </c>
    </row>
    <row r="96" spans="1:254">
      <c r="A96" s="77">
        <v>0.7</v>
      </c>
      <c r="B96" s="5" t="s">
        <v>284</v>
      </c>
      <c r="C96" s="6">
        <v>2016</v>
      </c>
      <c r="D96" s="5" t="s">
        <v>104</v>
      </c>
      <c r="E96" s="5" t="s">
        <v>197</v>
      </c>
      <c r="F96" s="6">
        <v>240115</v>
      </c>
      <c r="H96" s="6">
        <v>745</v>
      </c>
      <c r="I96" s="6"/>
      <c r="J96" s="6"/>
      <c r="K96" s="5" t="s">
        <v>150</v>
      </c>
      <c r="L96" s="6" t="s">
        <v>166</v>
      </c>
      <c r="M96" s="5" t="s">
        <v>152</v>
      </c>
      <c r="N96" s="6" t="s">
        <v>205</v>
      </c>
      <c r="O96" s="5" t="s">
        <v>154</v>
      </c>
      <c r="P96" s="279"/>
      <c r="Q96" s="279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54">
      <c r="A97" s="77">
        <v>1.42</v>
      </c>
      <c r="B97" s="5" t="s">
        <v>284</v>
      </c>
      <c r="C97" s="6">
        <v>2016</v>
      </c>
      <c r="D97" s="8" t="s">
        <v>37</v>
      </c>
      <c r="E97" s="174" t="s">
        <v>197</v>
      </c>
      <c r="F97" s="6">
        <v>240219</v>
      </c>
      <c r="H97" s="176">
        <v>660</v>
      </c>
      <c r="K97" s="8" t="s">
        <v>150</v>
      </c>
      <c r="L97" s="11" t="s">
        <v>166</v>
      </c>
      <c r="M97" s="10" t="s">
        <v>152</v>
      </c>
      <c r="N97" s="6" t="s">
        <v>205</v>
      </c>
      <c r="O97" s="5" t="s">
        <v>154</v>
      </c>
    </row>
    <row r="98" spans="1:254">
      <c r="A98" s="6">
        <v>11.45</v>
      </c>
      <c r="B98" s="8" t="s">
        <v>172</v>
      </c>
      <c r="C98" s="6">
        <v>1944</v>
      </c>
      <c r="D98" s="77" t="s">
        <v>501</v>
      </c>
      <c r="E98" s="5" t="s">
        <v>426</v>
      </c>
      <c r="F98" s="6">
        <v>240513</v>
      </c>
      <c r="G98" s="6">
        <v>0.7</v>
      </c>
      <c r="H98" s="88"/>
      <c r="I98" s="6">
        <v>0</v>
      </c>
      <c r="J98" s="288">
        <v>357</v>
      </c>
      <c r="K98" s="8" t="s">
        <v>150</v>
      </c>
      <c r="L98" s="278" t="s">
        <v>219</v>
      </c>
      <c r="M98" s="5" t="s">
        <v>238</v>
      </c>
      <c r="N98" s="8" t="s">
        <v>186</v>
      </c>
      <c r="O98" s="5" t="s">
        <v>154</v>
      </c>
      <c r="P98" s="279"/>
      <c r="Q98" s="279"/>
      <c r="IP98" s="5"/>
      <c r="IQ98" s="5"/>
      <c r="IR98" s="5"/>
      <c r="IS98" s="5"/>
      <c r="IT98" s="5"/>
    </row>
    <row r="99" spans="1:254">
      <c r="A99" s="6">
        <v>3.18</v>
      </c>
      <c r="B99" s="8" t="s">
        <v>172</v>
      </c>
      <c r="C99" s="6">
        <v>1944</v>
      </c>
      <c r="D99" s="77" t="s">
        <v>566</v>
      </c>
      <c r="E99" s="5" t="s">
        <v>426</v>
      </c>
      <c r="F99" s="6">
        <v>240513</v>
      </c>
      <c r="G99" s="6">
        <v>1.5</v>
      </c>
      <c r="H99" s="8"/>
      <c r="I99" s="6">
        <v>0</v>
      </c>
      <c r="J99" s="288">
        <v>556</v>
      </c>
      <c r="K99" s="8" t="s">
        <v>150</v>
      </c>
      <c r="L99" s="278" t="s">
        <v>219</v>
      </c>
      <c r="M99" s="5" t="s">
        <v>152</v>
      </c>
      <c r="N99" s="8" t="s">
        <v>186</v>
      </c>
      <c r="O99" s="5" t="s">
        <v>154</v>
      </c>
      <c r="P99" s="279"/>
      <c r="Q99" s="279"/>
      <c r="IP99" s="5"/>
      <c r="IQ99" s="5"/>
      <c r="IR99" s="5"/>
      <c r="IS99" s="5"/>
      <c r="IT99" s="5"/>
    </row>
    <row r="100" spans="1:254">
      <c r="A100" s="77">
        <v>1.95</v>
      </c>
      <c r="B100" s="8" t="s">
        <v>172</v>
      </c>
      <c r="C100" s="6">
        <v>1944</v>
      </c>
      <c r="D100" s="11" t="s">
        <v>37</v>
      </c>
      <c r="E100" s="5" t="s">
        <v>197</v>
      </c>
      <c r="F100" s="6">
        <v>240115</v>
      </c>
      <c r="G100" s="7"/>
      <c r="H100" s="8"/>
      <c r="J100" s="176">
        <v>559</v>
      </c>
      <c r="K100" s="8" t="s">
        <v>150</v>
      </c>
      <c r="L100" s="278" t="s">
        <v>219</v>
      </c>
      <c r="M100" s="5" t="s">
        <v>152</v>
      </c>
      <c r="N100" s="8" t="s">
        <v>186</v>
      </c>
      <c r="O100" s="5" t="s">
        <v>154</v>
      </c>
      <c r="P100" s="279"/>
      <c r="Q100" s="279"/>
    </row>
    <row r="101" spans="1:254">
      <c r="A101" s="6">
        <v>5.81</v>
      </c>
      <c r="B101" s="8" t="s">
        <v>172</v>
      </c>
      <c r="C101" s="6">
        <v>1944</v>
      </c>
      <c r="D101" s="8" t="s">
        <v>162</v>
      </c>
      <c r="E101" s="174" t="s">
        <v>197</v>
      </c>
      <c r="F101" s="6">
        <v>240219</v>
      </c>
      <c r="J101" s="176">
        <v>765</v>
      </c>
      <c r="K101" s="8" t="s">
        <v>150</v>
      </c>
      <c r="L101" s="278" t="s">
        <v>219</v>
      </c>
      <c r="M101" s="10" t="s">
        <v>152</v>
      </c>
      <c r="N101" s="8" t="s">
        <v>186</v>
      </c>
      <c r="O101" s="5" t="s">
        <v>154</v>
      </c>
    </row>
    <row r="102" spans="1:254">
      <c r="A102" s="77">
        <v>32</v>
      </c>
      <c r="B102" s="5" t="s">
        <v>267</v>
      </c>
      <c r="C102" s="176">
        <v>1998</v>
      </c>
      <c r="D102" s="6" t="s">
        <v>301</v>
      </c>
      <c r="E102" s="5" t="s">
        <v>319</v>
      </c>
      <c r="F102" s="6">
        <v>240407</v>
      </c>
      <c r="G102" s="7"/>
      <c r="H102" s="6"/>
      <c r="I102" s="6"/>
      <c r="J102" s="6"/>
      <c r="K102" s="5" t="s">
        <v>150</v>
      </c>
      <c r="L102" s="6" t="s">
        <v>343</v>
      </c>
      <c r="M102" s="5" t="s">
        <v>270</v>
      </c>
      <c r="N102" s="6" t="s">
        <v>105</v>
      </c>
      <c r="O102" s="5" t="s">
        <v>154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</row>
    <row r="103" spans="1:254">
      <c r="A103" s="78" t="s">
        <v>569</v>
      </c>
      <c r="B103" s="281" t="s">
        <v>267</v>
      </c>
      <c r="C103" s="42">
        <v>1998</v>
      </c>
      <c r="D103" s="8" t="s">
        <v>425</v>
      </c>
      <c r="E103" s="174" t="s">
        <v>570</v>
      </c>
      <c r="F103" s="6">
        <v>240515</v>
      </c>
      <c r="I103" s="176">
        <v>743</v>
      </c>
      <c r="K103" s="8" t="s">
        <v>150</v>
      </c>
      <c r="L103" s="6" t="s">
        <v>343</v>
      </c>
      <c r="M103" s="10" t="s">
        <v>238</v>
      </c>
      <c r="N103" s="6" t="s">
        <v>105</v>
      </c>
      <c r="O103" s="5" t="s">
        <v>154</v>
      </c>
      <c r="IP103" s="5"/>
      <c r="IQ103" s="5"/>
      <c r="IR103" s="5"/>
      <c r="IS103" s="5"/>
      <c r="IT103" s="5"/>
    </row>
    <row r="104" spans="1:254">
      <c r="A104" s="77" t="s">
        <v>344</v>
      </c>
      <c r="B104" s="5" t="s">
        <v>267</v>
      </c>
      <c r="C104" s="176">
        <v>1998</v>
      </c>
      <c r="D104" s="6" t="s">
        <v>302</v>
      </c>
      <c r="E104" s="5" t="s">
        <v>345</v>
      </c>
      <c r="F104" s="6">
        <v>240417</v>
      </c>
      <c r="G104" s="7"/>
      <c r="H104" s="6"/>
      <c r="I104" s="6"/>
      <c r="J104" s="6"/>
      <c r="K104" s="5" t="s">
        <v>150</v>
      </c>
      <c r="L104" s="6" t="s">
        <v>343</v>
      </c>
      <c r="M104" s="5" t="s">
        <v>270</v>
      </c>
      <c r="N104" s="6" t="s">
        <v>105</v>
      </c>
      <c r="O104" s="5" t="s">
        <v>154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</row>
    <row r="105" spans="1:254">
      <c r="A105" s="6" t="s">
        <v>271</v>
      </c>
      <c r="B105" s="5" t="s">
        <v>267</v>
      </c>
      <c r="C105" s="176">
        <v>1998</v>
      </c>
      <c r="D105" s="6" t="s">
        <v>268</v>
      </c>
      <c r="E105" s="5" t="s">
        <v>269</v>
      </c>
      <c r="F105" s="6">
        <v>240217</v>
      </c>
      <c r="G105" s="7"/>
      <c r="H105" s="6"/>
      <c r="I105" s="6"/>
      <c r="J105" s="6"/>
      <c r="K105" s="5" t="s">
        <v>150</v>
      </c>
      <c r="L105" s="6" t="s">
        <v>343</v>
      </c>
      <c r="M105" s="5" t="s">
        <v>270</v>
      </c>
      <c r="N105" s="6" t="s">
        <v>105</v>
      </c>
      <c r="O105" s="5" t="s">
        <v>154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</row>
    <row r="106" spans="1:254">
      <c r="A106" s="6" t="s">
        <v>497</v>
      </c>
      <c r="B106" s="5" t="s">
        <v>267</v>
      </c>
      <c r="C106" s="176">
        <v>1998</v>
      </c>
      <c r="D106" s="6" t="s">
        <v>498</v>
      </c>
      <c r="E106" s="5" t="s">
        <v>499</v>
      </c>
      <c r="F106" s="6">
        <v>240506</v>
      </c>
      <c r="G106" s="7"/>
      <c r="H106" s="6"/>
      <c r="I106" s="6">
        <v>742</v>
      </c>
      <c r="J106" s="6"/>
      <c r="K106" s="5" t="s">
        <v>150</v>
      </c>
      <c r="L106" s="6" t="s">
        <v>343</v>
      </c>
      <c r="M106" s="5" t="s">
        <v>238</v>
      </c>
      <c r="N106" s="6" t="s">
        <v>105</v>
      </c>
      <c r="O106" s="5" t="s">
        <v>154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</row>
    <row r="107" spans="1:254">
      <c r="A107" s="78" t="s">
        <v>386</v>
      </c>
      <c r="B107" s="281" t="s">
        <v>385</v>
      </c>
      <c r="C107" s="42">
        <v>1991</v>
      </c>
      <c r="D107" s="8" t="s">
        <v>425</v>
      </c>
      <c r="E107" s="174" t="s">
        <v>426</v>
      </c>
      <c r="F107" s="6">
        <v>240425</v>
      </c>
      <c r="I107" s="176">
        <v>303</v>
      </c>
      <c r="K107" s="8" t="s">
        <v>151</v>
      </c>
      <c r="L107" s="11" t="s">
        <v>153</v>
      </c>
      <c r="M107" s="10" t="s">
        <v>238</v>
      </c>
      <c r="N107" s="6" t="s">
        <v>387</v>
      </c>
      <c r="O107" s="5" t="s">
        <v>154</v>
      </c>
    </row>
    <row r="108" spans="1:254">
      <c r="A108" s="78" t="s">
        <v>412</v>
      </c>
      <c r="B108" s="281" t="s">
        <v>411</v>
      </c>
      <c r="C108" s="42">
        <v>1973</v>
      </c>
      <c r="D108" s="8" t="s">
        <v>425</v>
      </c>
      <c r="E108" s="174" t="s">
        <v>426</v>
      </c>
      <c r="F108" s="6">
        <v>240425</v>
      </c>
      <c r="I108" s="176">
        <v>263</v>
      </c>
      <c r="J108" s="176">
        <v>393</v>
      </c>
      <c r="K108" s="8" t="s">
        <v>150</v>
      </c>
      <c r="L108" s="11" t="s">
        <v>153</v>
      </c>
      <c r="M108" s="10" t="s">
        <v>238</v>
      </c>
      <c r="N108" s="6" t="s">
        <v>413</v>
      </c>
      <c r="O108" s="5" t="s">
        <v>154</v>
      </c>
    </row>
    <row r="109" spans="1:254">
      <c r="A109" s="88">
        <v>2.46</v>
      </c>
      <c r="B109" s="11" t="s">
        <v>126</v>
      </c>
      <c r="C109" s="88">
        <v>1991</v>
      </c>
      <c r="D109" s="173" t="s">
        <v>37</v>
      </c>
      <c r="E109" s="5" t="s">
        <v>197</v>
      </c>
      <c r="F109" s="6">
        <v>240115</v>
      </c>
      <c r="G109" s="114"/>
      <c r="H109" s="11"/>
      <c r="I109" s="173">
        <v>333</v>
      </c>
      <c r="J109" s="173"/>
      <c r="K109" s="11" t="s">
        <v>150</v>
      </c>
      <c r="L109" s="278" t="s">
        <v>214</v>
      </c>
      <c r="M109" s="5" t="s">
        <v>152</v>
      </c>
      <c r="N109" s="6" t="s">
        <v>105</v>
      </c>
      <c r="O109" s="174" t="s">
        <v>154</v>
      </c>
      <c r="P109" s="279"/>
      <c r="Q109" s="279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</row>
    <row r="110" spans="1:254">
      <c r="A110" s="77">
        <v>7.2</v>
      </c>
      <c r="B110" s="11" t="s">
        <v>126</v>
      </c>
      <c r="C110" s="88">
        <v>1991</v>
      </c>
      <c r="D110" s="8" t="s">
        <v>162</v>
      </c>
      <c r="E110" s="174" t="s">
        <v>197</v>
      </c>
      <c r="F110" s="6">
        <v>240219</v>
      </c>
      <c r="K110" s="8" t="s">
        <v>150</v>
      </c>
      <c r="L110" s="278" t="s">
        <v>214</v>
      </c>
      <c r="M110" s="10" t="s">
        <v>152</v>
      </c>
      <c r="N110" s="6" t="s">
        <v>105</v>
      </c>
      <c r="O110" s="174" t="s">
        <v>154</v>
      </c>
    </row>
    <row r="111" spans="1:254">
      <c r="A111" s="6">
        <v>0</v>
      </c>
      <c r="B111" s="41" t="s">
        <v>280</v>
      </c>
      <c r="C111" s="39">
        <v>2015</v>
      </c>
      <c r="D111" s="8" t="s">
        <v>104</v>
      </c>
      <c r="E111" s="174" t="s">
        <v>197</v>
      </c>
      <c r="F111" s="6">
        <v>240219</v>
      </c>
      <c r="H111" s="176">
        <v>0</v>
      </c>
      <c r="K111" s="8" t="s">
        <v>150</v>
      </c>
      <c r="L111" s="11" t="s">
        <v>166</v>
      </c>
      <c r="M111" s="10" t="s">
        <v>152</v>
      </c>
      <c r="N111" s="6" t="s">
        <v>205</v>
      </c>
      <c r="O111" s="172" t="s">
        <v>352</v>
      </c>
    </row>
    <row r="112" spans="1:254">
      <c r="A112" s="6">
        <v>1.06</v>
      </c>
      <c r="B112" s="41" t="s">
        <v>280</v>
      </c>
      <c r="C112" s="39">
        <v>2015</v>
      </c>
      <c r="D112" s="8" t="s">
        <v>37</v>
      </c>
      <c r="E112" s="174" t="s">
        <v>197</v>
      </c>
      <c r="F112" s="6">
        <v>240219</v>
      </c>
      <c r="H112" s="176">
        <v>480</v>
      </c>
      <c r="K112" s="8" t="s">
        <v>150</v>
      </c>
      <c r="L112" s="11" t="s">
        <v>166</v>
      </c>
      <c r="M112" s="10" t="s">
        <v>152</v>
      </c>
      <c r="N112" s="6" t="s">
        <v>205</v>
      </c>
      <c r="O112" s="172" t="s">
        <v>352</v>
      </c>
    </row>
    <row r="113" spans="1:15" ht="18.5" customHeight="1">
      <c r="A113" s="283" t="s">
        <v>591</v>
      </c>
      <c r="B113" s="5" t="s">
        <v>280</v>
      </c>
      <c r="C113" s="6">
        <v>2015</v>
      </c>
      <c r="D113" s="6" t="s">
        <v>500</v>
      </c>
      <c r="E113" s="174" t="s">
        <v>554</v>
      </c>
      <c r="F113" s="6">
        <v>240508</v>
      </c>
      <c r="G113" s="39">
        <v>-1</v>
      </c>
      <c r="H113" s="39">
        <v>20</v>
      </c>
      <c r="I113" s="6"/>
      <c r="K113" s="8" t="s">
        <v>150</v>
      </c>
      <c r="L113" s="11" t="s">
        <v>166</v>
      </c>
      <c r="M113" s="10" t="s">
        <v>238</v>
      </c>
      <c r="N113" s="39" t="s">
        <v>372</v>
      </c>
      <c r="O113" s="172" t="s">
        <v>352</v>
      </c>
    </row>
    <row r="114" spans="1:15" ht="18.5" customHeight="1">
      <c r="A114" s="283" t="s">
        <v>592</v>
      </c>
      <c r="B114" s="5" t="s">
        <v>280</v>
      </c>
      <c r="C114" s="6">
        <v>2015</v>
      </c>
      <c r="D114" s="6" t="s">
        <v>501</v>
      </c>
      <c r="E114" s="174" t="s">
        <v>554</v>
      </c>
      <c r="F114" s="6">
        <v>240508</v>
      </c>
      <c r="G114" s="39">
        <v>-1</v>
      </c>
      <c r="H114" s="39">
        <v>0</v>
      </c>
      <c r="I114" s="8"/>
      <c r="K114" s="8" t="s">
        <v>150</v>
      </c>
      <c r="L114" s="11" t="s">
        <v>166</v>
      </c>
      <c r="M114" s="10" t="s">
        <v>238</v>
      </c>
      <c r="N114" s="39" t="s">
        <v>372</v>
      </c>
      <c r="O114" s="172" t="s">
        <v>352</v>
      </c>
    </row>
    <row r="115" spans="1:15" ht="18.5" customHeight="1">
      <c r="A115" s="6" t="s">
        <v>593</v>
      </c>
      <c r="B115" s="5" t="s">
        <v>280</v>
      </c>
      <c r="C115" s="8">
        <v>2015</v>
      </c>
      <c r="D115" s="6" t="s">
        <v>502</v>
      </c>
      <c r="E115" s="174" t="s">
        <v>554</v>
      </c>
      <c r="F115" s="6">
        <v>240508</v>
      </c>
      <c r="G115" s="6">
        <v>-0.8</v>
      </c>
      <c r="H115" s="6">
        <v>0</v>
      </c>
      <c r="I115" s="6"/>
      <c r="K115" s="8" t="s">
        <v>150</v>
      </c>
      <c r="L115" s="11" t="s">
        <v>166</v>
      </c>
      <c r="M115" s="10" t="s">
        <v>238</v>
      </c>
      <c r="N115" s="39" t="s">
        <v>372</v>
      </c>
      <c r="O115" s="172" t="s">
        <v>352</v>
      </c>
    </row>
    <row r="116" spans="1:15" ht="18.5" customHeight="1">
      <c r="A116" s="6">
        <v>7.44</v>
      </c>
      <c r="B116" s="5" t="s">
        <v>280</v>
      </c>
      <c r="C116" s="6">
        <v>2015</v>
      </c>
      <c r="D116" s="6" t="s">
        <v>503</v>
      </c>
      <c r="E116" s="174" t="s">
        <v>554</v>
      </c>
      <c r="F116" s="6">
        <v>240508</v>
      </c>
      <c r="G116" s="8"/>
      <c r="H116" s="6">
        <v>0</v>
      </c>
      <c r="I116" s="39"/>
      <c r="K116" s="8" t="s">
        <v>150</v>
      </c>
      <c r="L116" s="11" t="s">
        <v>166</v>
      </c>
      <c r="M116" s="10" t="s">
        <v>235</v>
      </c>
      <c r="N116" s="39" t="s">
        <v>372</v>
      </c>
      <c r="O116" s="172" t="s">
        <v>352</v>
      </c>
    </row>
    <row r="117" spans="1:15" ht="18.5" customHeight="1">
      <c r="A117" s="6">
        <v>2.0299999999999998</v>
      </c>
      <c r="B117" s="5" t="s">
        <v>280</v>
      </c>
      <c r="C117" s="8">
        <v>2015</v>
      </c>
      <c r="D117" s="6" t="s">
        <v>504</v>
      </c>
      <c r="E117" s="174" t="s">
        <v>554</v>
      </c>
      <c r="F117" s="6">
        <v>240508</v>
      </c>
      <c r="G117" s="8"/>
      <c r="H117" s="6">
        <v>325</v>
      </c>
      <c r="I117" s="6"/>
      <c r="K117" s="8" t="s">
        <v>150</v>
      </c>
      <c r="L117" s="11" t="s">
        <v>166</v>
      </c>
      <c r="M117" s="10" t="s">
        <v>235</v>
      </c>
      <c r="N117" s="39" t="s">
        <v>372</v>
      </c>
      <c r="O117" s="172" t="s">
        <v>352</v>
      </c>
    </row>
    <row r="118" spans="1:15" ht="18.5" customHeight="1">
      <c r="A118" s="6">
        <v>14.17</v>
      </c>
      <c r="B118" s="41" t="s">
        <v>250</v>
      </c>
      <c r="C118" s="39">
        <v>1980</v>
      </c>
      <c r="D118" s="8" t="s">
        <v>285</v>
      </c>
      <c r="E118" s="174" t="s">
        <v>286</v>
      </c>
      <c r="F118" s="6">
        <v>240224</v>
      </c>
      <c r="I118" s="176">
        <v>132</v>
      </c>
      <c r="J118" s="176">
        <v>125</v>
      </c>
      <c r="K118" s="8" t="s">
        <v>150</v>
      </c>
      <c r="L118" s="278" t="s">
        <v>249</v>
      </c>
      <c r="M118" s="10" t="s">
        <v>235</v>
      </c>
      <c r="N118" s="6" t="s">
        <v>287</v>
      </c>
      <c r="O118" s="172" t="s">
        <v>154</v>
      </c>
    </row>
    <row r="119" spans="1:15" ht="18.5" customHeight="1">
      <c r="A119" s="283">
        <v>8.6</v>
      </c>
      <c r="B119" s="8" t="s">
        <v>527</v>
      </c>
      <c r="C119" s="8">
        <v>2017</v>
      </c>
      <c r="D119" s="39" t="s">
        <v>500</v>
      </c>
      <c r="E119" s="174" t="s">
        <v>554</v>
      </c>
      <c r="F119" s="6">
        <v>240508</v>
      </c>
      <c r="G119" s="39">
        <v>-0.9</v>
      </c>
      <c r="H119" s="39">
        <v>230</v>
      </c>
      <c r="I119" s="8"/>
      <c r="K119" s="8" t="s">
        <v>151</v>
      </c>
      <c r="L119" s="11" t="s">
        <v>166</v>
      </c>
      <c r="M119" s="10" t="s">
        <v>238</v>
      </c>
      <c r="N119" s="8" t="s">
        <v>354</v>
      </c>
      <c r="O119" s="8" t="s">
        <v>352</v>
      </c>
    </row>
    <row r="120" spans="1:15" ht="18.5" customHeight="1">
      <c r="A120" s="283" t="s">
        <v>637</v>
      </c>
      <c r="B120" s="8" t="s">
        <v>527</v>
      </c>
      <c r="C120" s="8">
        <v>2017</v>
      </c>
      <c r="D120" s="6" t="s">
        <v>501</v>
      </c>
      <c r="E120" s="174" t="s">
        <v>554</v>
      </c>
      <c r="F120" s="6">
        <v>240508</v>
      </c>
      <c r="G120" s="39">
        <v>0</v>
      </c>
      <c r="H120" s="39">
        <v>41</v>
      </c>
      <c r="I120" s="8"/>
      <c r="K120" s="8" t="s">
        <v>151</v>
      </c>
      <c r="L120" s="11" t="s">
        <v>166</v>
      </c>
      <c r="M120" s="10" t="s">
        <v>238</v>
      </c>
      <c r="N120" s="8" t="s">
        <v>354</v>
      </c>
      <c r="O120" s="8" t="s">
        <v>352</v>
      </c>
    </row>
    <row r="121" spans="1:15" ht="18.5" customHeight="1">
      <c r="A121" s="6">
        <v>4.01</v>
      </c>
      <c r="B121" s="8" t="s">
        <v>527</v>
      </c>
      <c r="C121" s="8">
        <v>2017</v>
      </c>
      <c r="D121" s="6" t="s">
        <v>503</v>
      </c>
      <c r="E121" s="174" t="s">
        <v>554</v>
      </c>
      <c r="F121" s="6">
        <v>240508</v>
      </c>
      <c r="G121" s="8"/>
      <c r="H121" s="6">
        <v>0</v>
      </c>
      <c r="I121" s="8"/>
      <c r="K121" s="8" t="s">
        <v>151</v>
      </c>
      <c r="L121" s="11" t="s">
        <v>166</v>
      </c>
      <c r="M121" s="10" t="s">
        <v>235</v>
      </c>
      <c r="N121" s="8" t="s">
        <v>354</v>
      </c>
      <c r="O121" s="8" t="s">
        <v>352</v>
      </c>
    </row>
    <row r="122" spans="1:15" ht="18.5" customHeight="1">
      <c r="A122" s="6">
        <v>2.46</v>
      </c>
      <c r="B122" s="8" t="s">
        <v>527</v>
      </c>
      <c r="C122" s="8">
        <v>2017</v>
      </c>
      <c r="D122" s="6" t="s">
        <v>504</v>
      </c>
      <c r="E122" s="174" t="s">
        <v>554</v>
      </c>
      <c r="F122" s="6">
        <v>240508</v>
      </c>
      <c r="G122" s="8"/>
      <c r="H122" s="6">
        <v>377</v>
      </c>
      <c r="I122" s="8"/>
      <c r="K122" s="8" t="s">
        <v>151</v>
      </c>
      <c r="L122" s="11" t="s">
        <v>166</v>
      </c>
      <c r="M122" s="10" t="s">
        <v>235</v>
      </c>
      <c r="N122" s="8" t="s">
        <v>354</v>
      </c>
      <c r="O122" s="8" t="s">
        <v>352</v>
      </c>
    </row>
    <row r="123" spans="1:15" ht="18.5" customHeight="1">
      <c r="A123" s="6">
        <v>1.62</v>
      </c>
      <c r="B123" s="8" t="s">
        <v>527</v>
      </c>
      <c r="C123" s="8">
        <v>2017</v>
      </c>
      <c r="D123" s="6" t="s">
        <v>505</v>
      </c>
      <c r="E123" s="174" t="s">
        <v>554</v>
      </c>
      <c r="F123" s="6">
        <v>240508</v>
      </c>
      <c r="G123" s="295">
        <v>0.9</v>
      </c>
      <c r="H123" s="6">
        <v>479</v>
      </c>
      <c r="I123" s="8"/>
      <c r="K123" s="8" t="s">
        <v>151</v>
      </c>
      <c r="L123" s="11" t="s">
        <v>166</v>
      </c>
      <c r="M123" s="10" t="s">
        <v>152</v>
      </c>
      <c r="N123" s="8" t="s">
        <v>354</v>
      </c>
      <c r="O123" s="8" t="s">
        <v>352</v>
      </c>
    </row>
    <row r="124" spans="1:15" ht="18.5" customHeight="1">
      <c r="A124" s="283" t="s">
        <v>594</v>
      </c>
      <c r="B124" s="5" t="s">
        <v>528</v>
      </c>
      <c r="C124" s="6">
        <v>2012</v>
      </c>
      <c r="D124" s="41" t="s">
        <v>501</v>
      </c>
      <c r="E124" s="174" t="s">
        <v>554</v>
      </c>
      <c r="F124" s="6">
        <v>240508</v>
      </c>
      <c r="G124" s="39">
        <v>-1.1000000000000001</v>
      </c>
      <c r="H124" s="39">
        <v>311</v>
      </c>
      <c r="I124" s="39"/>
      <c r="K124" s="8" t="s">
        <v>151</v>
      </c>
      <c r="L124" s="11" t="s">
        <v>166</v>
      </c>
      <c r="M124" s="10" t="s">
        <v>238</v>
      </c>
      <c r="N124" s="39" t="s">
        <v>201</v>
      </c>
      <c r="O124" s="8" t="s">
        <v>352</v>
      </c>
    </row>
    <row r="125" spans="1:15" ht="18.5" customHeight="1">
      <c r="A125" s="6" t="s">
        <v>595</v>
      </c>
      <c r="B125" s="5" t="s">
        <v>528</v>
      </c>
      <c r="C125" s="6">
        <v>2012</v>
      </c>
      <c r="D125" s="6" t="s">
        <v>502</v>
      </c>
      <c r="E125" s="174" t="s">
        <v>554</v>
      </c>
      <c r="F125" s="6">
        <v>240508</v>
      </c>
      <c r="G125" s="6">
        <v>-1.1000000000000001</v>
      </c>
      <c r="H125" s="6">
        <v>244</v>
      </c>
      <c r="I125" s="39"/>
      <c r="K125" s="8" t="s">
        <v>151</v>
      </c>
      <c r="L125" s="11" t="s">
        <v>166</v>
      </c>
      <c r="M125" s="10" t="s">
        <v>238</v>
      </c>
      <c r="N125" s="39" t="s">
        <v>201</v>
      </c>
      <c r="O125" s="8" t="s">
        <v>352</v>
      </c>
    </row>
    <row r="126" spans="1:15" ht="18.5" customHeight="1">
      <c r="A126" s="6">
        <v>20.52</v>
      </c>
      <c r="B126" s="5" t="s">
        <v>528</v>
      </c>
      <c r="C126" s="6">
        <v>2012</v>
      </c>
      <c r="D126" s="6" t="s">
        <v>503</v>
      </c>
      <c r="E126" s="174" t="s">
        <v>554</v>
      </c>
      <c r="F126" s="6">
        <v>240508</v>
      </c>
      <c r="G126" s="8"/>
      <c r="H126" s="6">
        <v>20</v>
      </c>
      <c r="I126" s="39"/>
      <c r="K126" s="8" t="s">
        <v>151</v>
      </c>
      <c r="L126" s="11" t="s">
        <v>166</v>
      </c>
      <c r="M126" s="10" t="s">
        <v>235</v>
      </c>
      <c r="N126" s="39" t="s">
        <v>201</v>
      </c>
      <c r="O126" s="8" t="s">
        <v>352</v>
      </c>
    </row>
    <row r="127" spans="1:15" ht="18.5" customHeight="1">
      <c r="A127" s="6">
        <v>4.68</v>
      </c>
      <c r="B127" s="5" t="s">
        <v>528</v>
      </c>
      <c r="C127" s="6">
        <v>2012</v>
      </c>
      <c r="D127" s="6" t="s">
        <v>504</v>
      </c>
      <c r="E127" s="174" t="s">
        <v>554</v>
      </c>
      <c r="F127" s="6">
        <v>240508</v>
      </c>
      <c r="G127" s="8"/>
      <c r="H127" s="6">
        <v>460</v>
      </c>
      <c r="I127" s="39"/>
      <c r="K127" s="8" t="s">
        <v>151</v>
      </c>
      <c r="L127" s="11" t="s">
        <v>166</v>
      </c>
      <c r="M127" s="10" t="s">
        <v>235</v>
      </c>
      <c r="N127" s="39" t="s">
        <v>201</v>
      </c>
      <c r="O127" s="8" t="s">
        <v>352</v>
      </c>
    </row>
    <row r="128" spans="1:15" ht="18.5" customHeight="1">
      <c r="A128" s="6">
        <v>3.05</v>
      </c>
      <c r="B128" s="5" t="s">
        <v>528</v>
      </c>
      <c r="C128" s="6">
        <v>2012</v>
      </c>
      <c r="D128" s="6" t="s">
        <v>505</v>
      </c>
      <c r="E128" s="174" t="s">
        <v>554</v>
      </c>
      <c r="F128" s="6">
        <v>240508</v>
      </c>
      <c r="G128" s="295">
        <v>0.8</v>
      </c>
      <c r="H128" s="6">
        <v>653</v>
      </c>
      <c r="I128" s="39"/>
      <c r="K128" s="8" t="s">
        <v>151</v>
      </c>
      <c r="L128" s="11" t="s">
        <v>166</v>
      </c>
      <c r="M128" s="10" t="s">
        <v>152</v>
      </c>
      <c r="N128" s="39" t="s">
        <v>201</v>
      </c>
      <c r="O128" s="8" t="s">
        <v>352</v>
      </c>
    </row>
    <row r="129" spans="1:254" ht="18.5" customHeight="1">
      <c r="A129" s="286">
        <v>11.29</v>
      </c>
      <c r="B129" s="5" t="s">
        <v>176</v>
      </c>
      <c r="C129" s="88">
        <v>2013</v>
      </c>
      <c r="D129" s="6" t="s">
        <v>501</v>
      </c>
      <c r="E129" s="5" t="s">
        <v>426</v>
      </c>
      <c r="F129" s="6">
        <v>240513</v>
      </c>
      <c r="G129" s="39">
        <v>-1.1000000000000001</v>
      </c>
      <c r="H129" s="39">
        <v>341</v>
      </c>
      <c r="I129" s="6"/>
      <c r="J129" s="288"/>
      <c r="K129" s="41" t="s">
        <v>151</v>
      </c>
      <c r="L129" s="41" t="s">
        <v>166</v>
      </c>
      <c r="M129" s="5" t="s">
        <v>238</v>
      </c>
      <c r="N129" s="6" t="s">
        <v>165</v>
      </c>
      <c r="O129" s="200" t="s">
        <v>352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</row>
    <row r="130" spans="1:254" ht="18.5" customHeight="1">
      <c r="A130" s="286">
        <v>2.48</v>
      </c>
      <c r="B130" s="5" t="s">
        <v>176</v>
      </c>
      <c r="C130" s="6">
        <v>2013</v>
      </c>
      <c r="D130" s="6" t="s">
        <v>567</v>
      </c>
      <c r="E130" s="5" t="s">
        <v>426</v>
      </c>
      <c r="F130" s="6">
        <v>240513</v>
      </c>
      <c r="G130" s="39">
        <v>0</v>
      </c>
      <c r="H130" s="39">
        <v>607</v>
      </c>
      <c r="I130" s="6"/>
      <c r="J130" s="288"/>
      <c r="K130" s="41" t="s">
        <v>151</v>
      </c>
      <c r="L130" s="41" t="s">
        <v>166</v>
      </c>
      <c r="M130" s="5" t="s">
        <v>152</v>
      </c>
      <c r="N130" s="6" t="s">
        <v>165</v>
      </c>
      <c r="O130" s="200" t="s">
        <v>352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58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</row>
    <row r="131" spans="1:254" ht="18.5" customHeight="1">
      <c r="A131" s="78" t="s">
        <v>366</v>
      </c>
      <c r="B131" s="78" t="s">
        <v>176</v>
      </c>
      <c r="C131" s="42">
        <v>2013</v>
      </c>
      <c r="D131" s="8" t="s">
        <v>424</v>
      </c>
      <c r="E131" s="174" t="s">
        <v>426</v>
      </c>
      <c r="F131" s="6">
        <v>240425</v>
      </c>
      <c r="K131" s="8" t="s">
        <v>151</v>
      </c>
      <c r="L131" s="11" t="s">
        <v>166</v>
      </c>
      <c r="M131" s="10" t="s">
        <v>238</v>
      </c>
      <c r="N131" s="6" t="s">
        <v>165</v>
      </c>
      <c r="O131" s="78" t="s">
        <v>154</v>
      </c>
    </row>
    <row r="132" spans="1:254" ht="18.5" customHeight="1">
      <c r="A132" s="88">
        <v>0.65</v>
      </c>
      <c r="B132" s="11" t="s">
        <v>176</v>
      </c>
      <c r="C132" s="88">
        <v>2013</v>
      </c>
      <c r="D132" s="173" t="s">
        <v>104</v>
      </c>
      <c r="E132" s="5" t="s">
        <v>197</v>
      </c>
      <c r="F132" s="6">
        <v>240115</v>
      </c>
      <c r="G132" s="114"/>
      <c r="H132" s="88">
        <v>572</v>
      </c>
      <c r="I132" s="173"/>
      <c r="J132" s="173"/>
      <c r="K132" s="11" t="s">
        <v>151</v>
      </c>
      <c r="L132" s="6" t="s">
        <v>166</v>
      </c>
      <c r="M132" s="5" t="s">
        <v>152</v>
      </c>
      <c r="N132" s="11" t="s">
        <v>165</v>
      </c>
      <c r="O132" s="174" t="s">
        <v>154</v>
      </c>
      <c r="P132" s="279"/>
      <c r="Q132" s="279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</row>
    <row r="133" spans="1:254" ht="18.5" customHeight="1">
      <c r="A133" s="77">
        <v>1.7</v>
      </c>
      <c r="B133" s="11" t="s">
        <v>176</v>
      </c>
      <c r="C133" s="88">
        <v>2013</v>
      </c>
      <c r="D133" s="8" t="s">
        <v>37</v>
      </c>
      <c r="E133" s="174" t="s">
        <v>197</v>
      </c>
      <c r="F133" s="6">
        <v>240219</v>
      </c>
      <c r="H133" s="176">
        <v>712</v>
      </c>
      <c r="K133" s="8" t="s">
        <v>151</v>
      </c>
      <c r="L133" s="11" t="s">
        <v>166</v>
      </c>
      <c r="M133" s="10" t="s">
        <v>152</v>
      </c>
      <c r="N133" s="11" t="s">
        <v>165</v>
      </c>
      <c r="O133" s="174" t="s">
        <v>154</v>
      </c>
    </row>
    <row r="134" spans="1:254" ht="18.5" customHeight="1">
      <c r="A134" s="283" t="s">
        <v>596</v>
      </c>
      <c r="B134" s="5" t="s">
        <v>176</v>
      </c>
      <c r="C134" s="8">
        <v>2013</v>
      </c>
      <c r="D134" s="6" t="s">
        <v>500</v>
      </c>
      <c r="E134" s="174" t="s">
        <v>554</v>
      </c>
      <c r="F134" s="6">
        <v>240508</v>
      </c>
      <c r="G134" s="39">
        <v>-1.2</v>
      </c>
      <c r="H134" s="39">
        <v>335</v>
      </c>
      <c r="I134" s="6"/>
      <c r="K134" s="8" t="s">
        <v>151</v>
      </c>
      <c r="L134" s="11" t="s">
        <v>166</v>
      </c>
      <c r="M134" s="10" t="s">
        <v>238</v>
      </c>
      <c r="N134" s="6" t="s">
        <v>165</v>
      </c>
      <c r="O134" s="8" t="s">
        <v>352</v>
      </c>
    </row>
    <row r="135" spans="1:254" ht="24.5" customHeight="1">
      <c r="A135" s="283" t="s">
        <v>597</v>
      </c>
      <c r="B135" s="5" t="s">
        <v>176</v>
      </c>
      <c r="C135" s="8">
        <v>2013</v>
      </c>
      <c r="D135" s="6" t="s">
        <v>501</v>
      </c>
      <c r="E135" s="174" t="s">
        <v>554</v>
      </c>
      <c r="F135" s="6">
        <v>240508</v>
      </c>
      <c r="G135" s="39">
        <v>0</v>
      </c>
      <c r="H135" s="39">
        <v>338</v>
      </c>
      <c r="I135" s="6"/>
      <c r="K135" s="8" t="s">
        <v>151</v>
      </c>
      <c r="L135" s="11" t="s">
        <v>166</v>
      </c>
      <c r="M135" s="10" t="s">
        <v>238</v>
      </c>
      <c r="N135" s="6" t="s">
        <v>165</v>
      </c>
      <c r="O135" s="8" t="s">
        <v>352</v>
      </c>
    </row>
    <row r="136" spans="1:254" ht="18.5" customHeight="1">
      <c r="A136" s="6">
        <v>8.41</v>
      </c>
      <c r="B136" s="5" t="s">
        <v>176</v>
      </c>
      <c r="C136" s="8">
        <v>2013</v>
      </c>
      <c r="D136" s="6" t="s">
        <v>503</v>
      </c>
      <c r="E136" s="174" t="s">
        <v>554</v>
      </c>
      <c r="F136" s="6">
        <v>240508</v>
      </c>
      <c r="G136" s="8"/>
      <c r="H136" s="6">
        <v>0</v>
      </c>
      <c r="I136" s="6" t="s">
        <v>165</v>
      </c>
      <c r="K136" s="8" t="s">
        <v>151</v>
      </c>
      <c r="L136" s="11" t="s">
        <v>166</v>
      </c>
      <c r="M136" s="10" t="s">
        <v>235</v>
      </c>
      <c r="N136" s="6" t="s">
        <v>165</v>
      </c>
      <c r="O136" s="8" t="s">
        <v>352</v>
      </c>
    </row>
    <row r="137" spans="1:254">
      <c r="A137" s="6">
        <v>2.3199999999999998</v>
      </c>
      <c r="B137" s="5" t="s">
        <v>176</v>
      </c>
      <c r="C137" s="8">
        <v>2013</v>
      </c>
      <c r="D137" s="6" t="s">
        <v>505</v>
      </c>
      <c r="E137" s="174" t="s">
        <v>554</v>
      </c>
      <c r="F137" s="6">
        <v>240508</v>
      </c>
      <c r="G137" s="295">
        <v>2</v>
      </c>
      <c r="H137" s="6">
        <v>573</v>
      </c>
      <c r="I137" s="6"/>
      <c r="K137" s="8" t="s">
        <v>151</v>
      </c>
      <c r="L137" s="11" t="s">
        <v>166</v>
      </c>
      <c r="M137" s="10" t="s">
        <v>152</v>
      </c>
      <c r="N137" s="6" t="s">
        <v>165</v>
      </c>
      <c r="O137" s="8" t="s">
        <v>352</v>
      </c>
    </row>
    <row r="138" spans="1:254">
      <c r="A138" s="177">
        <v>1</v>
      </c>
      <c r="B138" s="175" t="s">
        <v>177</v>
      </c>
      <c r="C138" s="158">
        <v>2009</v>
      </c>
      <c r="D138" s="172" t="s">
        <v>104</v>
      </c>
      <c r="E138" s="5" t="s">
        <v>197</v>
      </c>
      <c r="F138" s="6">
        <v>240115</v>
      </c>
      <c r="G138" s="113"/>
      <c r="H138" s="88">
        <v>626</v>
      </c>
      <c r="I138" s="88"/>
      <c r="J138" s="88"/>
      <c r="K138" s="172" t="s">
        <v>150</v>
      </c>
      <c r="L138" s="6" t="s">
        <v>153</v>
      </c>
      <c r="M138" s="5" t="s">
        <v>152</v>
      </c>
      <c r="N138" s="88" t="s">
        <v>106</v>
      </c>
      <c r="O138" s="5" t="s">
        <v>154</v>
      </c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/>
      <c r="FF138" s="172"/>
      <c r="FG138" s="172"/>
      <c r="FH138" s="172"/>
      <c r="FI138" s="172"/>
      <c r="FJ138" s="172"/>
      <c r="FK138" s="172"/>
      <c r="FL138" s="172"/>
      <c r="FM138" s="172"/>
      <c r="FN138" s="172"/>
      <c r="FO138" s="172"/>
      <c r="FP138" s="172"/>
      <c r="FQ138" s="172"/>
      <c r="FR138" s="172"/>
      <c r="FS138" s="172"/>
      <c r="FT138" s="172"/>
      <c r="FU138" s="172"/>
      <c r="FV138" s="172"/>
      <c r="FW138" s="172"/>
      <c r="FX138" s="172"/>
      <c r="FY138" s="172"/>
      <c r="FZ138" s="172"/>
      <c r="GA138" s="172"/>
      <c r="GB138" s="172"/>
      <c r="GC138" s="172"/>
      <c r="GD138" s="172"/>
      <c r="GE138" s="172"/>
      <c r="GF138" s="172"/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172"/>
      <c r="GV138" s="172"/>
      <c r="GW138" s="172"/>
      <c r="GX138" s="172"/>
      <c r="GY138" s="172"/>
      <c r="GZ138" s="172"/>
      <c r="HA138" s="172"/>
      <c r="HB138" s="172"/>
      <c r="HC138" s="172"/>
      <c r="HD138" s="172"/>
      <c r="HE138" s="172"/>
      <c r="HF138" s="172"/>
      <c r="HG138" s="172"/>
      <c r="HH138" s="172"/>
      <c r="HI138" s="172"/>
      <c r="HJ138" s="172"/>
      <c r="HK138" s="172"/>
      <c r="HL138" s="172"/>
      <c r="HM138" s="172"/>
      <c r="HN138" s="172"/>
      <c r="HO138" s="172"/>
      <c r="HP138" s="172"/>
      <c r="HQ138" s="172"/>
      <c r="HR138" s="172"/>
      <c r="HS138" s="172"/>
      <c r="HT138" s="172"/>
      <c r="HU138" s="172"/>
      <c r="HV138" s="172"/>
      <c r="HW138" s="172"/>
      <c r="HX138" s="172"/>
      <c r="HY138" s="172"/>
      <c r="HZ138" s="172"/>
      <c r="IA138" s="172"/>
      <c r="IB138" s="172"/>
      <c r="IC138" s="172"/>
      <c r="ID138" s="172"/>
    </row>
    <row r="139" spans="1:254">
      <c r="A139" s="6">
        <v>1.92</v>
      </c>
      <c r="B139" s="175" t="s">
        <v>177</v>
      </c>
      <c r="C139" s="39">
        <v>2009</v>
      </c>
      <c r="D139" s="6" t="s">
        <v>37</v>
      </c>
      <c r="E139" s="5" t="s">
        <v>197</v>
      </c>
      <c r="F139" s="6">
        <v>240115</v>
      </c>
      <c r="G139" s="7"/>
      <c r="H139" s="6">
        <v>520</v>
      </c>
      <c r="I139" s="6"/>
      <c r="J139" s="6"/>
      <c r="K139" s="5" t="s">
        <v>150</v>
      </c>
      <c r="L139" s="6" t="s">
        <v>153</v>
      </c>
      <c r="M139" s="5" t="s">
        <v>152</v>
      </c>
      <c r="N139" s="88" t="s">
        <v>106</v>
      </c>
      <c r="O139" s="5" t="s">
        <v>154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</row>
    <row r="140" spans="1:254">
      <c r="A140" s="6">
        <v>11.27</v>
      </c>
      <c r="B140" s="5" t="s">
        <v>204</v>
      </c>
      <c r="C140" s="6">
        <v>2015</v>
      </c>
      <c r="D140" s="6" t="s">
        <v>501</v>
      </c>
      <c r="E140" s="5" t="s">
        <v>426</v>
      </c>
      <c r="F140" s="6">
        <v>240513</v>
      </c>
      <c r="G140" s="6">
        <v>-2.6</v>
      </c>
      <c r="H140" s="6">
        <v>441</v>
      </c>
      <c r="I140" s="6"/>
      <c r="J140" s="288"/>
      <c r="K140" s="41" t="s">
        <v>150</v>
      </c>
      <c r="L140" s="41" t="s">
        <v>166</v>
      </c>
      <c r="M140" s="5" t="s">
        <v>238</v>
      </c>
      <c r="N140" s="284" t="s">
        <v>372</v>
      </c>
      <c r="O140" s="253" t="s">
        <v>352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</row>
    <row r="141" spans="1:254">
      <c r="A141" s="286">
        <v>0.9</v>
      </c>
      <c r="B141" s="5" t="s">
        <v>204</v>
      </c>
      <c r="C141" s="6">
        <v>2015</v>
      </c>
      <c r="D141" s="6" t="s">
        <v>565</v>
      </c>
      <c r="E141" s="5" t="s">
        <v>426</v>
      </c>
      <c r="F141" s="6">
        <v>240513</v>
      </c>
      <c r="G141" s="39"/>
      <c r="H141" s="39">
        <v>755</v>
      </c>
      <c r="I141" s="6"/>
      <c r="J141" s="288"/>
      <c r="K141" s="41" t="s">
        <v>150</v>
      </c>
      <c r="L141" s="41" t="s">
        <v>166</v>
      </c>
      <c r="M141" s="5" t="s">
        <v>152</v>
      </c>
      <c r="N141" s="6" t="s">
        <v>372</v>
      </c>
      <c r="O141" s="253" t="s">
        <v>352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</row>
    <row r="142" spans="1:254">
      <c r="A142" s="286">
        <v>2.57</v>
      </c>
      <c r="B142" s="5" t="s">
        <v>204</v>
      </c>
      <c r="C142" s="8">
        <v>2015</v>
      </c>
      <c r="D142" s="77" t="s">
        <v>567</v>
      </c>
      <c r="E142" s="5" t="s">
        <v>426</v>
      </c>
      <c r="F142" s="6">
        <v>240513</v>
      </c>
      <c r="G142" s="39">
        <v>0</v>
      </c>
      <c r="H142" s="39">
        <v>684</v>
      </c>
      <c r="I142" s="6"/>
      <c r="J142" s="288"/>
      <c r="K142" s="41" t="s">
        <v>150</v>
      </c>
      <c r="L142" s="41" t="s">
        <v>166</v>
      </c>
      <c r="M142" s="5" t="s">
        <v>152</v>
      </c>
      <c r="N142" s="39" t="s">
        <v>372</v>
      </c>
      <c r="O142" s="253" t="s">
        <v>352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5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</row>
    <row r="143" spans="1:254">
      <c r="A143" s="77">
        <v>0.7</v>
      </c>
      <c r="B143" s="5" t="s">
        <v>204</v>
      </c>
      <c r="C143" s="6">
        <v>2015</v>
      </c>
      <c r="D143" s="5" t="s">
        <v>104</v>
      </c>
      <c r="E143" s="5" t="s">
        <v>197</v>
      </c>
      <c r="F143" s="6">
        <v>240115</v>
      </c>
      <c r="G143" s="5"/>
      <c r="H143" s="6">
        <v>745</v>
      </c>
      <c r="I143" s="6"/>
      <c r="J143" s="6"/>
      <c r="K143" s="5" t="s">
        <v>150</v>
      </c>
      <c r="L143" s="6" t="s">
        <v>166</v>
      </c>
      <c r="M143" s="5" t="s">
        <v>152</v>
      </c>
      <c r="N143" s="6" t="s">
        <v>205</v>
      </c>
      <c r="O143" s="5" t="s">
        <v>154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</row>
    <row r="144" spans="1:254">
      <c r="A144" s="6">
        <v>1.49</v>
      </c>
      <c r="B144" s="5" t="s">
        <v>204</v>
      </c>
      <c r="C144" s="6">
        <v>2015</v>
      </c>
      <c r="D144" s="5" t="s">
        <v>37</v>
      </c>
      <c r="E144" s="5" t="s">
        <v>197</v>
      </c>
      <c r="F144" s="6">
        <v>240115</v>
      </c>
      <c r="G144" s="7"/>
      <c r="H144" s="6">
        <v>695</v>
      </c>
      <c r="I144" s="6"/>
      <c r="J144" s="6"/>
      <c r="K144" s="5" t="s">
        <v>150</v>
      </c>
      <c r="L144" s="6" t="s">
        <v>166</v>
      </c>
      <c r="M144" s="5" t="s">
        <v>152</v>
      </c>
      <c r="N144" s="6" t="s">
        <v>205</v>
      </c>
      <c r="O144" s="5" t="s">
        <v>154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</row>
    <row r="145" spans="1:254">
      <c r="A145" s="283" t="s">
        <v>598</v>
      </c>
      <c r="B145" s="5" t="s">
        <v>204</v>
      </c>
      <c r="C145" s="8">
        <v>2015</v>
      </c>
      <c r="D145" s="77" t="s">
        <v>500</v>
      </c>
      <c r="E145" s="174" t="s">
        <v>554</v>
      </c>
      <c r="F145" s="6">
        <v>240508</v>
      </c>
      <c r="G145" s="39">
        <v>0</v>
      </c>
      <c r="H145" s="39">
        <v>510</v>
      </c>
      <c r="I145" s="39"/>
      <c r="K145" s="8" t="s">
        <v>150</v>
      </c>
      <c r="L145" s="11" t="s">
        <v>166</v>
      </c>
      <c r="M145" s="10" t="s">
        <v>238</v>
      </c>
      <c r="N145" s="39" t="s">
        <v>372</v>
      </c>
      <c r="O145" s="39" t="s">
        <v>352</v>
      </c>
    </row>
    <row r="146" spans="1:254">
      <c r="A146" s="283" t="s">
        <v>599</v>
      </c>
      <c r="B146" s="5" t="s">
        <v>204</v>
      </c>
      <c r="C146" s="8">
        <v>2015</v>
      </c>
      <c r="D146" s="6" t="s">
        <v>501</v>
      </c>
      <c r="E146" s="174" t="s">
        <v>554</v>
      </c>
      <c r="F146" s="6">
        <v>240508</v>
      </c>
      <c r="G146" s="39">
        <v>-1.7</v>
      </c>
      <c r="H146" s="39">
        <v>379</v>
      </c>
      <c r="I146" s="6"/>
      <c r="K146" s="8" t="s">
        <v>150</v>
      </c>
      <c r="L146" s="11" t="s">
        <v>166</v>
      </c>
      <c r="M146" s="10" t="s">
        <v>238</v>
      </c>
      <c r="N146" s="6" t="s">
        <v>372</v>
      </c>
      <c r="O146" s="39" t="s">
        <v>352</v>
      </c>
    </row>
    <row r="147" spans="1:254">
      <c r="A147" s="6" t="s">
        <v>595</v>
      </c>
      <c r="B147" s="5" t="s">
        <v>204</v>
      </c>
      <c r="C147" s="8">
        <v>2015</v>
      </c>
      <c r="D147" s="6" t="s">
        <v>502</v>
      </c>
      <c r="E147" s="174" t="s">
        <v>554</v>
      </c>
      <c r="F147" s="6">
        <v>240508</v>
      </c>
      <c r="G147" s="6">
        <v>-0.9</v>
      </c>
      <c r="H147" s="6">
        <v>439</v>
      </c>
      <c r="I147" s="284"/>
      <c r="K147" s="8" t="s">
        <v>150</v>
      </c>
      <c r="L147" s="11" t="s">
        <v>166</v>
      </c>
      <c r="M147" s="10" t="s">
        <v>238</v>
      </c>
      <c r="N147" s="284" t="s">
        <v>372</v>
      </c>
      <c r="O147" s="39" t="s">
        <v>352</v>
      </c>
    </row>
    <row r="148" spans="1:254">
      <c r="A148" s="6">
        <v>15.72</v>
      </c>
      <c r="B148" s="5" t="s">
        <v>204</v>
      </c>
      <c r="C148" s="8">
        <v>2015</v>
      </c>
      <c r="D148" s="6" t="s">
        <v>503</v>
      </c>
      <c r="E148" s="174" t="s">
        <v>554</v>
      </c>
      <c r="F148" s="6">
        <v>240508</v>
      </c>
      <c r="G148" s="8"/>
      <c r="H148" s="6">
        <v>175</v>
      </c>
      <c r="I148" s="6"/>
      <c r="K148" s="8" t="s">
        <v>150</v>
      </c>
      <c r="L148" s="11" t="s">
        <v>166</v>
      </c>
      <c r="M148" s="10" t="s">
        <v>235</v>
      </c>
      <c r="N148" s="6" t="s">
        <v>372</v>
      </c>
      <c r="O148" s="39" t="s">
        <v>352</v>
      </c>
    </row>
    <row r="149" spans="1:254">
      <c r="A149" s="6">
        <v>3.51</v>
      </c>
      <c r="B149" s="5" t="s">
        <v>204</v>
      </c>
      <c r="C149" s="8">
        <v>2015</v>
      </c>
      <c r="D149" s="6" t="s">
        <v>504</v>
      </c>
      <c r="E149" s="174" t="s">
        <v>554</v>
      </c>
      <c r="F149" s="6">
        <v>240508</v>
      </c>
      <c r="G149" s="8"/>
      <c r="H149" s="6">
        <v>503</v>
      </c>
      <c r="I149" s="39"/>
      <c r="K149" s="8" t="s">
        <v>150</v>
      </c>
      <c r="L149" s="11" t="s">
        <v>166</v>
      </c>
      <c r="M149" s="10" t="s">
        <v>235</v>
      </c>
      <c r="N149" s="39" t="s">
        <v>372</v>
      </c>
      <c r="O149" s="39" t="s">
        <v>352</v>
      </c>
    </row>
    <row r="150" spans="1:254">
      <c r="A150" s="6">
        <v>2.16</v>
      </c>
      <c r="B150" s="5" t="s">
        <v>204</v>
      </c>
      <c r="C150" s="8">
        <v>2015</v>
      </c>
      <c r="D150" s="6" t="s">
        <v>505</v>
      </c>
      <c r="E150" s="174" t="s">
        <v>554</v>
      </c>
      <c r="F150" s="6">
        <v>240508</v>
      </c>
      <c r="G150" s="295">
        <v>0</v>
      </c>
      <c r="H150" s="6">
        <v>602</v>
      </c>
      <c r="I150" s="6"/>
      <c r="K150" s="8" t="s">
        <v>150</v>
      </c>
      <c r="L150" s="11" t="s">
        <v>166</v>
      </c>
      <c r="M150" s="10" t="s">
        <v>152</v>
      </c>
      <c r="N150" s="6" t="s">
        <v>372</v>
      </c>
      <c r="O150" s="39" t="s">
        <v>352</v>
      </c>
    </row>
    <row r="151" spans="1:254">
      <c r="A151" s="78" t="s">
        <v>368</v>
      </c>
      <c r="B151" s="78" t="s">
        <v>367</v>
      </c>
      <c r="C151" s="42">
        <v>2017</v>
      </c>
      <c r="D151" s="8" t="s">
        <v>424</v>
      </c>
      <c r="E151" s="174" t="s">
        <v>426</v>
      </c>
      <c r="F151" s="6">
        <v>240425</v>
      </c>
      <c r="K151" s="8" t="s">
        <v>151</v>
      </c>
      <c r="L151" s="11" t="s">
        <v>166</v>
      </c>
      <c r="M151" s="10" t="s">
        <v>238</v>
      </c>
      <c r="N151" s="6" t="s">
        <v>354</v>
      </c>
      <c r="O151" s="78" t="s">
        <v>429</v>
      </c>
    </row>
    <row r="152" spans="1:254">
      <c r="A152" s="283" t="s">
        <v>638</v>
      </c>
      <c r="B152" s="8" t="s">
        <v>367</v>
      </c>
      <c r="C152" s="8">
        <v>2017</v>
      </c>
      <c r="D152" s="41" t="s">
        <v>500</v>
      </c>
      <c r="E152" s="174" t="s">
        <v>554</v>
      </c>
      <c r="F152" s="6">
        <v>240508</v>
      </c>
      <c r="G152" s="39">
        <v>-1.3</v>
      </c>
      <c r="H152" s="39">
        <v>54</v>
      </c>
      <c r="I152" s="8"/>
      <c r="K152" s="8" t="s">
        <v>151</v>
      </c>
      <c r="L152" s="11" t="s">
        <v>166</v>
      </c>
      <c r="M152" s="10" t="s">
        <v>238</v>
      </c>
      <c r="N152" s="8" t="s">
        <v>354</v>
      </c>
      <c r="O152" s="39" t="s">
        <v>352</v>
      </c>
    </row>
    <row r="153" spans="1:254">
      <c r="A153" s="6">
        <v>2.09</v>
      </c>
      <c r="B153" s="8" t="s">
        <v>367</v>
      </c>
      <c r="C153" s="6">
        <v>2017</v>
      </c>
      <c r="D153" s="6" t="s">
        <v>505</v>
      </c>
      <c r="E153" s="174" t="s">
        <v>554</v>
      </c>
      <c r="F153" s="6">
        <v>240508</v>
      </c>
      <c r="G153" s="295">
        <v>1.5</v>
      </c>
      <c r="H153" s="6">
        <v>577</v>
      </c>
      <c r="I153" s="8"/>
      <c r="K153" s="8" t="s">
        <v>151</v>
      </c>
      <c r="L153" s="11" t="s">
        <v>166</v>
      </c>
      <c r="M153" s="10" t="s">
        <v>152</v>
      </c>
      <c r="N153" s="8" t="s">
        <v>354</v>
      </c>
      <c r="O153" s="39" t="s">
        <v>352</v>
      </c>
    </row>
    <row r="154" spans="1:254">
      <c r="A154" s="6">
        <v>2.62</v>
      </c>
      <c r="B154" s="172" t="s">
        <v>148</v>
      </c>
      <c r="C154" s="88">
        <v>2003</v>
      </c>
      <c r="D154" s="8" t="s">
        <v>37</v>
      </c>
      <c r="E154" s="174" t="s">
        <v>197</v>
      </c>
      <c r="F154" s="6">
        <v>240219</v>
      </c>
      <c r="I154" s="176">
        <v>453</v>
      </c>
      <c r="K154" s="8" t="s">
        <v>150</v>
      </c>
      <c r="L154" s="278" t="s">
        <v>210</v>
      </c>
      <c r="M154" s="10" t="s">
        <v>152</v>
      </c>
      <c r="N154" s="88" t="s">
        <v>167</v>
      </c>
      <c r="O154" s="5" t="s">
        <v>154</v>
      </c>
    </row>
    <row r="155" spans="1:254">
      <c r="A155" s="6" t="s">
        <v>562</v>
      </c>
      <c r="B155" s="78" t="s">
        <v>178</v>
      </c>
      <c r="C155" s="6">
        <v>2012</v>
      </c>
      <c r="D155" s="158" t="s">
        <v>560</v>
      </c>
      <c r="E155" s="5" t="s">
        <v>426</v>
      </c>
      <c r="F155" s="6">
        <v>240513</v>
      </c>
      <c r="G155" s="8"/>
      <c r="H155" s="42">
        <v>0</v>
      </c>
      <c r="I155" s="6"/>
      <c r="J155" s="288"/>
      <c r="K155" s="8" t="s">
        <v>151</v>
      </c>
      <c r="L155" s="41" t="s">
        <v>166</v>
      </c>
      <c r="M155" s="5" t="s">
        <v>238</v>
      </c>
      <c r="N155" s="158" t="s">
        <v>201</v>
      </c>
      <c r="O155" s="253" t="s">
        <v>352</v>
      </c>
      <c r="Q155" s="8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</row>
    <row r="156" spans="1:254">
      <c r="A156" s="6">
        <v>10.53</v>
      </c>
      <c r="B156" s="78" t="s">
        <v>178</v>
      </c>
      <c r="C156" s="6">
        <v>2012</v>
      </c>
      <c r="D156" s="158" t="s">
        <v>501</v>
      </c>
      <c r="E156" s="5" t="s">
        <v>426</v>
      </c>
      <c r="F156" s="6">
        <v>240513</v>
      </c>
      <c r="G156" s="6">
        <v>-1.1000000000000001</v>
      </c>
      <c r="H156" s="42">
        <v>465</v>
      </c>
      <c r="I156" s="6"/>
      <c r="J156" s="288"/>
      <c r="K156" s="8" t="s">
        <v>151</v>
      </c>
      <c r="L156" s="41" t="s">
        <v>166</v>
      </c>
      <c r="M156" s="5" t="s">
        <v>238</v>
      </c>
      <c r="N156" s="158" t="s">
        <v>201</v>
      </c>
      <c r="O156" s="253" t="s">
        <v>352</v>
      </c>
      <c r="Q156" s="8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</row>
    <row r="157" spans="1:254">
      <c r="A157" s="158">
        <v>10.59</v>
      </c>
      <c r="B157" s="78" t="s">
        <v>178</v>
      </c>
      <c r="C157" s="42">
        <v>2012</v>
      </c>
      <c r="D157" s="5" t="s">
        <v>236</v>
      </c>
      <c r="E157" s="5" t="s">
        <v>124</v>
      </c>
      <c r="F157" s="6">
        <v>240210</v>
      </c>
      <c r="G157" s="8"/>
      <c r="H157" s="42">
        <v>449</v>
      </c>
      <c r="I157" s="42"/>
      <c r="J157" s="158"/>
      <c r="K157" s="8" t="s">
        <v>151</v>
      </c>
      <c r="L157" s="6" t="s">
        <v>166</v>
      </c>
      <c r="M157" s="5" t="s">
        <v>238</v>
      </c>
      <c r="N157" s="158" t="s">
        <v>201</v>
      </c>
      <c r="O157" s="5" t="s">
        <v>154</v>
      </c>
      <c r="Q157" s="8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</row>
    <row r="158" spans="1:254">
      <c r="A158" s="158">
        <v>0.65</v>
      </c>
      <c r="B158" s="78" t="s">
        <v>178</v>
      </c>
      <c r="C158" s="42">
        <v>2012</v>
      </c>
      <c r="D158" s="158" t="s">
        <v>104</v>
      </c>
      <c r="E158" s="5" t="s">
        <v>197</v>
      </c>
      <c r="F158" s="6">
        <v>240115</v>
      </c>
      <c r="G158" s="8"/>
      <c r="H158" s="42">
        <v>477</v>
      </c>
      <c r="I158" s="42"/>
      <c r="J158" s="158"/>
      <c r="K158" s="8" t="s">
        <v>151</v>
      </c>
      <c r="L158" s="6" t="s">
        <v>166</v>
      </c>
      <c r="M158" s="5" t="s">
        <v>152</v>
      </c>
      <c r="N158" s="158" t="s">
        <v>201</v>
      </c>
      <c r="O158" s="5" t="s">
        <v>154</v>
      </c>
      <c r="Q158" s="8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</row>
    <row r="159" spans="1:254">
      <c r="A159" s="6">
        <v>0.95</v>
      </c>
      <c r="B159" s="11" t="s">
        <v>202</v>
      </c>
      <c r="C159" s="6">
        <v>2012</v>
      </c>
      <c r="D159" s="6" t="s">
        <v>565</v>
      </c>
      <c r="E159" s="5" t="s">
        <v>426</v>
      </c>
      <c r="F159" s="6">
        <v>240513</v>
      </c>
      <c r="G159" s="6" t="s">
        <v>0</v>
      </c>
      <c r="H159" s="6">
        <v>707</v>
      </c>
      <c r="I159" s="6"/>
      <c r="J159" s="288"/>
      <c r="K159" s="41" t="s">
        <v>151</v>
      </c>
      <c r="L159" s="41" t="s">
        <v>166</v>
      </c>
      <c r="M159" s="5" t="s">
        <v>152</v>
      </c>
      <c r="N159" s="284" t="s">
        <v>201</v>
      </c>
      <c r="O159" s="253" t="s">
        <v>352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</row>
    <row r="160" spans="1:254">
      <c r="A160" s="6">
        <v>2.94</v>
      </c>
      <c r="B160" s="11" t="s">
        <v>202</v>
      </c>
      <c r="C160" s="6">
        <v>2012</v>
      </c>
      <c r="D160" s="6" t="s">
        <v>567</v>
      </c>
      <c r="E160" s="5" t="s">
        <v>426</v>
      </c>
      <c r="F160" s="6">
        <v>240513</v>
      </c>
      <c r="G160" s="6">
        <v>0.5</v>
      </c>
      <c r="H160" s="6">
        <v>630</v>
      </c>
      <c r="I160" s="6"/>
      <c r="J160" s="288"/>
      <c r="K160" s="41" t="s">
        <v>151</v>
      </c>
      <c r="L160" s="41" t="s">
        <v>166</v>
      </c>
      <c r="M160" s="5" t="s">
        <v>152</v>
      </c>
      <c r="N160" s="284" t="s">
        <v>201</v>
      </c>
      <c r="O160" s="253" t="s">
        <v>352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</row>
    <row r="161" spans="1:254">
      <c r="A161" s="6">
        <v>11.07</v>
      </c>
      <c r="B161" s="5" t="s">
        <v>202</v>
      </c>
      <c r="C161" s="6">
        <v>2012</v>
      </c>
      <c r="D161" s="5" t="s">
        <v>236</v>
      </c>
      <c r="E161" s="5" t="s">
        <v>124</v>
      </c>
      <c r="F161" s="6">
        <v>240210</v>
      </c>
      <c r="H161" s="6">
        <v>319</v>
      </c>
      <c r="I161" s="6"/>
      <c r="J161" s="6"/>
      <c r="K161" s="5" t="s">
        <v>151</v>
      </c>
      <c r="L161" s="6" t="s">
        <v>166</v>
      </c>
      <c r="M161" s="5" t="s">
        <v>238</v>
      </c>
      <c r="N161" s="158" t="s">
        <v>201</v>
      </c>
      <c r="O161" s="5" t="s">
        <v>154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</row>
    <row r="162" spans="1:254">
      <c r="A162" s="77">
        <v>0.9</v>
      </c>
      <c r="B162" s="11" t="s">
        <v>202</v>
      </c>
      <c r="C162" s="88">
        <v>2012</v>
      </c>
      <c r="D162" s="8" t="s">
        <v>104</v>
      </c>
      <c r="E162" s="174" t="s">
        <v>197</v>
      </c>
      <c r="F162" s="6">
        <v>240219</v>
      </c>
      <c r="H162" s="176">
        <v>715</v>
      </c>
      <c r="I162" s="176">
        <v>100</v>
      </c>
      <c r="K162" s="8" t="s">
        <v>151</v>
      </c>
      <c r="L162" s="11" t="s">
        <v>166</v>
      </c>
      <c r="M162" s="10" t="s">
        <v>152</v>
      </c>
      <c r="N162" s="11" t="s">
        <v>201</v>
      </c>
      <c r="O162" s="5" t="s">
        <v>154</v>
      </c>
    </row>
    <row r="163" spans="1:254">
      <c r="A163" s="6">
        <v>1.67</v>
      </c>
      <c r="B163" s="5" t="s">
        <v>202</v>
      </c>
      <c r="C163" s="6">
        <v>2012</v>
      </c>
      <c r="D163" s="5" t="s">
        <v>37</v>
      </c>
      <c r="E163" s="5" t="s">
        <v>197</v>
      </c>
      <c r="F163" s="6">
        <v>240115</v>
      </c>
      <c r="H163" s="6">
        <v>622</v>
      </c>
      <c r="I163" s="6"/>
      <c r="J163" s="6"/>
      <c r="K163" s="5" t="s">
        <v>151</v>
      </c>
      <c r="L163" s="6" t="s">
        <v>166</v>
      </c>
      <c r="M163" s="5" t="s">
        <v>152</v>
      </c>
      <c r="N163" s="158" t="s">
        <v>201</v>
      </c>
      <c r="O163" s="5" t="s">
        <v>154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</row>
    <row r="164" spans="1:254">
      <c r="A164" s="6">
        <v>11.19</v>
      </c>
      <c r="B164" s="11" t="s">
        <v>202</v>
      </c>
      <c r="C164" s="42">
        <v>2012</v>
      </c>
      <c r="D164" s="6" t="s">
        <v>501</v>
      </c>
      <c r="E164" s="5" t="s">
        <v>426</v>
      </c>
      <c r="F164" s="6">
        <v>240513</v>
      </c>
      <c r="G164" s="6">
        <v>-1.1000000000000001</v>
      </c>
      <c r="H164" s="6">
        <v>287</v>
      </c>
      <c r="I164" s="6"/>
      <c r="J164" s="288"/>
      <c r="K164" s="41" t="s">
        <v>151</v>
      </c>
      <c r="L164" s="41" t="s">
        <v>166</v>
      </c>
      <c r="M164" s="5" t="s">
        <v>238</v>
      </c>
      <c r="N164" s="284" t="s">
        <v>201</v>
      </c>
      <c r="O164" s="253" t="s">
        <v>352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</row>
    <row r="165" spans="1:254">
      <c r="A165" s="6">
        <v>32.340000000000003</v>
      </c>
      <c r="B165" s="5" t="s">
        <v>320</v>
      </c>
      <c r="C165" s="176">
        <v>1994</v>
      </c>
      <c r="D165" s="6" t="s">
        <v>301</v>
      </c>
      <c r="E165" s="5" t="s">
        <v>319</v>
      </c>
      <c r="F165" s="6">
        <v>240407</v>
      </c>
      <c r="G165" s="7"/>
      <c r="H165" s="6"/>
      <c r="I165" s="6"/>
      <c r="J165" s="6"/>
      <c r="K165" s="5" t="s">
        <v>150</v>
      </c>
      <c r="L165" s="6" t="s">
        <v>272</v>
      </c>
      <c r="M165" s="5" t="s">
        <v>270</v>
      </c>
      <c r="N165" s="6" t="s">
        <v>105</v>
      </c>
      <c r="O165" s="5" t="s">
        <v>154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</row>
    <row r="166" spans="1:254">
      <c r="A166" s="77">
        <v>12.64</v>
      </c>
      <c r="B166" s="5" t="s">
        <v>206</v>
      </c>
      <c r="C166" s="6">
        <v>2015</v>
      </c>
      <c r="D166" s="6" t="s">
        <v>501</v>
      </c>
      <c r="E166" s="5" t="s">
        <v>426</v>
      </c>
      <c r="F166" s="6">
        <v>240513</v>
      </c>
      <c r="G166" s="6">
        <v>0.5</v>
      </c>
      <c r="H166" s="6">
        <v>71</v>
      </c>
      <c r="I166" s="6"/>
      <c r="J166" s="288"/>
      <c r="K166" s="41" t="s">
        <v>150</v>
      </c>
      <c r="L166" s="41" t="s">
        <v>166</v>
      </c>
      <c r="M166" s="5" t="s">
        <v>238</v>
      </c>
      <c r="N166" s="6" t="s">
        <v>372</v>
      </c>
      <c r="O166" s="58" t="s">
        <v>352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</row>
    <row r="167" spans="1:254">
      <c r="A167" s="77">
        <v>0.7</v>
      </c>
      <c r="B167" s="5" t="s">
        <v>206</v>
      </c>
      <c r="C167" s="6">
        <v>2015</v>
      </c>
      <c r="D167" s="6" t="s">
        <v>565</v>
      </c>
      <c r="E167" s="5" t="s">
        <v>426</v>
      </c>
      <c r="F167" s="6">
        <v>240513</v>
      </c>
      <c r="G167" s="6" t="s">
        <v>0</v>
      </c>
      <c r="H167" s="6">
        <v>615</v>
      </c>
      <c r="I167" s="6"/>
      <c r="J167" s="288"/>
      <c r="K167" s="41" t="s">
        <v>150</v>
      </c>
      <c r="L167" s="41" t="s">
        <v>166</v>
      </c>
      <c r="M167" s="5" t="s">
        <v>152</v>
      </c>
      <c r="N167" s="6" t="s">
        <v>372</v>
      </c>
      <c r="O167" s="58" t="s">
        <v>352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</row>
    <row r="168" spans="1:254">
      <c r="A168" s="6">
        <v>2.04</v>
      </c>
      <c r="B168" s="5" t="s">
        <v>206</v>
      </c>
      <c r="C168" s="6">
        <v>2015</v>
      </c>
      <c r="D168" s="6" t="s">
        <v>567</v>
      </c>
      <c r="E168" s="5" t="s">
        <v>426</v>
      </c>
      <c r="F168" s="6">
        <v>240513</v>
      </c>
      <c r="G168" s="6">
        <v>0</v>
      </c>
      <c r="H168" s="6">
        <v>578</v>
      </c>
      <c r="I168" s="6"/>
      <c r="J168" s="288"/>
      <c r="K168" s="41" t="s">
        <v>150</v>
      </c>
      <c r="L168" s="41" t="s">
        <v>166</v>
      </c>
      <c r="M168" s="5" t="s">
        <v>152</v>
      </c>
      <c r="N168" s="6" t="s">
        <v>372</v>
      </c>
      <c r="O168" s="58" t="s">
        <v>352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</row>
    <row r="169" spans="1:254">
      <c r="A169" s="77">
        <v>0.7</v>
      </c>
      <c r="B169" s="5" t="s">
        <v>206</v>
      </c>
      <c r="C169" s="6">
        <v>2015</v>
      </c>
      <c r="D169" s="5" t="s">
        <v>104</v>
      </c>
      <c r="E169" s="5" t="s">
        <v>197</v>
      </c>
      <c r="F169" s="6">
        <v>240115</v>
      </c>
      <c r="H169" s="6">
        <v>745</v>
      </c>
      <c r="I169" s="6"/>
      <c r="J169" s="6"/>
      <c r="K169" s="5" t="s">
        <v>150</v>
      </c>
      <c r="L169" s="6" t="s">
        <v>166</v>
      </c>
      <c r="M169" s="5" t="s">
        <v>152</v>
      </c>
      <c r="N169" s="6" t="s">
        <v>205</v>
      </c>
      <c r="O169" s="58" t="s">
        <v>352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</row>
    <row r="170" spans="1:254">
      <c r="A170" s="6">
        <v>1.33</v>
      </c>
      <c r="B170" s="5" t="s">
        <v>206</v>
      </c>
      <c r="C170" s="6">
        <v>2015</v>
      </c>
      <c r="D170" s="8" t="s">
        <v>37</v>
      </c>
      <c r="E170" s="174" t="s">
        <v>197</v>
      </c>
      <c r="F170" s="6">
        <v>240219</v>
      </c>
      <c r="H170" s="176">
        <v>615</v>
      </c>
      <c r="K170" s="8" t="s">
        <v>150</v>
      </c>
      <c r="L170" s="11" t="s">
        <v>166</v>
      </c>
      <c r="M170" s="10" t="s">
        <v>152</v>
      </c>
      <c r="N170" s="6" t="s">
        <v>205</v>
      </c>
      <c r="O170" s="58" t="s">
        <v>352</v>
      </c>
    </row>
    <row r="171" spans="1:254">
      <c r="A171" s="283" t="s">
        <v>600</v>
      </c>
      <c r="B171" s="5" t="s">
        <v>537</v>
      </c>
      <c r="C171" s="8">
        <v>2013</v>
      </c>
      <c r="D171" s="41" t="s">
        <v>500</v>
      </c>
      <c r="E171" s="174" t="s">
        <v>554</v>
      </c>
      <c r="F171" s="6">
        <v>240508</v>
      </c>
      <c r="G171" s="39">
        <v>-1.1000000000000001</v>
      </c>
      <c r="H171" s="39">
        <v>475</v>
      </c>
      <c r="I171" s="39"/>
      <c r="K171" s="8" t="s">
        <v>150</v>
      </c>
      <c r="L171" s="11" t="s">
        <v>166</v>
      </c>
      <c r="M171" s="10" t="s">
        <v>238</v>
      </c>
      <c r="N171" s="39" t="s">
        <v>538</v>
      </c>
      <c r="O171" s="39" t="s">
        <v>352</v>
      </c>
    </row>
    <row r="172" spans="1:254">
      <c r="A172" s="283" t="s">
        <v>601</v>
      </c>
      <c r="B172" s="5" t="s">
        <v>537</v>
      </c>
      <c r="C172" s="8">
        <v>2013</v>
      </c>
      <c r="D172" s="6" t="s">
        <v>501</v>
      </c>
      <c r="E172" s="174" t="s">
        <v>554</v>
      </c>
      <c r="F172" s="6">
        <v>240508</v>
      </c>
      <c r="G172" s="39">
        <v>-1</v>
      </c>
      <c r="H172" s="39">
        <v>217</v>
      </c>
      <c r="I172" s="39"/>
      <c r="K172" s="8" t="s">
        <v>150</v>
      </c>
      <c r="L172" s="11" t="s">
        <v>166</v>
      </c>
      <c r="M172" s="10" t="s">
        <v>238</v>
      </c>
      <c r="N172" s="39" t="s">
        <v>538</v>
      </c>
      <c r="O172" s="39" t="s">
        <v>352</v>
      </c>
    </row>
    <row r="173" spans="1:254">
      <c r="A173" s="6" t="s">
        <v>602</v>
      </c>
      <c r="B173" s="5" t="s">
        <v>537</v>
      </c>
      <c r="C173" s="8">
        <v>2013</v>
      </c>
      <c r="D173" s="6" t="s">
        <v>502</v>
      </c>
      <c r="E173" s="174" t="s">
        <v>554</v>
      </c>
      <c r="F173" s="6">
        <v>240508</v>
      </c>
      <c r="G173" s="6">
        <v>-1.2</v>
      </c>
      <c r="H173" s="6">
        <v>20</v>
      </c>
      <c r="I173" s="39"/>
      <c r="K173" s="8" t="s">
        <v>151</v>
      </c>
      <c r="L173" s="11" t="s">
        <v>166</v>
      </c>
      <c r="M173" s="10" t="s">
        <v>238</v>
      </c>
      <c r="N173" s="39" t="s">
        <v>538</v>
      </c>
      <c r="O173" s="39" t="s">
        <v>352</v>
      </c>
    </row>
    <row r="174" spans="1:254">
      <c r="A174" s="6">
        <v>6.25</v>
      </c>
      <c r="B174" s="5" t="s">
        <v>537</v>
      </c>
      <c r="C174" s="8">
        <v>2013</v>
      </c>
      <c r="D174" s="6" t="s">
        <v>503</v>
      </c>
      <c r="E174" s="174" t="s">
        <v>554</v>
      </c>
      <c r="F174" s="6">
        <v>240508</v>
      </c>
      <c r="G174" s="8"/>
      <c r="H174" s="6">
        <v>0</v>
      </c>
      <c r="I174" s="39"/>
      <c r="K174" s="8" t="s">
        <v>150</v>
      </c>
      <c r="L174" s="11" t="s">
        <v>166</v>
      </c>
      <c r="M174" s="10" t="s">
        <v>235</v>
      </c>
      <c r="N174" s="39" t="s">
        <v>538</v>
      </c>
      <c r="O174" s="39" t="s">
        <v>352</v>
      </c>
    </row>
    <row r="175" spans="1:254">
      <c r="A175" s="6">
        <v>3.81</v>
      </c>
      <c r="B175" s="5" t="s">
        <v>537</v>
      </c>
      <c r="C175" s="8">
        <v>2013</v>
      </c>
      <c r="D175" s="6" t="s">
        <v>504</v>
      </c>
      <c r="E175" s="174" t="s">
        <v>554</v>
      </c>
      <c r="F175" s="6">
        <v>240508</v>
      </c>
      <c r="G175" s="8"/>
      <c r="H175" s="6">
        <v>323</v>
      </c>
      <c r="I175" s="39"/>
      <c r="K175" s="8" t="s">
        <v>150</v>
      </c>
      <c r="L175" s="11" t="s">
        <v>166</v>
      </c>
      <c r="M175" s="10" t="s">
        <v>235</v>
      </c>
      <c r="N175" s="39" t="s">
        <v>538</v>
      </c>
      <c r="O175" s="39" t="s">
        <v>352</v>
      </c>
    </row>
    <row r="176" spans="1:254">
      <c r="A176" s="6">
        <v>2.2799999999999998</v>
      </c>
      <c r="B176" s="5" t="s">
        <v>537</v>
      </c>
      <c r="C176" s="8">
        <v>2013</v>
      </c>
      <c r="D176" s="6" t="s">
        <v>505</v>
      </c>
      <c r="E176" s="174" t="s">
        <v>554</v>
      </c>
      <c r="F176" s="6">
        <v>240508</v>
      </c>
      <c r="G176" s="295">
        <v>-0.5</v>
      </c>
      <c r="H176" s="6">
        <v>546</v>
      </c>
      <c r="I176" s="39"/>
      <c r="K176" s="8" t="s">
        <v>150</v>
      </c>
      <c r="L176" s="11" t="s">
        <v>166</v>
      </c>
      <c r="M176" s="10" t="s">
        <v>238</v>
      </c>
      <c r="N176" s="39" t="s">
        <v>538</v>
      </c>
      <c r="O176" s="39" t="s">
        <v>352</v>
      </c>
    </row>
    <row r="177" spans="1:254">
      <c r="A177" s="77">
        <v>10.1</v>
      </c>
      <c r="B177" s="175" t="s">
        <v>274</v>
      </c>
      <c r="C177" s="39">
        <v>2008</v>
      </c>
      <c r="D177" s="6" t="s">
        <v>501</v>
      </c>
      <c r="E177" s="5" t="s">
        <v>426</v>
      </c>
      <c r="F177" s="6">
        <v>240513</v>
      </c>
      <c r="G177" s="6">
        <v>0.7</v>
      </c>
      <c r="H177" s="6">
        <v>271</v>
      </c>
      <c r="I177" s="6">
        <v>0</v>
      </c>
      <c r="J177" s="288"/>
      <c r="K177" s="41" t="s">
        <v>150</v>
      </c>
      <c r="L177" s="278" t="s">
        <v>273</v>
      </c>
      <c r="M177" s="5" t="s">
        <v>238</v>
      </c>
      <c r="N177" s="6" t="s">
        <v>107</v>
      </c>
      <c r="O177" s="5" t="s">
        <v>154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</row>
    <row r="178" spans="1:254">
      <c r="A178" s="6">
        <v>1.78</v>
      </c>
      <c r="B178" s="175" t="s">
        <v>274</v>
      </c>
      <c r="C178" s="39">
        <v>2008</v>
      </c>
      <c r="D178" s="8" t="s">
        <v>37</v>
      </c>
      <c r="E178" s="174" t="s">
        <v>197</v>
      </c>
      <c r="F178" s="6">
        <v>240219</v>
      </c>
      <c r="H178" s="176">
        <v>400</v>
      </c>
      <c r="K178" s="8" t="s">
        <v>150</v>
      </c>
      <c r="L178" s="278" t="s">
        <v>273</v>
      </c>
      <c r="M178" s="10" t="s">
        <v>152</v>
      </c>
      <c r="N178" s="88" t="s">
        <v>107</v>
      </c>
      <c r="O178" s="5" t="s">
        <v>154</v>
      </c>
    </row>
    <row r="179" spans="1:254">
      <c r="A179" s="286">
        <v>10.9</v>
      </c>
      <c r="B179" s="5" t="s">
        <v>208</v>
      </c>
      <c r="C179" s="42">
        <v>2015</v>
      </c>
      <c r="D179" s="6" t="s">
        <v>501</v>
      </c>
      <c r="E179" s="5" t="s">
        <v>426</v>
      </c>
      <c r="F179" s="6">
        <v>240513</v>
      </c>
      <c r="G179" s="39">
        <v>-2.6</v>
      </c>
      <c r="H179" s="39">
        <v>541</v>
      </c>
      <c r="I179" s="6"/>
      <c r="J179" s="288"/>
      <c r="K179" s="41" t="s">
        <v>150</v>
      </c>
      <c r="L179" s="41" t="s">
        <v>166</v>
      </c>
      <c r="M179" s="5" t="s">
        <v>238</v>
      </c>
      <c r="N179" s="6" t="s">
        <v>372</v>
      </c>
      <c r="O179" s="58" t="s">
        <v>352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41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</row>
    <row r="180" spans="1:254">
      <c r="A180" s="286">
        <v>0.85</v>
      </c>
      <c r="B180" s="5" t="s">
        <v>208</v>
      </c>
      <c r="C180" s="8">
        <v>2015</v>
      </c>
      <c r="D180" s="6" t="s">
        <v>565</v>
      </c>
      <c r="E180" s="5" t="s">
        <v>426</v>
      </c>
      <c r="F180" s="6">
        <v>240513</v>
      </c>
      <c r="G180" s="39" t="s">
        <v>0</v>
      </c>
      <c r="H180" s="39">
        <v>720</v>
      </c>
      <c r="I180" s="6"/>
      <c r="J180" s="288"/>
      <c r="K180" s="41" t="s">
        <v>150</v>
      </c>
      <c r="L180" s="41" t="s">
        <v>166</v>
      </c>
      <c r="M180" s="5" t="s">
        <v>152</v>
      </c>
      <c r="N180" s="6" t="s">
        <v>372</v>
      </c>
      <c r="O180" s="58" t="s">
        <v>352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41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</row>
    <row r="181" spans="1:254">
      <c r="A181" s="286">
        <v>2.73</v>
      </c>
      <c r="B181" s="5" t="s">
        <v>208</v>
      </c>
      <c r="C181" s="6">
        <v>2015</v>
      </c>
      <c r="D181" s="6" t="s">
        <v>567</v>
      </c>
      <c r="E181" s="5" t="s">
        <v>426</v>
      </c>
      <c r="F181" s="6">
        <v>240513</v>
      </c>
      <c r="G181" s="39">
        <v>-0.1</v>
      </c>
      <c r="H181" s="39">
        <v>716</v>
      </c>
      <c r="I181" s="6"/>
      <c r="J181" s="288"/>
      <c r="K181" s="41" t="s">
        <v>150</v>
      </c>
      <c r="L181" s="41" t="s">
        <v>166</v>
      </c>
      <c r="M181" s="5" t="s">
        <v>152</v>
      </c>
      <c r="N181" s="6" t="s">
        <v>372</v>
      </c>
      <c r="O181" s="58" t="s">
        <v>352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41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</row>
    <row r="182" spans="1:254">
      <c r="A182" s="77">
        <v>0.8</v>
      </c>
      <c r="B182" s="5" t="s">
        <v>208</v>
      </c>
      <c r="C182" s="6">
        <v>2015</v>
      </c>
      <c r="D182" s="8" t="s">
        <v>104</v>
      </c>
      <c r="E182" s="174" t="s">
        <v>197</v>
      </c>
      <c r="F182" s="6">
        <v>240219</v>
      </c>
      <c r="H182" s="176">
        <v>830</v>
      </c>
      <c r="K182" s="8" t="s">
        <v>150</v>
      </c>
      <c r="L182" s="11" t="s">
        <v>166</v>
      </c>
      <c r="M182" s="10" t="s">
        <v>152</v>
      </c>
      <c r="N182" s="6" t="s">
        <v>205</v>
      </c>
      <c r="O182" s="5" t="s">
        <v>154</v>
      </c>
    </row>
    <row r="183" spans="1:254">
      <c r="A183" s="6">
        <v>1.55</v>
      </c>
      <c r="B183" s="5" t="s">
        <v>208</v>
      </c>
      <c r="C183" s="6">
        <v>2015</v>
      </c>
      <c r="D183" s="8" t="s">
        <v>37</v>
      </c>
      <c r="E183" s="174" t="s">
        <v>197</v>
      </c>
      <c r="F183" s="6">
        <v>240219</v>
      </c>
      <c r="H183" s="176">
        <v>725</v>
      </c>
      <c r="K183" s="8" t="s">
        <v>150</v>
      </c>
      <c r="L183" s="11" t="s">
        <v>166</v>
      </c>
      <c r="M183" s="10" t="s">
        <v>152</v>
      </c>
      <c r="N183" s="6" t="s">
        <v>205</v>
      </c>
      <c r="O183" s="5" t="s">
        <v>154</v>
      </c>
    </row>
    <row r="184" spans="1:254">
      <c r="A184" s="78" t="s">
        <v>416</v>
      </c>
      <c r="B184" s="78" t="s">
        <v>164</v>
      </c>
      <c r="C184" s="42">
        <v>2004</v>
      </c>
      <c r="D184" s="8" t="s">
        <v>425</v>
      </c>
      <c r="E184" s="174" t="s">
        <v>426</v>
      </c>
      <c r="F184" s="6">
        <v>240425</v>
      </c>
      <c r="I184" s="176">
        <v>436</v>
      </c>
      <c r="K184" s="8" t="s">
        <v>151</v>
      </c>
      <c r="L184" s="279" t="s">
        <v>241</v>
      </c>
      <c r="M184" s="10" t="s">
        <v>238</v>
      </c>
      <c r="N184" s="6" t="s">
        <v>387</v>
      </c>
      <c r="O184" s="5" t="s">
        <v>154</v>
      </c>
    </row>
    <row r="185" spans="1:254">
      <c r="A185" s="78" t="s">
        <v>370</v>
      </c>
      <c r="B185" s="78" t="s">
        <v>369</v>
      </c>
      <c r="C185" s="42">
        <v>2015</v>
      </c>
      <c r="D185" s="8" t="s">
        <v>424</v>
      </c>
      <c r="E185" s="174" t="s">
        <v>426</v>
      </c>
      <c r="F185" s="6">
        <v>240425</v>
      </c>
      <c r="K185" s="8" t="s">
        <v>151</v>
      </c>
      <c r="L185" s="11" t="s">
        <v>166</v>
      </c>
      <c r="M185" s="10" t="s">
        <v>238</v>
      </c>
      <c r="N185" s="6" t="s">
        <v>354</v>
      </c>
      <c r="O185" s="78" t="s">
        <v>430</v>
      </c>
    </row>
    <row r="186" spans="1:254">
      <c r="A186" s="283" t="s">
        <v>639</v>
      </c>
      <c r="B186" s="5" t="s">
        <v>542</v>
      </c>
      <c r="C186" s="6">
        <v>2018</v>
      </c>
      <c r="D186" s="6" t="s">
        <v>500</v>
      </c>
      <c r="E186" s="174" t="s">
        <v>554</v>
      </c>
      <c r="F186" s="6">
        <v>240508</v>
      </c>
      <c r="G186" s="39">
        <v>-1</v>
      </c>
      <c r="H186" s="39">
        <v>475</v>
      </c>
      <c r="I186" s="39"/>
      <c r="K186" s="8" t="s">
        <v>150</v>
      </c>
      <c r="L186" s="11" t="s">
        <v>166</v>
      </c>
      <c r="M186" s="10" t="s">
        <v>238</v>
      </c>
      <c r="N186" s="6" t="s">
        <v>372</v>
      </c>
      <c r="O186" s="41" t="s">
        <v>352</v>
      </c>
    </row>
    <row r="187" spans="1:254">
      <c r="A187" s="6" t="s">
        <v>595</v>
      </c>
      <c r="B187" s="5" t="s">
        <v>542</v>
      </c>
      <c r="C187" s="6">
        <v>2018</v>
      </c>
      <c r="D187" s="6" t="s">
        <v>502</v>
      </c>
      <c r="E187" s="174" t="s">
        <v>554</v>
      </c>
      <c r="F187" s="6">
        <v>240508</v>
      </c>
      <c r="G187" s="6">
        <v>-0.8</v>
      </c>
      <c r="H187" s="6">
        <v>439</v>
      </c>
      <c r="I187" s="39"/>
      <c r="K187" s="8" t="s">
        <v>150</v>
      </c>
      <c r="L187" s="11" t="s">
        <v>166</v>
      </c>
      <c r="M187" s="10" t="s">
        <v>238</v>
      </c>
      <c r="N187" s="6" t="s">
        <v>372</v>
      </c>
      <c r="O187" s="41" t="s">
        <v>352</v>
      </c>
    </row>
    <row r="188" spans="1:254">
      <c r="A188" s="283" t="s">
        <v>603</v>
      </c>
      <c r="B188" s="5" t="s">
        <v>542</v>
      </c>
      <c r="C188" s="6">
        <v>2018</v>
      </c>
      <c r="D188" s="6" t="s">
        <v>501</v>
      </c>
      <c r="E188" s="174" t="s">
        <v>554</v>
      </c>
      <c r="F188" s="6">
        <v>240508</v>
      </c>
      <c r="G188" s="39">
        <v>-0.7</v>
      </c>
      <c r="H188" s="39">
        <v>352</v>
      </c>
      <c r="I188" s="8"/>
      <c r="K188" s="8" t="s">
        <v>150</v>
      </c>
      <c r="L188" s="11" t="s">
        <v>166</v>
      </c>
      <c r="M188" s="10" t="s">
        <v>238</v>
      </c>
      <c r="N188" s="6" t="s">
        <v>372</v>
      </c>
      <c r="O188" s="41" t="s">
        <v>352</v>
      </c>
    </row>
    <row r="189" spans="1:254">
      <c r="A189" s="6">
        <v>4.18</v>
      </c>
      <c r="B189" s="5" t="s">
        <v>542</v>
      </c>
      <c r="C189" s="6">
        <v>2018</v>
      </c>
      <c r="D189" s="6" t="s">
        <v>504</v>
      </c>
      <c r="E189" s="174" t="s">
        <v>554</v>
      </c>
      <c r="F189" s="6">
        <v>240508</v>
      </c>
      <c r="G189" s="8"/>
      <c r="H189" s="6">
        <v>583</v>
      </c>
      <c r="I189" s="39"/>
      <c r="K189" s="8" t="s">
        <v>150</v>
      </c>
      <c r="L189" s="11" t="s">
        <v>166</v>
      </c>
      <c r="M189" s="10" t="s">
        <v>235</v>
      </c>
      <c r="N189" s="6" t="s">
        <v>372</v>
      </c>
      <c r="O189" s="41" t="s">
        <v>352</v>
      </c>
    </row>
    <row r="190" spans="1:254">
      <c r="A190" s="6">
        <v>13.98</v>
      </c>
      <c r="B190" s="5" t="s">
        <v>542</v>
      </c>
      <c r="C190" s="6">
        <v>2018</v>
      </c>
      <c r="D190" s="6" t="s">
        <v>503</v>
      </c>
      <c r="E190" s="174" t="s">
        <v>554</v>
      </c>
      <c r="F190" s="6">
        <v>240508</v>
      </c>
      <c r="G190" s="8"/>
      <c r="H190" s="6">
        <v>123</v>
      </c>
      <c r="I190" s="39"/>
      <c r="K190" s="8" t="s">
        <v>150</v>
      </c>
      <c r="L190" s="11" t="s">
        <v>166</v>
      </c>
      <c r="M190" s="10" t="s">
        <v>235</v>
      </c>
      <c r="N190" s="6" t="s">
        <v>372</v>
      </c>
      <c r="O190" s="41" t="s">
        <v>352</v>
      </c>
    </row>
    <row r="191" spans="1:254">
      <c r="A191" s="6">
        <v>2.15</v>
      </c>
      <c r="B191" s="5" t="s">
        <v>542</v>
      </c>
      <c r="C191" s="6">
        <v>2018</v>
      </c>
      <c r="D191" s="6" t="s">
        <v>505</v>
      </c>
      <c r="E191" s="174" t="s">
        <v>554</v>
      </c>
      <c r="F191" s="6">
        <v>240508</v>
      </c>
      <c r="G191" s="295">
        <v>0</v>
      </c>
      <c r="H191" s="6">
        <v>600</v>
      </c>
      <c r="I191" s="39"/>
      <c r="K191" s="8" t="s">
        <v>150</v>
      </c>
      <c r="L191" s="11" t="s">
        <v>166</v>
      </c>
      <c r="M191" s="10" t="s">
        <v>152</v>
      </c>
      <c r="N191" s="6" t="s">
        <v>372</v>
      </c>
      <c r="O191" s="41" t="s">
        <v>352</v>
      </c>
    </row>
    <row r="192" spans="1:254">
      <c r="A192" s="6">
        <v>0.65</v>
      </c>
      <c r="B192" s="5" t="s">
        <v>278</v>
      </c>
      <c r="C192" s="6">
        <v>2015</v>
      </c>
      <c r="D192" s="8" t="s">
        <v>104</v>
      </c>
      <c r="E192" s="174" t="s">
        <v>197</v>
      </c>
      <c r="F192" s="6">
        <v>240219</v>
      </c>
      <c r="H192" s="176">
        <v>702</v>
      </c>
      <c r="K192" s="8" t="s">
        <v>150</v>
      </c>
      <c r="L192" s="11" t="s">
        <v>166</v>
      </c>
      <c r="M192" s="10" t="s">
        <v>152</v>
      </c>
      <c r="N192" s="6" t="s">
        <v>205</v>
      </c>
      <c r="O192" s="41" t="s">
        <v>352</v>
      </c>
    </row>
    <row r="193" spans="1:254" s="5" customFormat="1" ht="13" customHeight="1">
      <c r="A193" s="6">
        <v>1.44</v>
      </c>
      <c r="B193" s="5" t="s">
        <v>278</v>
      </c>
      <c r="C193" s="6">
        <v>2015</v>
      </c>
      <c r="D193" s="8" t="s">
        <v>37</v>
      </c>
      <c r="E193" s="174" t="s">
        <v>197</v>
      </c>
      <c r="F193" s="6">
        <v>240219</v>
      </c>
      <c r="G193" s="9"/>
      <c r="H193" s="176">
        <v>670</v>
      </c>
      <c r="I193" s="176"/>
      <c r="J193" s="176"/>
      <c r="K193" s="8" t="s">
        <v>150</v>
      </c>
      <c r="L193" s="11" t="s">
        <v>166</v>
      </c>
      <c r="M193" s="10" t="s">
        <v>152</v>
      </c>
      <c r="N193" s="6" t="s">
        <v>205</v>
      </c>
      <c r="O193" s="41" t="s">
        <v>352</v>
      </c>
      <c r="P193" s="8"/>
      <c r="Q193" s="9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</row>
    <row r="194" spans="1:254" s="5" customFormat="1" ht="13" customHeight="1">
      <c r="A194" s="6">
        <v>11.87</v>
      </c>
      <c r="B194" s="5" t="s">
        <v>207</v>
      </c>
      <c r="C194" s="8">
        <v>2015</v>
      </c>
      <c r="D194" s="6" t="s">
        <v>501</v>
      </c>
      <c r="E194" s="5" t="s">
        <v>426</v>
      </c>
      <c r="F194" s="6">
        <v>240513</v>
      </c>
      <c r="G194" s="6">
        <v>-2.6</v>
      </c>
      <c r="H194" s="6">
        <v>279</v>
      </c>
      <c r="I194" s="6"/>
      <c r="J194" s="288"/>
      <c r="K194" s="41" t="s">
        <v>150</v>
      </c>
      <c r="L194" s="41" t="s">
        <v>166</v>
      </c>
      <c r="M194" s="5" t="s">
        <v>238</v>
      </c>
      <c r="N194" s="6" t="s">
        <v>372</v>
      </c>
      <c r="O194" s="58" t="s">
        <v>352</v>
      </c>
    </row>
    <row r="195" spans="1:254" s="5" customFormat="1" ht="13" customHeight="1">
      <c r="A195" s="286">
        <v>2.69</v>
      </c>
      <c r="B195" s="5" t="s">
        <v>207</v>
      </c>
      <c r="C195" s="8">
        <v>2015</v>
      </c>
      <c r="D195" s="77" t="s">
        <v>567</v>
      </c>
      <c r="E195" s="5" t="s">
        <v>426</v>
      </c>
      <c r="F195" s="6">
        <v>240513</v>
      </c>
      <c r="G195" s="39">
        <v>0</v>
      </c>
      <c r="H195" s="39">
        <v>708</v>
      </c>
      <c r="I195" s="6"/>
      <c r="J195" s="288"/>
      <c r="K195" s="41" t="s">
        <v>150</v>
      </c>
      <c r="L195" s="41" t="s">
        <v>166</v>
      </c>
      <c r="M195" s="5" t="s">
        <v>152</v>
      </c>
      <c r="N195" s="39" t="s">
        <v>372</v>
      </c>
      <c r="O195" s="58" t="s">
        <v>352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</row>
    <row r="196" spans="1:254" s="5" customFormat="1" ht="13" customHeight="1">
      <c r="A196" s="6">
        <v>0.75</v>
      </c>
      <c r="B196" s="5" t="s">
        <v>207</v>
      </c>
      <c r="C196" s="6">
        <v>2015</v>
      </c>
      <c r="D196" s="6" t="s">
        <v>565</v>
      </c>
      <c r="E196" s="5" t="s">
        <v>426</v>
      </c>
      <c r="F196" s="6">
        <v>240513</v>
      </c>
      <c r="G196" s="8"/>
      <c r="H196" s="6">
        <v>650</v>
      </c>
      <c r="I196" s="6"/>
      <c r="J196" s="288"/>
      <c r="K196" s="41" t="s">
        <v>150</v>
      </c>
      <c r="L196" s="41" t="s">
        <v>166</v>
      </c>
      <c r="M196" s="5" t="s">
        <v>152</v>
      </c>
      <c r="N196" s="6" t="s">
        <v>372</v>
      </c>
      <c r="O196" s="58" t="s">
        <v>352</v>
      </c>
      <c r="IA196" s="41"/>
      <c r="IB196" s="41"/>
      <c r="IC196" s="41"/>
      <c r="ID196" s="41"/>
      <c r="IE196" s="41"/>
      <c r="IF196" s="41"/>
      <c r="IG196" s="41"/>
      <c r="IH196" s="41"/>
      <c r="II196" s="41"/>
      <c r="IJ196" s="41"/>
      <c r="IK196" s="41"/>
      <c r="IL196" s="41"/>
      <c r="IM196" s="41"/>
      <c r="IN196" s="41"/>
      <c r="IO196" s="41"/>
      <c r="IP196" s="41"/>
      <c r="IQ196" s="41"/>
      <c r="IR196" s="41"/>
      <c r="IS196" s="41"/>
      <c r="IT196" s="41"/>
    </row>
    <row r="197" spans="1:254" s="5" customFormat="1" ht="13" customHeight="1">
      <c r="A197" s="78" t="s">
        <v>371</v>
      </c>
      <c r="B197" s="78" t="s">
        <v>207</v>
      </c>
      <c r="C197" s="42">
        <v>2015</v>
      </c>
      <c r="D197" s="8" t="s">
        <v>424</v>
      </c>
      <c r="E197" s="174" t="s">
        <v>426</v>
      </c>
      <c r="F197" s="6">
        <v>240425</v>
      </c>
      <c r="G197" s="9"/>
      <c r="H197" s="176"/>
      <c r="I197" s="176"/>
      <c r="J197" s="176"/>
      <c r="K197" s="8" t="s">
        <v>150</v>
      </c>
      <c r="L197" s="11" t="s">
        <v>166</v>
      </c>
      <c r="M197" s="10" t="s">
        <v>238</v>
      </c>
      <c r="N197" s="6" t="s">
        <v>372</v>
      </c>
      <c r="O197" s="5" t="s">
        <v>154</v>
      </c>
      <c r="P197" s="8"/>
      <c r="Q197" s="9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</row>
    <row r="198" spans="1:254" s="5" customFormat="1" ht="13" customHeight="1">
      <c r="A198" s="77">
        <v>0.7</v>
      </c>
      <c r="B198" s="5" t="s">
        <v>207</v>
      </c>
      <c r="C198" s="6">
        <v>2015</v>
      </c>
      <c r="D198" s="5" t="s">
        <v>104</v>
      </c>
      <c r="E198" s="5" t="s">
        <v>197</v>
      </c>
      <c r="F198" s="6">
        <v>240115</v>
      </c>
      <c r="G198" s="9"/>
      <c r="H198" s="6">
        <v>745</v>
      </c>
      <c r="I198" s="6"/>
      <c r="J198" s="6"/>
      <c r="K198" s="5" t="s">
        <v>150</v>
      </c>
      <c r="L198" s="6" t="s">
        <v>166</v>
      </c>
      <c r="M198" s="5" t="s">
        <v>152</v>
      </c>
      <c r="N198" s="6" t="s">
        <v>205</v>
      </c>
      <c r="O198" s="5" t="s">
        <v>154</v>
      </c>
      <c r="IP198" s="8"/>
      <c r="IQ198" s="8"/>
      <c r="IR198" s="8"/>
      <c r="IS198" s="8"/>
      <c r="IT198" s="8"/>
    </row>
    <row r="199" spans="1:254" s="5" customFormat="1" ht="13" customHeight="1">
      <c r="A199" s="6">
        <v>1.47</v>
      </c>
      <c r="B199" s="5" t="s">
        <v>207</v>
      </c>
      <c r="C199" s="6">
        <v>2015</v>
      </c>
      <c r="D199" s="5" t="s">
        <v>37</v>
      </c>
      <c r="E199" s="5" t="s">
        <v>197</v>
      </c>
      <c r="F199" s="6">
        <v>240115</v>
      </c>
      <c r="G199" s="9"/>
      <c r="H199" s="6">
        <v>685</v>
      </c>
      <c r="I199" s="6"/>
      <c r="J199" s="6"/>
      <c r="K199" s="5" t="s">
        <v>150</v>
      </c>
      <c r="L199" s="6" t="s">
        <v>166</v>
      </c>
      <c r="M199" s="5" t="s">
        <v>152</v>
      </c>
      <c r="N199" s="6" t="s">
        <v>205</v>
      </c>
      <c r="O199" s="5" t="s">
        <v>154</v>
      </c>
      <c r="IP199" s="8"/>
      <c r="IQ199" s="8"/>
      <c r="IR199" s="8"/>
      <c r="IS199" s="8"/>
      <c r="IT199" s="8"/>
    </row>
    <row r="200" spans="1:254" s="5" customFormat="1" ht="13" customHeight="1">
      <c r="A200" s="283" t="s">
        <v>604</v>
      </c>
      <c r="B200" s="5" t="s">
        <v>207</v>
      </c>
      <c r="C200" s="8">
        <v>2015</v>
      </c>
      <c r="D200" s="77" t="s">
        <v>500</v>
      </c>
      <c r="E200" s="174" t="s">
        <v>554</v>
      </c>
      <c r="F200" s="6">
        <v>240508</v>
      </c>
      <c r="G200" s="39">
        <v>-1.2</v>
      </c>
      <c r="H200" s="39">
        <v>300</v>
      </c>
      <c r="I200" s="39"/>
      <c r="J200" s="176"/>
      <c r="K200" s="8" t="s">
        <v>150</v>
      </c>
      <c r="L200" s="11" t="s">
        <v>166</v>
      </c>
      <c r="M200" s="10" t="s">
        <v>238</v>
      </c>
      <c r="N200" s="39" t="s">
        <v>372</v>
      </c>
      <c r="O200" s="5" t="s">
        <v>154</v>
      </c>
      <c r="P200" s="8"/>
      <c r="Q200" s="9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</row>
    <row r="201" spans="1:254" s="41" customFormat="1">
      <c r="A201" s="6">
        <v>17.48</v>
      </c>
      <c r="B201" s="5" t="s">
        <v>207</v>
      </c>
      <c r="C201" s="8">
        <v>2015</v>
      </c>
      <c r="D201" s="6" t="s">
        <v>503</v>
      </c>
      <c r="E201" s="174" t="s">
        <v>554</v>
      </c>
      <c r="F201" s="6">
        <v>240508</v>
      </c>
      <c r="G201" s="8"/>
      <c r="H201" s="6">
        <v>228</v>
      </c>
      <c r="I201" s="6"/>
      <c r="J201" s="176"/>
      <c r="K201" s="8" t="s">
        <v>150</v>
      </c>
      <c r="L201" s="11" t="s">
        <v>166</v>
      </c>
      <c r="M201" s="10" t="s">
        <v>235</v>
      </c>
      <c r="N201" s="6" t="s">
        <v>372</v>
      </c>
      <c r="O201" s="5" t="s">
        <v>154</v>
      </c>
      <c r="P201" s="8"/>
      <c r="Q201" s="9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</row>
    <row r="202" spans="1:254" s="41" customFormat="1">
      <c r="A202" s="6">
        <v>2.46</v>
      </c>
      <c r="B202" s="5" t="s">
        <v>207</v>
      </c>
      <c r="C202" s="8">
        <v>2015</v>
      </c>
      <c r="D202" s="6" t="s">
        <v>505</v>
      </c>
      <c r="E202" s="174" t="s">
        <v>554</v>
      </c>
      <c r="F202" s="6">
        <v>240508</v>
      </c>
      <c r="G202" s="295">
        <v>1.4</v>
      </c>
      <c r="H202" s="6">
        <v>662</v>
      </c>
      <c r="I202" s="6"/>
      <c r="J202" s="176"/>
      <c r="K202" s="8" t="s">
        <v>150</v>
      </c>
      <c r="L202" s="11" t="s">
        <v>166</v>
      </c>
      <c r="M202" s="10" t="s">
        <v>152</v>
      </c>
      <c r="N202" s="6" t="s">
        <v>372</v>
      </c>
      <c r="O202" s="5" t="s">
        <v>154</v>
      </c>
      <c r="P202" s="8"/>
      <c r="Q202" s="9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</row>
    <row r="203" spans="1:254" s="5" customFormat="1" ht="13" customHeight="1">
      <c r="A203" s="286">
        <v>3.38</v>
      </c>
      <c r="B203" s="5" t="s">
        <v>543</v>
      </c>
      <c r="C203" s="6">
        <v>2015</v>
      </c>
      <c r="D203" s="6" t="s">
        <v>503</v>
      </c>
      <c r="E203" s="174" t="s">
        <v>554</v>
      </c>
      <c r="F203" s="6">
        <v>240508</v>
      </c>
      <c r="G203" s="39"/>
      <c r="H203" s="39">
        <v>0</v>
      </c>
      <c r="I203" s="8"/>
      <c r="J203" s="176"/>
      <c r="K203" s="8" t="s">
        <v>151</v>
      </c>
      <c r="L203" s="11" t="s">
        <v>166</v>
      </c>
      <c r="M203" s="10" t="s">
        <v>235</v>
      </c>
      <c r="N203" s="8" t="s">
        <v>354</v>
      </c>
      <c r="O203" s="39" t="s">
        <v>352</v>
      </c>
      <c r="P203" s="8"/>
      <c r="Q203" s="9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</row>
    <row r="204" spans="1:254" s="5" customFormat="1" ht="13" customHeight="1">
      <c r="A204" s="286">
        <v>2.2400000000000002</v>
      </c>
      <c r="B204" s="5" t="s">
        <v>543</v>
      </c>
      <c r="C204" s="6">
        <v>2015</v>
      </c>
      <c r="D204" s="6" t="s">
        <v>504</v>
      </c>
      <c r="E204" s="174" t="s">
        <v>554</v>
      </c>
      <c r="F204" s="6">
        <v>240508</v>
      </c>
      <c r="G204" s="39"/>
      <c r="H204" s="39">
        <v>534</v>
      </c>
      <c r="I204" s="8"/>
      <c r="J204" s="176"/>
      <c r="K204" s="8" t="s">
        <v>151</v>
      </c>
      <c r="L204" s="11" t="s">
        <v>166</v>
      </c>
      <c r="M204" s="10" t="s">
        <v>235</v>
      </c>
      <c r="N204" s="8" t="s">
        <v>354</v>
      </c>
      <c r="O204" s="39" t="s">
        <v>352</v>
      </c>
      <c r="P204" s="8"/>
      <c r="Q204" s="9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</row>
    <row r="205" spans="1:254" s="41" customFormat="1">
      <c r="A205" s="78" t="s">
        <v>392</v>
      </c>
      <c r="B205" s="281" t="s">
        <v>391</v>
      </c>
      <c r="C205" s="42">
        <v>2013</v>
      </c>
      <c r="D205" s="8" t="s">
        <v>425</v>
      </c>
      <c r="E205" s="174" t="s">
        <v>426</v>
      </c>
      <c r="F205" s="6">
        <v>240425</v>
      </c>
      <c r="G205" s="9"/>
      <c r="H205" s="176"/>
      <c r="I205" s="176"/>
      <c r="J205" s="176"/>
      <c r="K205" s="8" t="s">
        <v>151</v>
      </c>
      <c r="L205" s="11" t="s">
        <v>166</v>
      </c>
      <c r="M205" s="10" t="s">
        <v>238</v>
      </c>
      <c r="N205" s="6" t="s">
        <v>165</v>
      </c>
      <c r="O205" s="5" t="s">
        <v>154</v>
      </c>
      <c r="P205" s="8"/>
      <c r="Q205" s="9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</row>
    <row r="206" spans="1:254" s="41" customFormat="1">
      <c r="A206" s="6">
        <v>0.75</v>
      </c>
      <c r="B206" s="6" t="s">
        <v>203</v>
      </c>
      <c r="C206" s="6">
        <v>2013</v>
      </c>
      <c r="D206" s="6" t="s">
        <v>104</v>
      </c>
      <c r="E206" s="5" t="s">
        <v>197</v>
      </c>
      <c r="F206" s="6">
        <v>240115</v>
      </c>
      <c r="G206" s="7"/>
      <c r="H206" s="6">
        <v>667</v>
      </c>
      <c r="I206" s="6"/>
      <c r="J206" s="6"/>
      <c r="K206" s="5" t="s">
        <v>151</v>
      </c>
      <c r="L206" s="6" t="s">
        <v>166</v>
      </c>
      <c r="M206" s="5" t="s">
        <v>152</v>
      </c>
      <c r="N206" s="11" t="s">
        <v>165</v>
      </c>
      <c r="O206" s="5" t="s">
        <v>154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8"/>
      <c r="IQ206" s="8"/>
      <c r="IR206" s="8"/>
      <c r="IS206" s="8"/>
      <c r="IT206" s="8"/>
    </row>
    <row r="207" spans="1:254" s="41" customFormat="1">
      <c r="A207" s="6">
        <v>1.63</v>
      </c>
      <c r="B207" s="6" t="s">
        <v>203</v>
      </c>
      <c r="C207" s="6">
        <v>2013</v>
      </c>
      <c r="D207" s="6" t="s">
        <v>37</v>
      </c>
      <c r="E207" s="5" t="s">
        <v>197</v>
      </c>
      <c r="F207" s="6">
        <v>240115</v>
      </c>
      <c r="G207" s="7"/>
      <c r="H207" s="6">
        <v>670</v>
      </c>
      <c r="I207" s="6"/>
      <c r="J207" s="6"/>
      <c r="K207" s="5" t="s">
        <v>151</v>
      </c>
      <c r="L207" s="6" t="s">
        <v>166</v>
      </c>
      <c r="M207" s="5" t="s">
        <v>152</v>
      </c>
      <c r="N207" s="11" t="s">
        <v>165</v>
      </c>
      <c r="O207" s="5" t="s">
        <v>154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8"/>
      <c r="IQ207" s="8"/>
      <c r="IR207" s="8"/>
      <c r="IS207" s="8"/>
      <c r="IT207" s="8"/>
    </row>
    <row r="208" spans="1:254" s="41" customFormat="1">
      <c r="A208" s="177">
        <v>8.83</v>
      </c>
      <c r="B208" s="41" t="s">
        <v>175</v>
      </c>
      <c r="C208" s="158">
        <v>2009</v>
      </c>
      <c r="D208" s="172" t="s">
        <v>236</v>
      </c>
      <c r="E208" s="5" t="s">
        <v>124</v>
      </c>
      <c r="F208" s="6">
        <v>240121</v>
      </c>
      <c r="G208" s="113"/>
      <c r="H208" s="88">
        <v>654</v>
      </c>
      <c r="I208" s="88">
        <v>267</v>
      </c>
      <c r="J208" s="88"/>
      <c r="K208" s="172" t="s">
        <v>150</v>
      </c>
      <c r="L208" s="278" t="s">
        <v>217</v>
      </c>
      <c r="M208" s="5" t="s">
        <v>238</v>
      </c>
      <c r="N208" s="88" t="s">
        <v>106</v>
      </c>
      <c r="O208" s="5" t="s">
        <v>154</v>
      </c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  <c r="CA208" s="172"/>
      <c r="CB208" s="172"/>
      <c r="CC208" s="172"/>
      <c r="CD208" s="172"/>
      <c r="CE208" s="172"/>
      <c r="CF208" s="172"/>
      <c r="CG208" s="172"/>
      <c r="CH208" s="172"/>
      <c r="CI208" s="172"/>
      <c r="CJ208" s="172"/>
      <c r="CK208" s="172"/>
      <c r="CL208" s="172"/>
      <c r="CM208" s="172"/>
      <c r="CN208" s="172"/>
      <c r="CO208" s="172"/>
      <c r="CP208" s="172"/>
      <c r="CQ208" s="172"/>
      <c r="CR208" s="172"/>
      <c r="CS208" s="172"/>
      <c r="CT208" s="172"/>
      <c r="CU208" s="172"/>
      <c r="CV208" s="172"/>
      <c r="CW208" s="172"/>
      <c r="CX208" s="172"/>
      <c r="CY208" s="172"/>
      <c r="CZ208" s="172"/>
      <c r="DA208" s="172"/>
      <c r="DB208" s="172"/>
      <c r="DC208" s="172"/>
      <c r="DD208" s="172"/>
      <c r="DE208" s="172"/>
      <c r="DF208" s="172"/>
      <c r="DG208" s="172"/>
      <c r="DH208" s="172"/>
      <c r="DI208" s="172"/>
      <c r="DJ208" s="172"/>
      <c r="DK208" s="172"/>
      <c r="DL208" s="172"/>
      <c r="DM208" s="172"/>
      <c r="DN208" s="172"/>
      <c r="DO208" s="172"/>
      <c r="DP208" s="172"/>
      <c r="DQ208" s="172"/>
      <c r="DR208" s="172"/>
      <c r="DS208" s="172"/>
      <c r="DT208" s="172"/>
      <c r="DU208" s="172"/>
      <c r="DV208" s="172"/>
      <c r="DW208" s="172"/>
      <c r="DX208" s="172"/>
      <c r="DY208" s="172"/>
      <c r="DZ208" s="172"/>
      <c r="EA208" s="172"/>
      <c r="EB208" s="172"/>
      <c r="EC208" s="172"/>
      <c r="ED208" s="172"/>
      <c r="EE208" s="172"/>
      <c r="EF208" s="172"/>
      <c r="EG208" s="172"/>
      <c r="EH208" s="172"/>
      <c r="EI208" s="172"/>
      <c r="EJ208" s="172"/>
      <c r="EK208" s="172"/>
      <c r="EL208" s="172"/>
      <c r="EM208" s="172"/>
      <c r="EN208" s="172"/>
      <c r="EO208" s="172"/>
      <c r="EP208" s="172"/>
      <c r="EQ208" s="172"/>
      <c r="ER208" s="172"/>
      <c r="ES208" s="172"/>
      <c r="ET208" s="172"/>
      <c r="EU208" s="172"/>
      <c r="EV208" s="172"/>
      <c r="EW208" s="172"/>
      <c r="EX208" s="172"/>
      <c r="EY208" s="172"/>
      <c r="EZ208" s="172"/>
      <c r="FA208" s="172"/>
      <c r="FB208" s="172"/>
      <c r="FC208" s="172"/>
      <c r="FD208" s="172"/>
      <c r="FE208" s="172"/>
      <c r="FF208" s="172"/>
      <c r="FG208" s="172"/>
      <c r="FH208" s="172"/>
      <c r="FI208" s="172"/>
      <c r="FJ208" s="172"/>
      <c r="FK208" s="172"/>
      <c r="FL208" s="172"/>
      <c r="FM208" s="172"/>
      <c r="FN208" s="172"/>
      <c r="FO208" s="172"/>
      <c r="FP208" s="172"/>
      <c r="FQ208" s="172"/>
      <c r="FR208" s="172"/>
      <c r="FS208" s="172"/>
      <c r="FT208" s="172"/>
      <c r="FU208" s="172"/>
      <c r="FV208" s="172"/>
      <c r="FW208" s="172"/>
      <c r="FX208" s="172"/>
      <c r="FY208" s="172"/>
      <c r="FZ208" s="172"/>
      <c r="GA208" s="172"/>
      <c r="GB208" s="172"/>
      <c r="GC208" s="172"/>
      <c r="GD208" s="172"/>
      <c r="GE208" s="172"/>
      <c r="GF208" s="172"/>
      <c r="GG208" s="172"/>
      <c r="GH208" s="172"/>
      <c r="GI208" s="172"/>
      <c r="GJ208" s="172"/>
      <c r="GK208" s="172"/>
      <c r="GL208" s="172"/>
      <c r="GM208" s="172"/>
      <c r="GN208" s="172"/>
      <c r="GO208" s="172"/>
      <c r="GP208" s="172"/>
      <c r="GQ208" s="172"/>
      <c r="GR208" s="172"/>
      <c r="GS208" s="172"/>
      <c r="GT208" s="172"/>
      <c r="GU208" s="172"/>
      <c r="GV208" s="172"/>
      <c r="GW208" s="172"/>
      <c r="GX208" s="172"/>
      <c r="GY208" s="172"/>
      <c r="GZ208" s="172"/>
      <c r="HA208" s="172"/>
      <c r="HB208" s="172"/>
      <c r="HC208" s="172"/>
      <c r="HD208" s="172"/>
      <c r="HE208" s="172"/>
      <c r="HF208" s="172"/>
      <c r="HG208" s="172"/>
      <c r="HH208" s="172"/>
      <c r="HI208" s="172"/>
      <c r="HJ208" s="172"/>
      <c r="HK208" s="172"/>
      <c r="HL208" s="172"/>
      <c r="HM208" s="172"/>
      <c r="HN208" s="172"/>
      <c r="HO208" s="172"/>
      <c r="HP208" s="172"/>
      <c r="HQ208" s="172"/>
      <c r="HR208" s="172"/>
      <c r="HS208" s="172"/>
      <c r="HT208" s="172"/>
      <c r="HU208" s="172"/>
      <c r="HV208" s="172"/>
      <c r="HW208" s="172"/>
      <c r="HX208" s="172"/>
      <c r="HY208" s="172"/>
      <c r="HZ208" s="172"/>
      <c r="IA208" s="172"/>
      <c r="IB208" s="172"/>
      <c r="IC208" s="172"/>
      <c r="ID208" s="172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8"/>
      <c r="IQ208" s="8"/>
      <c r="IR208" s="8"/>
      <c r="IS208" s="8"/>
      <c r="IT208" s="8"/>
    </row>
    <row r="209" spans="1:254" s="41" customFormat="1">
      <c r="A209" s="88">
        <v>1.33</v>
      </c>
      <c r="B209" s="41" t="s">
        <v>175</v>
      </c>
      <c r="C209" s="158">
        <v>2009</v>
      </c>
      <c r="D209" s="172" t="s">
        <v>104</v>
      </c>
      <c r="E209" s="5" t="s">
        <v>197</v>
      </c>
      <c r="F209" s="6">
        <v>240115</v>
      </c>
      <c r="G209" s="113"/>
      <c r="H209" s="88">
        <v>906</v>
      </c>
      <c r="I209" s="88">
        <v>478</v>
      </c>
      <c r="J209" s="88"/>
      <c r="K209" s="172" t="s">
        <v>150</v>
      </c>
      <c r="L209" s="278" t="s">
        <v>217</v>
      </c>
      <c r="M209" s="5" t="s">
        <v>152</v>
      </c>
      <c r="N209" s="88" t="s">
        <v>106</v>
      </c>
      <c r="O209" s="5" t="s">
        <v>154</v>
      </c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2"/>
      <c r="BW209" s="172"/>
      <c r="BX209" s="172"/>
      <c r="BY209" s="172"/>
      <c r="BZ209" s="172"/>
      <c r="CA209" s="172"/>
      <c r="CB209" s="172"/>
      <c r="CC209" s="172"/>
      <c r="CD209" s="172"/>
      <c r="CE209" s="172"/>
      <c r="CF209" s="172"/>
      <c r="CG209" s="172"/>
      <c r="CH209" s="172"/>
      <c r="CI209" s="172"/>
      <c r="CJ209" s="172"/>
      <c r="CK209" s="172"/>
      <c r="CL209" s="172"/>
      <c r="CM209" s="172"/>
      <c r="CN209" s="172"/>
      <c r="CO209" s="172"/>
      <c r="CP209" s="172"/>
      <c r="CQ209" s="172"/>
      <c r="CR209" s="172"/>
      <c r="CS209" s="172"/>
      <c r="CT209" s="172"/>
      <c r="CU209" s="172"/>
      <c r="CV209" s="172"/>
      <c r="CW209" s="172"/>
      <c r="CX209" s="172"/>
      <c r="CY209" s="172"/>
      <c r="CZ209" s="172"/>
      <c r="DA209" s="172"/>
      <c r="DB209" s="172"/>
      <c r="DC209" s="172"/>
      <c r="DD209" s="172"/>
      <c r="DE209" s="172"/>
      <c r="DF209" s="172"/>
      <c r="DG209" s="172"/>
      <c r="DH209" s="172"/>
      <c r="DI209" s="172"/>
      <c r="DJ209" s="172"/>
      <c r="DK209" s="172"/>
      <c r="DL209" s="172"/>
      <c r="DM209" s="172"/>
      <c r="DN209" s="172"/>
      <c r="DO209" s="172"/>
      <c r="DP209" s="172"/>
      <c r="DQ209" s="172"/>
      <c r="DR209" s="172"/>
      <c r="DS209" s="172"/>
      <c r="DT209" s="172"/>
      <c r="DU209" s="172"/>
      <c r="DV209" s="172"/>
      <c r="DW209" s="172"/>
      <c r="DX209" s="172"/>
      <c r="DY209" s="172"/>
      <c r="DZ209" s="172"/>
      <c r="EA209" s="172"/>
      <c r="EB209" s="172"/>
      <c r="EC209" s="172"/>
      <c r="ED209" s="172"/>
      <c r="EE209" s="172"/>
      <c r="EF209" s="172"/>
      <c r="EG209" s="172"/>
      <c r="EH209" s="172"/>
      <c r="EI209" s="172"/>
      <c r="EJ209" s="172"/>
      <c r="EK209" s="172"/>
      <c r="EL209" s="172"/>
      <c r="EM209" s="172"/>
      <c r="EN209" s="172"/>
      <c r="EO209" s="172"/>
      <c r="EP209" s="172"/>
      <c r="EQ209" s="172"/>
      <c r="ER209" s="172"/>
      <c r="ES209" s="172"/>
      <c r="ET209" s="172"/>
      <c r="EU209" s="172"/>
      <c r="EV209" s="172"/>
      <c r="EW209" s="172"/>
      <c r="EX209" s="172"/>
      <c r="EY209" s="172"/>
      <c r="EZ209" s="172"/>
      <c r="FA209" s="172"/>
      <c r="FB209" s="172"/>
      <c r="FC209" s="172"/>
      <c r="FD209" s="172"/>
      <c r="FE209" s="172"/>
      <c r="FF209" s="172"/>
      <c r="FG209" s="172"/>
      <c r="FH209" s="172"/>
      <c r="FI209" s="172"/>
      <c r="FJ209" s="172"/>
      <c r="FK209" s="172"/>
      <c r="FL209" s="172"/>
      <c r="FM209" s="172"/>
      <c r="FN209" s="172"/>
      <c r="FO209" s="172"/>
      <c r="FP209" s="172"/>
      <c r="FQ209" s="172"/>
      <c r="FR209" s="172"/>
      <c r="FS209" s="172"/>
      <c r="FT209" s="172"/>
      <c r="FU209" s="172"/>
      <c r="FV209" s="172"/>
      <c r="FW209" s="172"/>
      <c r="FX209" s="172"/>
      <c r="FY209" s="172"/>
      <c r="FZ209" s="172"/>
      <c r="GA209" s="172"/>
      <c r="GB209" s="172"/>
      <c r="GC209" s="172"/>
      <c r="GD209" s="172"/>
      <c r="GE209" s="172"/>
      <c r="GF209" s="172"/>
      <c r="GG209" s="172"/>
      <c r="GH209" s="172"/>
      <c r="GI209" s="172"/>
      <c r="GJ209" s="172"/>
      <c r="GK209" s="172"/>
      <c r="GL209" s="172"/>
      <c r="GM209" s="172"/>
      <c r="GN209" s="172"/>
      <c r="GO209" s="172"/>
      <c r="GP209" s="172"/>
      <c r="GQ209" s="172"/>
      <c r="GR209" s="172"/>
      <c r="GS209" s="172"/>
      <c r="GT209" s="172"/>
      <c r="GU209" s="172"/>
      <c r="GV209" s="172"/>
      <c r="GW209" s="172"/>
      <c r="GX209" s="172"/>
      <c r="GY209" s="172"/>
      <c r="GZ209" s="172"/>
      <c r="HA209" s="172"/>
      <c r="HB209" s="172"/>
      <c r="HC209" s="172"/>
      <c r="HD209" s="172"/>
      <c r="HE209" s="172"/>
      <c r="HF209" s="172"/>
      <c r="HG209" s="172"/>
      <c r="HH209" s="172"/>
      <c r="HI209" s="172"/>
      <c r="HJ209" s="172"/>
      <c r="HK209" s="172"/>
      <c r="HL209" s="172"/>
      <c r="HM209" s="172"/>
      <c r="HN209" s="172"/>
      <c r="HO209" s="172"/>
      <c r="HP209" s="172"/>
      <c r="HQ209" s="172"/>
      <c r="HR209" s="172"/>
      <c r="HS209" s="172"/>
      <c r="HT209" s="172"/>
      <c r="HU209" s="172"/>
      <c r="HV209" s="172"/>
      <c r="HW209" s="172"/>
      <c r="HX209" s="172"/>
      <c r="HY209" s="172"/>
      <c r="HZ209" s="172"/>
      <c r="IA209" s="172"/>
      <c r="IB209" s="172"/>
      <c r="IC209" s="172"/>
      <c r="ID209" s="172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8"/>
      <c r="IQ209" s="8"/>
      <c r="IR209" s="8"/>
      <c r="IS209" s="8"/>
      <c r="IT209" s="8"/>
    </row>
    <row r="210" spans="1:254" s="41" customFormat="1">
      <c r="A210" s="177">
        <v>1.6</v>
      </c>
      <c r="B210" s="41" t="s">
        <v>175</v>
      </c>
      <c r="C210" s="158">
        <v>2009</v>
      </c>
      <c r="D210" s="172" t="s">
        <v>231</v>
      </c>
      <c r="E210" s="5" t="s">
        <v>124</v>
      </c>
      <c r="F210" s="6">
        <v>240211</v>
      </c>
      <c r="G210" s="113"/>
      <c r="H210" s="88">
        <v>860</v>
      </c>
      <c r="I210" s="88">
        <v>461</v>
      </c>
      <c r="J210" s="88"/>
      <c r="K210" s="172" t="s">
        <v>150</v>
      </c>
      <c r="L210" s="278" t="s">
        <v>217</v>
      </c>
      <c r="M210" s="5" t="s">
        <v>152</v>
      </c>
      <c r="N210" s="88" t="s">
        <v>106</v>
      </c>
      <c r="O210" s="5" t="s">
        <v>154</v>
      </c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72"/>
      <c r="DB210" s="172"/>
      <c r="DC210" s="172"/>
      <c r="DD210" s="172"/>
      <c r="DE210" s="172"/>
      <c r="DF210" s="172"/>
      <c r="DG210" s="172"/>
      <c r="DH210" s="172"/>
      <c r="DI210" s="172"/>
      <c r="DJ210" s="172"/>
      <c r="DK210" s="172"/>
      <c r="DL210" s="172"/>
      <c r="DM210" s="172"/>
      <c r="DN210" s="172"/>
      <c r="DO210" s="172"/>
      <c r="DP210" s="172"/>
      <c r="DQ210" s="172"/>
      <c r="DR210" s="172"/>
      <c r="DS210" s="172"/>
      <c r="DT210" s="172"/>
      <c r="DU210" s="172"/>
      <c r="DV210" s="172"/>
      <c r="DW210" s="172"/>
      <c r="DX210" s="172"/>
      <c r="DY210" s="172"/>
      <c r="DZ210" s="172"/>
      <c r="EA210" s="172"/>
      <c r="EB210" s="172"/>
      <c r="EC210" s="172"/>
      <c r="ED210" s="172"/>
      <c r="EE210" s="172"/>
      <c r="EF210" s="172"/>
      <c r="EG210" s="172"/>
      <c r="EH210" s="172"/>
      <c r="EI210" s="172"/>
      <c r="EJ210" s="172"/>
      <c r="EK210" s="172"/>
      <c r="EL210" s="172"/>
      <c r="EM210" s="172"/>
      <c r="EN210" s="172"/>
      <c r="EO210" s="172"/>
      <c r="EP210" s="172"/>
      <c r="EQ210" s="172"/>
      <c r="ER210" s="172"/>
      <c r="ES210" s="172"/>
      <c r="ET210" s="172"/>
      <c r="EU210" s="172"/>
      <c r="EV210" s="172"/>
      <c r="EW210" s="172"/>
      <c r="EX210" s="172"/>
      <c r="EY210" s="172"/>
      <c r="EZ210" s="172"/>
      <c r="FA210" s="172"/>
      <c r="FB210" s="172"/>
      <c r="FC210" s="172"/>
      <c r="FD210" s="172"/>
      <c r="FE210" s="172"/>
      <c r="FF210" s="172"/>
      <c r="FG210" s="172"/>
      <c r="FH210" s="172"/>
      <c r="FI210" s="172"/>
      <c r="FJ210" s="172"/>
      <c r="FK210" s="172"/>
      <c r="FL210" s="172"/>
      <c r="FM210" s="172"/>
      <c r="FN210" s="172"/>
      <c r="FO210" s="172"/>
      <c r="FP210" s="172"/>
      <c r="FQ210" s="172"/>
      <c r="FR210" s="172"/>
      <c r="FS210" s="172"/>
      <c r="FT210" s="172"/>
      <c r="FU210" s="172"/>
      <c r="FV210" s="172"/>
      <c r="FW210" s="172"/>
      <c r="FX210" s="172"/>
      <c r="FY210" s="172"/>
      <c r="FZ210" s="172"/>
      <c r="GA210" s="172"/>
      <c r="GB210" s="172"/>
      <c r="GC210" s="172"/>
      <c r="GD210" s="172"/>
      <c r="GE210" s="172"/>
      <c r="GF210" s="172"/>
      <c r="GG210" s="172"/>
      <c r="GH210" s="172"/>
      <c r="GI210" s="172"/>
      <c r="GJ210" s="172"/>
      <c r="GK210" s="172"/>
      <c r="GL210" s="172"/>
      <c r="GM210" s="172"/>
      <c r="GN210" s="172"/>
      <c r="GO210" s="172"/>
      <c r="GP210" s="172"/>
      <c r="GQ210" s="172"/>
      <c r="GR210" s="172"/>
      <c r="GS210" s="172"/>
      <c r="GT210" s="172"/>
      <c r="GU210" s="172"/>
      <c r="GV210" s="172"/>
      <c r="GW210" s="172"/>
      <c r="GX210" s="172"/>
      <c r="GY210" s="172"/>
      <c r="GZ210" s="172"/>
      <c r="HA210" s="172"/>
      <c r="HB210" s="172"/>
      <c r="HC210" s="172"/>
      <c r="HD210" s="172"/>
      <c r="HE210" s="172"/>
      <c r="HF210" s="172"/>
      <c r="HG210" s="172"/>
      <c r="HH210" s="172"/>
      <c r="HI210" s="172"/>
      <c r="HJ210" s="172"/>
      <c r="HK210" s="172"/>
      <c r="HL210" s="172"/>
      <c r="HM210" s="172"/>
      <c r="HN210" s="172"/>
      <c r="HO210" s="172"/>
      <c r="HP210" s="172"/>
      <c r="HQ210" s="172"/>
      <c r="HR210" s="172"/>
      <c r="HS210" s="172"/>
      <c r="HT210" s="172"/>
      <c r="HU210" s="172"/>
      <c r="HV210" s="172"/>
      <c r="HW210" s="172"/>
      <c r="HX210" s="172"/>
      <c r="HY210" s="172"/>
      <c r="HZ210" s="172"/>
      <c r="IA210" s="172"/>
      <c r="IB210" s="172"/>
      <c r="IC210" s="172"/>
      <c r="ID210" s="172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8"/>
      <c r="IQ210" s="8"/>
      <c r="IR210" s="8"/>
      <c r="IS210" s="8"/>
      <c r="IT210" s="8"/>
    </row>
    <row r="211" spans="1:254" s="58" customFormat="1">
      <c r="A211" s="177">
        <v>4.6500000000000004</v>
      </c>
      <c r="B211" s="41" t="s">
        <v>175</v>
      </c>
      <c r="C211" s="158">
        <v>2009</v>
      </c>
      <c r="D211" s="172" t="s">
        <v>239</v>
      </c>
      <c r="E211" s="5" t="s">
        <v>124</v>
      </c>
      <c r="F211" s="6">
        <v>240121</v>
      </c>
      <c r="G211" s="113"/>
      <c r="H211" s="88">
        <v>700</v>
      </c>
      <c r="I211" s="88">
        <v>285</v>
      </c>
      <c r="J211" s="88"/>
      <c r="K211" s="172" t="s">
        <v>150</v>
      </c>
      <c r="L211" s="278" t="s">
        <v>217</v>
      </c>
      <c r="M211" s="5" t="s">
        <v>152</v>
      </c>
      <c r="N211" s="88" t="s">
        <v>106</v>
      </c>
      <c r="O211" s="5" t="s">
        <v>154</v>
      </c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  <c r="CA211" s="172"/>
      <c r="CB211" s="172"/>
      <c r="CC211" s="172"/>
      <c r="CD211" s="172"/>
      <c r="CE211" s="172"/>
      <c r="CF211" s="172"/>
      <c r="CG211" s="172"/>
      <c r="CH211" s="172"/>
      <c r="CI211" s="172"/>
      <c r="CJ211" s="172"/>
      <c r="CK211" s="172"/>
      <c r="CL211" s="172"/>
      <c r="CM211" s="172"/>
      <c r="CN211" s="172"/>
      <c r="CO211" s="172"/>
      <c r="CP211" s="172"/>
      <c r="CQ211" s="172"/>
      <c r="CR211" s="172"/>
      <c r="CS211" s="172"/>
      <c r="CT211" s="172"/>
      <c r="CU211" s="172"/>
      <c r="CV211" s="172"/>
      <c r="CW211" s="172"/>
      <c r="CX211" s="172"/>
      <c r="CY211" s="172"/>
      <c r="CZ211" s="172"/>
      <c r="DA211" s="172"/>
      <c r="DB211" s="172"/>
      <c r="DC211" s="172"/>
      <c r="DD211" s="172"/>
      <c r="DE211" s="172"/>
      <c r="DF211" s="172"/>
      <c r="DG211" s="172"/>
      <c r="DH211" s="172"/>
      <c r="DI211" s="172"/>
      <c r="DJ211" s="172"/>
      <c r="DK211" s="172"/>
      <c r="DL211" s="172"/>
      <c r="DM211" s="172"/>
      <c r="DN211" s="172"/>
      <c r="DO211" s="172"/>
      <c r="DP211" s="172"/>
      <c r="DQ211" s="172"/>
      <c r="DR211" s="172"/>
      <c r="DS211" s="172"/>
      <c r="DT211" s="172"/>
      <c r="DU211" s="172"/>
      <c r="DV211" s="172"/>
      <c r="DW211" s="172"/>
      <c r="DX211" s="172"/>
      <c r="DY211" s="172"/>
      <c r="DZ211" s="172"/>
      <c r="EA211" s="172"/>
      <c r="EB211" s="172"/>
      <c r="EC211" s="172"/>
      <c r="ED211" s="172"/>
      <c r="EE211" s="172"/>
      <c r="EF211" s="172"/>
      <c r="EG211" s="172"/>
      <c r="EH211" s="172"/>
      <c r="EI211" s="172"/>
      <c r="EJ211" s="172"/>
      <c r="EK211" s="172"/>
      <c r="EL211" s="172"/>
      <c r="EM211" s="172"/>
      <c r="EN211" s="172"/>
      <c r="EO211" s="172"/>
      <c r="EP211" s="172"/>
      <c r="EQ211" s="172"/>
      <c r="ER211" s="172"/>
      <c r="ES211" s="172"/>
      <c r="ET211" s="172"/>
      <c r="EU211" s="172"/>
      <c r="EV211" s="172"/>
      <c r="EW211" s="172"/>
      <c r="EX211" s="172"/>
      <c r="EY211" s="172"/>
      <c r="EZ211" s="172"/>
      <c r="FA211" s="172"/>
      <c r="FB211" s="172"/>
      <c r="FC211" s="172"/>
      <c r="FD211" s="172"/>
      <c r="FE211" s="172"/>
      <c r="FF211" s="172"/>
      <c r="FG211" s="172"/>
      <c r="FH211" s="172"/>
      <c r="FI211" s="172"/>
      <c r="FJ211" s="172"/>
      <c r="FK211" s="172"/>
      <c r="FL211" s="172"/>
      <c r="FM211" s="172"/>
      <c r="FN211" s="172"/>
      <c r="FO211" s="172"/>
      <c r="FP211" s="172"/>
      <c r="FQ211" s="172"/>
      <c r="FR211" s="172"/>
      <c r="FS211" s="172"/>
      <c r="FT211" s="172"/>
      <c r="FU211" s="172"/>
      <c r="FV211" s="172"/>
      <c r="FW211" s="172"/>
      <c r="FX211" s="172"/>
      <c r="FY211" s="172"/>
      <c r="FZ211" s="172"/>
      <c r="GA211" s="172"/>
      <c r="GB211" s="172"/>
      <c r="GC211" s="172"/>
      <c r="GD211" s="172"/>
      <c r="GE211" s="172"/>
      <c r="GF211" s="172"/>
      <c r="GG211" s="172"/>
      <c r="GH211" s="172"/>
      <c r="GI211" s="172"/>
      <c r="GJ211" s="172"/>
      <c r="GK211" s="172"/>
      <c r="GL211" s="172"/>
      <c r="GM211" s="172"/>
      <c r="GN211" s="172"/>
      <c r="GO211" s="172"/>
      <c r="GP211" s="172"/>
      <c r="GQ211" s="172"/>
      <c r="GR211" s="172"/>
      <c r="GS211" s="172"/>
      <c r="GT211" s="172"/>
      <c r="GU211" s="172"/>
      <c r="GV211" s="172"/>
      <c r="GW211" s="172"/>
      <c r="GX211" s="172"/>
      <c r="GY211" s="172"/>
      <c r="GZ211" s="172"/>
      <c r="HA211" s="172"/>
      <c r="HB211" s="172"/>
      <c r="HC211" s="172"/>
      <c r="HD211" s="172"/>
      <c r="HE211" s="172"/>
      <c r="HF211" s="172"/>
      <c r="HG211" s="172"/>
      <c r="HH211" s="172"/>
      <c r="HI211" s="172"/>
      <c r="HJ211" s="172"/>
      <c r="HK211" s="172"/>
      <c r="HL211" s="172"/>
      <c r="HM211" s="172"/>
      <c r="HN211" s="172"/>
      <c r="HO211" s="172"/>
      <c r="HP211" s="172"/>
      <c r="HQ211" s="172"/>
      <c r="HR211" s="172"/>
      <c r="HS211" s="172"/>
      <c r="HT211" s="172"/>
      <c r="HU211" s="172"/>
      <c r="HV211" s="172"/>
      <c r="HW211" s="172"/>
      <c r="HX211" s="172"/>
      <c r="HY211" s="172"/>
      <c r="HZ211" s="172"/>
      <c r="IA211" s="172"/>
      <c r="IB211" s="172"/>
      <c r="IC211" s="172"/>
      <c r="ID211" s="172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8"/>
      <c r="IQ211" s="8"/>
      <c r="IR211" s="8"/>
      <c r="IS211" s="8"/>
      <c r="IT211" s="8"/>
    </row>
    <row r="212" spans="1:254" s="58" customFormat="1">
      <c r="A212" s="88">
        <v>2.19</v>
      </c>
      <c r="B212" s="41" t="s">
        <v>175</v>
      </c>
      <c r="C212" s="158">
        <v>2009</v>
      </c>
      <c r="D212" s="172" t="s">
        <v>37</v>
      </c>
      <c r="E212" s="5" t="s">
        <v>197</v>
      </c>
      <c r="F212" s="6">
        <v>240115</v>
      </c>
      <c r="G212" s="113"/>
      <c r="H212" s="88">
        <v>655</v>
      </c>
      <c r="I212" s="88">
        <v>70</v>
      </c>
      <c r="J212" s="88"/>
      <c r="K212" s="172" t="s">
        <v>150</v>
      </c>
      <c r="L212" s="278" t="s">
        <v>217</v>
      </c>
      <c r="M212" s="5" t="s">
        <v>152</v>
      </c>
      <c r="N212" s="88" t="s">
        <v>106</v>
      </c>
      <c r="O212" s="5" t="s">
        <v>154</v>
      </c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72"/>
      <c r="BW212" s="172"/>
      <c r="BX212" s="172"/>
      <c r="BY212" s="172"/>
      <c r="BZ212" s="172"/>
      <c r="CA212" s="172"/>
      <c r="CB212" s="172"/>
      <c r="CC212" s="172"/>
      <c r="CD212" s="172"/>
      <c r="CE212" s="172"/>
      <c r="CF212" s="172"/>
      <c r="CG212" s="172"/>
      <c r="CH212" s="172"/>
      <c r="CI212" s="172"/>
      <c r="CJ212" s="172"/>
      <c r="CK212" s="172"/>
      <c r="CL212" s="172"/>
      <c r="CM212" s="172"/>
      <c r="CN212" s="172"/>
      <c r="CO212" s="172"/>
      <c r="CP212" s="172"/>
      <c r="CQ212" s="172"/>
      <c r="CR212" s="172"/>
      <c r="CS212" s="172"/>
      <c r="CT212" s="172"/>
      <c r="CU212" s="172"/>
      <c r="CV212" s="172"/>
      <c r="CW212" s="172"/>
      <c r="CX212" s="172"/>
      <c r="CY212" s="172"/>
      <c r="CZ212" s="172"/>
      <c r="DA212" s="172"/>
      <c r="DB212" s="172"/>
      <c r="DC212" s="172"/>
      <c r="DD212" s="172"/>
      <c r="DE212" s="172"/>
      <c r="DF212" s="172"/>
      <c r="DG212" s="172"/>
      <c r="DH212" s="172"/>
      <c r="DI212" s="172"/>
      <c r="DJ212" s="172"/>
      <c r="DK212" s="172"/>
      <c r="DL212" s="172"/>
      <c r="DM212" s="172"/>
      <c r="DN212" s="172"/>
      <c r="DO212" s="172"/>
      <c r="DP212" s="172"/>
      <c r="DQ212" s="172"/>
      <c r="DR212" s="172"/>
      <c r="DS212" s="172"/>
      <c r="DT212" s="172"/>
      <c r="DU212" s="172"/>
      <c r="DV212" s="172"/>
      <c r="DW212" s="172"/>
      <c r="DX212" s="172"/>
      <c r="DY212" s="172"/>
      <c r="DZ212" s="172"/>
      <c r="EA212" s="172"/>
      <c r="EB212" s="172"/>
      <c r="EC212" s="172"/>
      <c r="ED212" s="172"/>
      <c r="EE212" s="172"/>
      <c r="EF212" s="172"/>
      <c r="EG212" s="172"/>
      <c r="EH212" s="172"/>
      <c r="EI212" s="172"/>
      <c r="EJ212" s="172"/>
      <c r="EK212" s="172"/>
      <c r="EL212" s="172"/>
      <c r="EM212" s="172"/>
      <c r="EN212" s="172"/>
      <c r="EO212" s="172"/>
      <c r="EP212" s="172"/>
      <c r="EQ212" s="172"/>
      <c r="ER212" s="172"/>
      <c r="ES212" s="172"/>
      <c r="ET212" s="172"/>
      <c r="EU212" s="172"/>
      <c r="EV212" s="172"/>
      <c r="EW212" s="172"/>
      <c r="EX212" s="172"/>
      <c r="EY212" s="172"/>
      <c r="EZ212" s="172"/>
      <c r="FA212" s="172"/>
      <c r="FB212" s="172"/>
      <c r="FC212" s="172"/>
      <c r="FD212" s="172"/>
      <c r="FE212" s="172"/>
      <c r="FF212" s="172"/>
      <c r="FG212" s="172"/>
      <c r="FH212" s="172"/>
      <c r="FI212" s="172"/>
      <c r="FJ212" s="172"/>
      <c r="FK212" s="172"/>
      <c r="FL212" s="172"/>
      <c r="FM212" s="172"/>
      <c r="FN212" s="172"/>
      <c r="FO212" s="172"/>
      <c r="FP212" s="172"/>
      <c r="FQ212" s="172"/>
      <c r="FR212" s="172"/>
      <c r="FS212" s="172"/>
      <c r="FT212" s="172"/>
      <c r="FU212" s="172"/>
      <c r="FV212" s="172"/>
      <c r="FW212" s="172"/>
      <c r="FX212" s="172"/>
      <c r="FY212" s="172"/>
      <c r="FZ212" s="172"/>
      <c r="GA212" s="172"/>
      <c r="GB212" s="172"/>
      <c r="GC212" s="172"/>
      <c r="GD212" s="172"/>
      <c r="GE212" s="172"/>
      <c r="GF212" s="172"/>
      <c r="GG212" s="172"/>
      <c r="GH212" s="172"/>
      <c r="GI212" s="172"/>
      <c r="GJ212" s="172"/>
      <c r="GK212" s="172"/>
      <c r="GL212" s="172"/>
      <c r="GM212" s="172"/>
      <c r="GN212" s="172"/>
      <c r="GO212" s="172"/>
      <c r="GP212" s="172"/>
      <c r="GQ212" s="172"/>
      <c r="GR212" s="172"/>
      <c r="GS212" s="172"/>
      <c r="GT212" s="172"/>
      <c r="GU212" s="172"/>
      <c r="GV212" s="172"/>
      <c r="GW212" s="172"/>
      <c r="GX212" s="172"/>
      <c r="GY212" s="172"/>
      <c r="GZ212" s="172"/>
      <c r="HA212" s="172"/>
      <c r="HB212" s="172"/>
      <c r="HC212" s="172"/>
      <c r="HD212" s="172"/>
      <c r="HE212" s="172"/>
      <c r="HF212" s="172"/>
      <c r="HG212" s="172"/>
      <c r="HH212" s="172"/>
      <c r="HI212" s="172"/>
      <c r="HJ212" s="172"/>
      <c r="HK212" s="172"/>
      <c r="HL212" s="172"/>
      <c r="HM212" s="172"/>
      <c r="HN212" s="172"/>
      <c r="HO212" s="172"/>
      <c r="HP212" s="172"/>
      <c r="HQ212" s="172"/>
      <c r="HR212" s="172"/>
      <c r="HS212" s="172"/>
      <c r="HT212" s="172"/>
      <c r="HU212" s="172"/>
      <c r="HV212" s="172"/>
      <c r="HW212" s="172"/>
      <c r="HX212" s="172"/>
      <c r="HY212" s="172"/>
      <c r="HZ212" s="172"/>
      <c r="IA212" s="172"/>
      <c r="IB212" s="172"/>
      <c r="IC212" s="172"/>
      <c r="ID212" s="172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8"/>
      <c r="IQ212" s="8"/>
      <c r="IR212" s="8"/>
      <c r="IS212" s="8"/>
      <c r="IT212" s="8"/>
    </row>
    <row r="213" spans="1:254" s="41" customFormat="1">
      <c r="A213" s="6">
        <v>1.55</v>
      </c>
      <c r="B213" s="41" t="s">
        <v>175</v>
      </c>
      <c r="C213" s="6">
        <v>2009</v>
      </c>
      <c r="D213" s="177" t="s">
        <v>565</v>
      </c>
      <c r="E213" s="5" t="s">
        <v>426</v>
      </c>
      <c r="F213" s="6">
        <v>240513</v>
      </c>
      <c r="G213" s="113"/>
      <c r="H213" s="88">
        <v>825</v>
      </c>
      <c r="I213" s="6">
        <v>408</v>
      </c>
      <c r="J213" s="288"/>
      <c r="K213" s="172" t="s">
        <v>150</v>
      </c>
      <c r="L213" s="278" t="s">
        <v>217</v>
      </c>
      <c r="M213" s="5" t="s">
        <v>152</v>
      </c>
      <c r="N213" s="88" t="s">
        <v>106</v>
      </c>
      <c r="O213" s="5" t="s">
        <v>154</v>
      </c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2"/>
      <c r="BN213" s="172"/>
      <c r="BO213" s="172"/>
      <c r="BP213" s="172"/>
      <c r="BQ213" s="172"/>
      <c r="BR213" s="172"/>
      <c r="BS213" s="172"/>
      <c r="BT213" s="172"/>
      <c r="BU213" s="172"/>
      <c r="BV213" s="172"/>
      <c r="BW213" s="172"/>
      <c r="BX213" s="172"/>
      <c r="BY213" s="172"/>
      <c r="BZ213" s="172"/>
      <c r="CA213" s="172"/>
      <c r="CB213" s="172"/>
      <c r="CC213" s="172"/>
      <c r="CD213" s="172"/>
      <c r="CE213" s="172"/>
      <c r="CF213" s="172"/>
      <c r="CG213" s="172"/>
      <c r="CH213" s="172"/>
      <c r="CI213" s="172"/>
      <c r="CJ213" s="172"/>
      <c r="CK213" s="172"/>
      <c r="CL213" s="172"/>
      <c r="CM213" s="172"/>
      <c r="CN213" s="172"/>
      <c r="CO213" s="172"/>
      <c r="CP213" s="172"/>
      <c r="CQ213" s="172"/>
      <c r="CR213" s="172"/>
      <c r="CS213" s="172"/>
      <c r="CT213" s="172"/>
      <c r="CU213" s="172"/>
      <c r="CV213" s="172"/>
      <c r="CW213" s="172"/>
      <c r="CX213" s="172"/>
      <c r="CY213" s="172"/>
      <c r="CZ213" s="172"/>
      <c r="DA213" s="172"/>
      <c r="DB213" s="172"/>
      <c r="DC213" s="172"/>
      <c r="DD213" s="172"/>
      <c r="DE213" s="172"/>
      <c r="DF213" s="172"/>
      <c r="DG213" s="172"/>
      <c r="DH213" s="172"/>
      <c r="DI213" s="172"/>
      <c r="DJ213" s="172"/>
      <c r="DK213" s="172"/>
      <c r="DL213" s="172"/>
      <c r="DM213" s="172"/>
      <c r="DN213" s="172"/>
      <c r="DO213" s="172"/>
      <c r="DP213" s="172"/>
      <c r="DQ213" s="172"/>
      <c r="DR213" s="172"/>
      <c r="DS213" s="172"/>
      <c r="DT213" s="172"/>
      <c r="DU213" s="172"/>
      <c r="DV213" s="172"/>
      <c r="DW213" s="172"/>
      <c r="DX213" s="172"/>
      <c r="DY213" s="172"/>
      <c r="DZ213" s="172"/>
      <c r="EA213" s="172"/>
      <c r="EB213" s="172"/>
      <c r="EC213" s="172"/>
      <c r="ED213" s="172"/>
      <c r="EE213" s="172"/>
      <c r="EF213" s="172"/>
      <c r="EG213" s="172"/>
      <c r="EH213" s="172"/>
      <c r="EI213" s="172"/>
      <c r="EJ213" s="172"/>
      <c r="EK213" s="172"/>
      <c r="EL213" s="172"/>
      <c r="EM213" s="172"/>
      <c r="EN213" s="172"/>
      <c r="EO213" s="172"/>
      <c r="EP213" s="172"/>
      <c r="EQ213" s="172"/>
      <c r="ER213" s="172"/>
      <c r="ES213" s="172"/>
      <c r="ET213" s="172"/>
      <c r="EU213" s="172"/>
      <c r="EV213" s="172"/>
      <c r="EW213" s="172"/>
      <c r="EX213" s="172"/>
      <c r="EY213" s="172"/>
      <c r="EZ213" s="172"/>
      <c r="FA213" s="172"/>
      <c r="FB213" s="172"/>
      <c r="FC213" s="172"/>
      <c r="FD213" s="172"/>
      <c r="FE213" s="172"/>
      <c r="FF213" s="172"/>
      <c r="FG213" s="172"/>
      <c r="FH213" s="172"/>
      <c r="FI213" s="172"/>
      <c r="FJ213" s="172"/>
      <c r="FK213" s="172"/>
      <c r="FL213" s="172"/>
      <c r="FM213" s="172"/>
      <c r="FN213" s="172"/>
      <c r="FO213" s="172"/>
      <c r="FP213" s="172"/>
      <c r="FQ213" s="172"/>
      <c r="FR213" s="172"/>
      <c r="FS213" s="172"/>
      <c r="FT213" s="172"/>
      <c r="FU213" s="172"/>
      <c r="FV213" s="172"/>
      <c r="FW213" s="172"/>
      <c r="FX213" s="172"/>
      <c r="FY213" s="172"/>
      <c r="FZ213" s="172"/>
      <c r="GA213" s="172"/>
      <c r="GB213" s="172"/>
      <c r="GC213" s="172"/>
      <c r="GD213" s="172"/>
      <c r="GE213" s="172"/>
      <c r="GF213" s="172"/>
      <c r="GG213" s="172"/>
      <c r="GH213" s="172"/>
      <c r="GI213" s="172"/>
      <c r="GJ213" s="172"/>
      <c r="GK213" s="172"/>
      <c r="GL213" s="172"/>
      <c r="GM213" s="172"/>
      <c r="GN213" s="172"/>
      <c r="GO213" s="172"/>
      <c r="GP213" s="172"/>
      <c r="GQ213" s="172"/>
      <c r="GR213" s="172"/>
      <c r="GS213" s="172"/>
      <c r="GT213" s="172"/>
      <c r="GU213" s="172"/>
      <c r="GV213" s="172"/>
      <c r="GW213" s="172"/>
      <c r="GX213" s="172"/>
      <c r="GY213" s="172"/>
      <c r="GZ213" s="172"/>
      <c r="HA213" s="172"/>
      <c r="HB213" s="172"/>
      <c r="HC213" s="172"/>
      <c r="HD213" s="172"/>
      <c r="HE213" s="172"/>
      <c r="HF213" s="172"/>
      <c r="HG213" s="172"/>
      <c r="HH213" s="172"/>
      <c r="HI213" s="172"/>
      <c r="HJ213" s="172"/>
      <c r="HK213" s="172"/>
      <c r="HL213" s="172"/>
      <c r="HM213" s="172"/>
      <c r="HN213" s="172"/>
      <c r="HO213" s="172"/>
      <c r="HP213" s="172"/>
      <c r="HQ213" s="172"/>
      <c r="HR213" s="172"/>
      <c r="HS213" s="172"/>
      <c r="HT213" s="172"/>
      <c r="HU213" s="172"/>
      <c r="HV213" s="172"/>
      <c r="HW213" s="172"/>
      <c r="HX213" s="172"/>
      <c r="HY213" s="172"/>
      <c r="HZ213" s="172"/>
      <c r="IA213" s="172"/>
      <c r="IB213" s="172"/>
      <c r="IC213" s="172"/>
      <c r="ID213" s="172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8"/>
      <c r="IQ213" s="8"/>
      <c r="IR213" s="8"/>
      <c r="IS213" s="8"/>
      <c r="IT213" s="8"/>
    </row>
    <row r="214" spans="1:254" s="41" customFormat="1">
      <c r="A214" s="78" t="s">
        <v>376</v>
      </c>
      <c r="B214" s="78" t="s">
        <v>375</v>
      </c>
      <c r="C214" s="42">
        <v>2015</v>
      </c>
      <c r="D214" s="8" t="s">
        <v>424</v>
      </c>
      <c r="E214" s="174" t="s">
        <v>426</v>
      </c>
      <c r="F214" s="6">
        <v>240425</v>
      </c>
      <c r="G214" s="9"/>
      <c r="H214" s="176"/>
      <c r="I214" s="176"/>
      <c r="J214" s="176"/>
      <c r="K214" s="8" t="s">
        <v>151</v>
      </c>
      <c r="L214" s="11" t="s">
        <v>166</v>
      </c>
      <c r="M214" s="10" t="s">
        <v>238</v>
      </c>
      <c r="N214" s="6" t="s">
        <v>354</v>
      </c>
      <c r="O214" s="78" t="s">
        <v>431</v>
      </c>
      <c r="P214" s="8"/>
      <c r="Q214" s="9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</row>
    <row r="215" spans="1:254" s="41" customFormat="1">
      <c r="A215" s="78" t="s">
        <v>415</v>
      </c>
      <c r="B215" s="281" t="s">
        <v>414</v>
      </c>
      <c r="C215" s="42">
        <v>1983</v>
      </c>
      <c r="D215" s="8" t="s">
        <v>425</v>
      </c>
      <c r="E215" s="174" t="s">
        <v>426</v>
      </c>
      <c r="F215" s="6">
        <v>240425</v>
      </c>
      <c r="G215" s="9"/>
      <c r="H215" s="176"/>
      <c r="I215" s="176">
        <v>203</v>
      </c>
      <c r="J215" s="176">
        <v>164</v>
      </c>
      <c r="K215" s="8" t="s">
        <v>150</v>
      </c>
      <c r="L215" s="11" t="s">
        <v>153</v>
      </c>
      <c r="M215" s="10" t="s">
        <v>238</v>
      </c>
      <c r="N215" s="6" t="s">
        <v>290</v>
      </c>
      <c r="O215" s="78" t="s">
        <v>154</v>
      </c>
      <c r="P215" s="8"/>
      <c r="Q215" s="9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</row>
    <row r="216" spans="1:254" s="41" customFormat="1">
      <c r="A216" s="78" t="s">
        <v>436</v>
      </c>
      <c r="B216" s="281" t="s">
        <v>414</v>
      </c>
      <c r="C216" s="42">
        <v>1983</v>
      </c>
      <c r="D216" s="8" t="s">
        <v>425</v>
      </c>
      <c r="E216" s="174" t="s">
        <v>434</v>
      </c>
      <c r="F216" s="6">
        <v>240427</v>
      </c>
      <c r="G216" s="9"/>
      <c r="H216" s="176"/>
      <c r="I216" s="176" t="s">
        <v>0</v>
      </c>
      <c r="J216" s="176" t="s">
        <v>0</v>
      </c>
      <c r="K216" s="8" t="s">
        <v>150</v>
      </c>
      <c r="L216" s="11" t="s">
        <v>153</v>
      </c>
      <c r="M216" s="10" t="s">
        <v>270</v>
      </c>
      <c r="N216" s="6" t="s">
        <v>290</v>
      </c>
      <c r="O216" s="78" t="s">
        <v>154</v>
      </c>
      <c r="P216" s="8"/>
      <c r="Q216" s="9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</row>
    <row r="217" spans="1:254" s="41" customFormat="1">
      <c r="A217" s="6">
        <v>12.68</v>
      </c>
      <c r="B217" s="172" t="s">
        <v>174</v>
      </c>
      <c r="C217" s="88">
        <v>2009</v>
      </c>
      <c r="D217" s="177" t="s">
        <v>501</v>
      </c>
      <c r="E217" s="5" t="s">
        <v>426</v>
      </c>
      <c r="F217" s="6">
        <v>240513</v>
      </c>
      <c r="G217" s="88">
        <v>0.7</v>
      </c>
      <c r="H217" s="88">
        <v>0</v>
      </c>
      <c r="I217" s="6"/>
      <c r="J217" s="288"/>
      <c r="K217" s="172" t="s">
        <v>150</v>
      </c>
      <c r="L217" s="6" t="s">
        <v>247</v>
      </c>
      <c r="M217" s="5" t="s">
        <v>238</v>
      </c>
      <c r="N217" s="88" t="s">
        <v>106</v>
      </c>
      <c r="O217" s="5" t="s">
        <v>154</v>
      </c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  <c r="BG217" s="172"/>
      <c r="BH217" s="172"/>
      <c r="BI217" s="172"/>
      <c r="BJ217" s="172"/>
      <c r="BK217" s="172"/>
      <c r="BL217" s="172"/>
      <c r="BM217" s="172"/>
      <c r="BN217" s="172"/>
      <c r="BO217" s="172"/>
      <c r="BP217" s="172"/>
      <c r="BQ217" s="172"/>
      <c r="BR217" s="172"/>
      <c r="BS217" s="172"/>
      <c r="BT217" s="172"/>
      <c r="BU217" s="172"/>
      <c r="BV217" s="172"/>
      <c r="BW217" s="172"/>
      <c r="BX217" s="172"/>
      <c r="BY217" s="172"/>
      <c r="BZ217" s="172"/>
      <c r="CA217" s="172"/>
      <c r="CB217" s="172"/>
      <c r="CC217" s="172"/>
      <c r="CD217" s="172"/>
      <c r="CE217" s="172"/>
      <c r="CF217" s="172"/>
      <c r="CG217" s="172"/>
      <c r="CH217" s="172"/>
      <c r="CI217" s="172"/>
      <c r="CJ217" s="172"/>
      <c r="CK217" s="172"/>
      <c r="CL217" s="172"/>
      <c r="CM217" s="172"/>
      <c r="CN217" s="172"/>
      <c r="CO217" s="172"/>
      <c r="CP217" s="172"/>
      <c r="CQ217" s="172"/>
      <c r="CR217" s="172"/>
      <c r="CS217" s="172"/>
      <c r="CT217" s="172"/>
      <c r="CU217" s="172"/>
      <c r="CV217" s="172"/>
      <c r="CW217" s="172"/>
      <c r="CX217" s="172"/>
      <c r="CY217" s="172"/>
      <c r="CZ217" s="172"/>
      <c r="DA217" s="172"/>
      <c r="DB217" s="172"/>
      <c r="DC217" s="172"/>
      <c r="DD217" s="172"/>
      <c r="DE217" s="172"/>
      <c r="DF217" s="172"/>
      <c r="DG217" s="172"/>
      <c r="DH217" s="172"/>
      <c r="DI217" s="172"/>
      <c r="DJ217" s="172"/>
      <c r="DK217" s="172"/>
      <c r="DL217" s="172"/>
      <c r="DM217" s="172"/>
      <c r="DN217" s="172"/>
      <c r="DO217" s="172"/>
      <c r="DP217" s="172"/>
      <c r="DQ217" s="172"/>
      <c r="DR217" s="172"/>
      <c r="DS217" s="172"/>
      <c r="DT217" s="172"/>
      <c r="DU217" s="172"/>
      <c r="DV217" s="172"/>
      <c r="DW217" s="172"/>
      <c r="DX217" s="172"/>
      <c r="DY217" s="172"/>
      <c r="DZ217" s="172"/>
      <c r="EA217" s="172"/>
      <c r="EB217" s="172"/>
      <c r="EC217" s="172"/>
      <c r="ED217" s="172"/>
      <c r="EE217" s="172"/>
      <c r="EF217" s="172"/>
      <c r="EG217" s="172"/>
      <c r="EH217" s="172"/>
      <c r="EI217" s="172"/>
      <c r="EJ217" s="172"/>
      <c r="EK217" s="172"/>
      <c r="EL217" s="172"/>
      <c r="EM217" s="172"/>
      <c r="EN217" s="172"/>
      <c r="EO217" s="172"/>
      <c r="EP217" s="172"/>
      <c r="EQ217" s="172"/>
      <c r="ER217" s="172"/>
      <c r="ES217" s="172"/>
      <c r="ET217" s="172"/>
      <c r="EU217" s="172"/>
      <c r="EV217" s="172"/>
      <c r="EW217" s="172"/>
      <c r="EX217" s="172"/>
      <c r="EY217" s="172"/>
      <c r="EZ217" s="172"/>
      <c r="FA217" s="172"/>
      <c r="FB217" s="172"/>
      <c r="FC217" s="172"/>
      <c r="FD217" s="172"/>
      <c r="FE217" s="172"/>
      <c r="FF217" s="172"/>
      <c r="FG217" s="172"/>
      <c r="FH217" s="172"/>
      <c r="FI217" s="172"/>
      <c r="FJ217" s="172"/>
      <c r="FK217" s="172"/>
      <c r="FL217" s="172"/>
      <c r="FM217" s="172"/>
      <c r="FN217" s="172"/>
      <c r="FO217" s="172"/>
      <c r="FP217" s="172"/>
      <c r="FQ217" s="172"/>
      <c r="FR217" s="172"/>
      <c r="FS217" s="172"/>
      <c r="FT217" s="172"/>
      <c r="FU217" s="172"/>
      <c r="FV217" s="172"/>
      <c r="FW217" s="172"/>
      <c r="FX217" s="172"/>
      <c r="FY217" s="172"/>
      <c r="FZ217" s="172"/>
      <c r="GA217" s="172"/>
      <c r="GB217" s="172"/>
      <c r="GC217" s="172"/>
      <c r="GD217" s="172"/>
      <c r="GE217" s="172"/>
      <c r="GF217" s="172"/>
      <c r="GG217" s="172"/>
      <c r="GH217" s="172"/>
      <c r="GI217" s="172"/>
      <c r="GJ217" s="172"/>
      <c r="GK217" s="172"/>
      <c r="GL217" s="172"/>
      <c r="GM217" s="172"/>
      <c r="GN217" s="172"/>
      <c r="GO217" s="172"/>
      <c r="GP217" s="172"/>
      <c r="GQ217" s="172"/>
      <c r="GR217" s="172"/>
      <c r="GS217" s="172"/>
      <c r="GT217" s="172"/>
      <c r="GU217" s="172"/>
      <c r="GV217" s="172"/>
      <c r="GW217" s="172"/>
      <c r="GX217" s="172"/>
      <c r="GY217" s="172"/>
      <c r="GZ217" s="172"/>
      <c r="HA217" s="172"/>
      <c r="HB217" s="172"/>
      <c r="HC217" s="172"/>
      <c r="HD217" s="172"/>
      <c r="HE217" s="172"/>
      <c r="HF217" s="172"/>
      <c r="HG217" s="172"/>
      <c r="HH217" s="172"/>
      <c r="HI217" s="172"/>
      <c r="HJ217" s="172"/>
      <c r="HK217" s="172"/>
      <c r="HL217" s="172"/>
      <c r="HM217" s="172"/>
      <c r="HN217" s="172"/>
      <c r="HO217" s="172"/>
      <c r="HP217" s="172"/>
      <c r="HQ217" s="172"/>
      <c r="HR217" s="172"/>
      <c r="HS217" s="172"/>
      <c r="HT217" s="172"/>
      <c r="HU217" s="172"/>
      <c r="HV217" s="172"/>
      <c r="HW217" s="172"/>
      <c r="HX217" s="172"/>
      <c r="HY217" s="172"/>
      <c r="HZ217" s="172"/>
      <c r="IA217" s="172"/>
      <c r="IB217" s="172"/>
      <c r="IC217" s="172"/>
      <c r="ID217" s="172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8"/>
      <c r="IQ217" s="8"/>
      <c r="IR217" s="8"/>
      <c r="IS217" s="8"/>
      <c r="IT217" s="8"/>
    </row>
    <row r="218" spans="1:254" s="41" customFormat="1">
      <c r="A218" s="177">
        <v>0.85</v>
      </c>
      <c r="B218" s="172" t="s">
        <v>174</v>
      </c>
      <c r="C218" s="88">
        <v>2009</v>
      </c>
      <c r="D218" s="172" t="s">
        <v>104</v>
      </c>
      <c r="E218" s="5" t="s">
        <v>197</v>
      </c>
      <c r="F218" s="6">
        <v>240115</v>
      </c>
      <c r="G218" s="113"/>
      <c r="H218" s="88">
        <v>498</v>
      </c>
      <c r="I218" s="88"/>
      <c r="J218" s="88"/>
      <c r="K218" s="172" t="s">
        <v>150</v>
      </c>
      <c r="L218" s="6" t="s">
        <v>247</v>
      </c>
      <c r="M218" s="5" t="s">
        <v>152</v>
      </c>
      <c r="N218" s="88" t="s">
        <v>106</v>
      </c>
      <c r="O218" s="5" t="s">
        <v>154</v>
      </c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2"/>
      <c r="BY218" s="172"/>
      <c r="BZ218" s="172"/>
      <c r="CA218" s="172"/>
      <c r="CB218" s="172"/>
      <c r="CC218" s="172"/>
      <c r="CD218" s="172"/>
      <c r="CE218" s="172"/>
      <c r="CF218" s="172"/>
      <c r="CG218" s="172"/>
      <c r="CH218" s="172"/>
      <c r="CI218" s="172"/>
      <c r="CJ218" s="172"/>
      <c r="CK218" s="172"/>
      <c r="CL218" s="172"/>
      <c r="CM218" s="172"/>
      <c r="CN218" s="172"/>
      <c r="CO218" s="172"/>
      <c r="CP218" s="172"/>
      <c r="CQ218" s="172"/>
      <c r="CR218" s="172"/>
      <c r="CS218" s="172"/>
      <c r="CT218" s="172"/>
      <c r="CU218" s="172"/>
      <c r="CV218" s="172"/>
      <c r="CW218" s="172"/>
      <c r="CX218" s="172"/>
      <c r="CY218" s="172"/>
      <c r="CZ218" s="172"/>
      <c r="DA218" s="172"/>
      <c r="DB218" s="172"/>
      <c r="DC218" s="172"/>
      <c r="DD218" s="172"/>
      <c r="DE218" s="172"/>
      <c r="DF218" s="172"/>
      <c r="DG218" s="172"/>
      <c r="DH218" s="172"/>
      <c r="DI218" s="172"/>
      <c r="DJ218" s="172"/>
      <c r="DK218" s="172"/>
      <c r="DL218" s="172"/>
      <c r="DM218" s="172"/>
      <c r="DN218" s="172"/>
      <c r="DO218" s="172"/>
      <c r="DP218" s="172"/>
      <c r="DQ218" s="172"/>
      <c r="DR218" s="172"/>
      <c r="DS218" s="172"/>
      <c r="DT218" s="172"/>
      <c r="DU218" s="172"/>
      <c r="DV218" s="172"/>
      <c r="DW218" s="172"/>
      <c r="DX218" s="172"/>
      <c r="DY218" s="172"/>
      <c r="DZ218" s="172"/>
      <c r="EA218" s="172"/>
      <c r="EB218" s="172"/>
      <c r="EC218" s="172"/>
      <c r="ED218" s="172"/>
      <c r="EE218" s="172"/>
      <c r="EF218" s="172"/>
      <c r="EG218" s="172"/>
      <c r="EH218" s="172"/>
      <c r="EI218" s="172"/>
      <c r="EJ218" s="172"/>
      <c r="EK218" s="172"/>
      <c r="EL218" s="172"/>
      <c r="EM218" s="172"/>
      <c r="EN218" s="172"/>
      <c r="EO218" s="172"/>
      <c r="EP218" s="172"/>
      <c r="EQ218" s="172"/>
      <c r="ER218" s="172"/>
      <c r="ES218" s="172"/>
      <c r="ET218" s="172"/>
      <c r="EU218" s="172"/>
      <c r="EV218" s="172"/>
      <c r="EW218" s="172"/>
      <c r="EX218" s="172"/>
      <c r="EY218" s="172"/>
      <c r="EZ218" s="172"/>
      <c r="FA218" s="172"/>
      <c r="FB218" s="172"/>
      <c r="FC218" s="172"/>
      <c r="FD218" s="172"/>
      <c r="FE218" s="172"/>
      <c r="FF218" s="172"/>
      <c r="FG218" s="172"/>
      <c r="FH218" s="172"/>
      <c r="FI218" s="172"/>
      <c r="FJ218" s="172"/>
      <c r="FK218" s="172"/>
      <c r="FL218" s="172"/>
      <c r="FM218" s="172"/>
      <c r="FN218" s="172"/>
      <c r="FO218" s="172"/>
      <c r="FP218" s="172"/>
      <c r="FQ218" s="172"/>
      <c r="FR218" s="172"/>
      <c r="FS218" s="172"/>
      <c r="FT218" s="172"/>
      <c r="FU218" s="172"/>
      <c r="FV218" s="172"/>
      <c r="FW218" s="172"/>
      <c r="FX218" s="172"/>
      <c r="FY218" s="172"/>
      <c r="FZ218" s="172"/>
      <c r="GA218" s="172"/>
      <c r="GB218" s="172"/>
      <c r="GC218" s="172"/>
      <c r="GD218" s="172"/>
      <c r="GE218" s="172"/>
      <c r="GF218" s="172"/>
      <c r="GG218" s="172"/>
      <c r="GH218" s="172"/>
      <c r="GI218" s="172"/>
      <c r="GJ218" s="172"/>
      <c r="GK218" s="172"/>
      <c r="GL218" s="172"/>
      <c r="GM218" s="172"/>
      <c r="GN218" s="172"/>
      <c r="GO218" s="172"/>
      <c r="GP218" s="172"/>
      <c r="GQ218" s="172"/>
      <c r="GR218" s="172"/>
      <c r="GS218" s="172"/>
      <c r="GT218" s="172"/>
      <c r="GU218" s="172"/>
      <c r="GV218" s="172"/>
      <c r="GW218" s="172"/>
      <c r="GX218" s="172"/>
      <c r="GY218" s="172"/>
      <c r="GZ218" s="172"/>
      <c r="HA218" s="172"/>
      <c r="HB218" s="172"/>
      <c r="HC218" s="172"/>
      <c r="HD218" s="172"/>
      <c r="HE218" s="172"/>
      <c r="HF218" s="172"/>
      <c r="HG218" s="172"/>
      <c r="HH218" s="172"/>
      <c r="HI218" s="172"/>
      <c r="HJ218" s="172"/>
      <c r="HK218" s="172"/>
      <c r="HL218" s="172"/>
      <c r="HM218" s="172"/>
      <c r="HN218" s="172"/>
      <c r="HO218" s="172"/>
      <c r="HP218" s="172"/>
      <c r="HQ218" s="172"/>
      <c r="HR218" s="172"/>
      <c r="HS218" s="172"/>
      <c r="HT218" s="172"/>
      <c r="HU218" s="172"/>
      <c r="HV218" s="172"/>
      <c r="HW218" s="172"/>
      <c r="HX218" s="172"/>
      <c r="HY218" s="172"/>
      <c r="HZ218" s="172"/>
      <c r="IA218" s="172"/>
      <c r="IB218" s="172"/>
      <c r="IC218" s="172"/>
      <c r="ID218" s="172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8"/>
      <c r="IQ218" s="8"/>
      <c r="IR218" s="8"/>
      <c r="IS218" s="8"/>
      <c r="IT218" s="8"/>
    </row>
    <row r="219" spans="1:254" s="41" customFormat="1">
      <c r="A219" s="177">
        <v>7.45</v>
      </c>
      <c r="B219" s="172" t="s">
        <v>174</v>
      </c>
      <c r="C219" s="88">
        <v>2009</v>
      </c>
      <c r="D219" s="172" t="s">
        <v>234</v>
      </c>
      <c r="E219" s="5" t="s">
        <v>124</v>
      </c>
      <c r="F219" s="6">
        <v>240120</v>
      </c>
      <c r="G219" s="113"/>
      <c r="H219" s="88">
        <v>241</v>
      </c>
      <c r="I219" s="88"/>
      <c r="J219" s="88"/>
      <c r="K219" s="172" t="s">
        <v>150</v>
      </c>
      <c r="L219" s="6" t="s">
        <v>247</v>
      </c>
      <c r="M219" s="5" t="s">
        <v>235</v>
      </c>
      <c r="N219" s="88" t="s">
        <v>106</v>
      </c>
      <c r="O219" s="5" t="s">
        <v>154</v>
      </c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72"/>
      <c r="CD219" s="172"/>
      <c r="CE219" s="172"/>
      <c r="CF219" s="172"/>
      <c r="CG219" s="172"/>
      <c r="CH219" s="172"/>
      <c r="CI219" s="172"/>
      <c r="CJ219" s="172"/>
      <c r="CK219" s="172"/>
      <c r="CL219" s="172"/>
      <c r="CM219" s="172"/>
      <c r="CN219" s="172"/>
      <c r="CO219" s="172"/>
      <c r="CP219" s="172"/>
      <c r="CQ219" s="172"/>
      <c r="CR219" s="172"/>
      <c r="CS219" s="172"/>
      <c r="CT219" s="172"/>
      <c r="CU219" s="172"/>
      <c r="CV219" s="172"/>
      <c r="CW219" s="172"/>
      <c r="CX219" s="172"/>
      <c r="CY219" s="172"/>
      <c r="CZ219" s="172"/>
      <c r="DA219" s="172"/>
      <c r="DB219" s="172"/>
      <c r="DC219" s="172"/>
      <c r="DD219" s="172"/>
      <c r="DE219" s="172"/>
      <c r="DF219" s="172"/>
      <c r="DG219" s="172"/>
      <c r="DH219" s="172"/>
      <c r="DI219" s="172"/>
      <c r="DJ219" s="172"/>
      <c r="DK219" s="172"/>
      <c r="DL219" s="172"/>
      <c r="DM219" s="172"/>
      <c r="DN219" s="172"/>
      <c r="DO219" s="172"/>
      <c r="DP219" s="172"/>
      <c r="DQ219" s="172"/>
      <c r="DR219" s="172"/>
      <c r="DS219" s="172"/>
      <c r="DT219" s="172"/>
      <c r="DU219" s="172"/>
      <c r="DV219" s="172"/>
      <c r="DW219" s="172"/>
      <c r="DX219" s="172"/>
      <c r="DY219" s="172"/>
      <c r="DZ219" s="172"/>
      <c r="EA219" s="172"/>
      <c r="EB219" s="172"/>
      <c r="EC219" s="172"/>
      <c r="ED219" s="172"/>
      <c r="EE219" s="172"/>
      <c r="EF219" s="172"/>
      <c r="EG219" s="172"/>
      <c r="EH219" s="172"/>
      <c r="EI219" s="172"/>
      <c r="EJ219" s="172"/>
      <c r="EK219" s="172"/>
      <c r="EL219" s="172"/>
      <c r="EM219" s="172"/>
      <c r="EN219" s="172"/>
      <c r="EO219" s="172"/>
      <c r="EP219" s="172"/>
      <c r="EQ219" s="172"/>
      <c r="ER219" s="172"/>
      <c r="ES219" s="172"/>
      <c r="ET219" s="172"/>
      <c r="EU219" s="172"/>
      <c r="EV219" s="172"/>
      <c r="EW219" s="172"/>
      <c r="EX219" s="172"/>
      <c r="EY219" s="172"/>
      <c r="EZ219" s="172"/>
      <c r="FA219" s="172"/>
      <c r="FB219" s="172"/>
      <c r="FC219" s="172"/>
      <c r="FD219" s="172"/>
      <c r="FE219" s="172"/>
      <c r="FF219" s="172"/>
      <c r="FG219" s="172"/>
      <c r="FH219" s="172"/>
      <c r="FI219" s="172"/>
      <c r="FJ219" s="172"/>
      <c r="FK219" s="172"/>
      <c r="FL219" s="172"/>
      <c r="FM219" s="172"/>
      <c r="FN219" s="172"/>
      <c r="FO219" s="172"/>
      <c r="FP219" s="172"/>
      <c r="FQ219" s="172"/>
      <c r="FR219" s="172"/>
      <c r="FS219" s="172"/>
      <c r="FT219" s="172"/>
      <c r="FU219" s="172"/>
      <c r="FV219" s="172"/>
      <c r="FW219" s="172"/>
      <c r="FX219" s="172"/>
      <c r="FY219" s="172"/>
      <c r="FZ219" s="172"/>
      <c r="GA219" s="172"/>
      <c r="GB219" s="172"/>
      <c r="GC219" s="172"/>
      <c r="GD219" s="172"/>
      <c r="GE219" s="172"/>
      <c r="GF219" s="172"/>
      <c r="GG219" s="172"/>
      <c r="GH219" s="172"/>
      <c r="GI219" s="172"/>
      <c r="GJ219" s="172"/>
      <c r="GK219" s="172"/>
      <c r="GL219" s="172"/>
      <c r="GM219" s="172"/>
      <c r="GN219" s="172"/>
      <c r="GO219" s="172"/>
      <c r="GP219" s="172"/>
      <c r="GQ219" s="172"/>
      <c r="GR219" s="172"/>
      <c r="GS219" s="172"/>
      <c r="GT219" s="172"/>
      <c r="GU219" s="172"/>
      <c r="GV219" s="172"/>
      <c r="GW219" s="172"/>
      <c r="GX219" s="172"/>
      <c r="GY219" s="172"/>
      <c r="GZ219" s="172"/>
      <c r="HA219" s="172"/>
      <c r="HB219" s="172"/>
      <c r="HC219" s="172"/>
      <c r="HD219" s="172"/>
      <c r="HE219" s="172"/>
      <c r="HF219" s="172"/>
      <c r="HG219" s="172"/>
      <c r="HH219" s="172"/>
      <c r="HI219" s="172"/>
      <c r="HJ219" s="172"/>
      <c r="HK219" s="172"/>
      <c r="HL219" s="172"/>
      <c r="HM219" s="172"/>
      <c r="HN219" s="172"/>
      <c r="HO219" s="172"/>
      <c r="HP219" s="172"/>
      <c r="HQ219" s="172"/>
      <c r="HR219" s="172"/>
      <c r="HS219" s="172"/>
      <c r="HT219" s="172"/>
      <c r="HU219" s="172"/>
      <c r="HV219" s="172"/>
      <c r="HW219" s="172"/>
      <c r="HX219" s="172"/>
      <c r="HY219" s="172"/>
      <c r="HZ219" s="172"/>
      <c r="IA219" s="172"/>
      <c r="IB219" s="172"/>
      <c r="IC219" s="172"/>
      <c r="ID219" s="172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8"/>
      <c r="IQ219" s="8"/>
      <c r="IR219" s="8"/>
      <c r="IS219" s="8"/>
      <c r="IT219" s="8"/>
    </row>
    <row r="220" spans="1:254" s="41" customFormat="1">
      <c r="A220" s="177">
        <v>1.35</v>
      </c>
      <c r="B220" s="172" t="s">
        <v>174</v>
      </c>
      <c r="C220" s="88">
        <v>2009</v>
      </c>
      <c r="D220" s="172" t="s">
        <v>37</v>
      </c>
      <c r="E220" s="5" t="s">
        <v>197</v>
      </c>
      <c r="F220" s="6">
        <v>240115</v>
      </c>
      <c r="G220" s="113"/>
      <c r="H220" s="88">
        <v>235</v>
      </c>
      <c r="I220" s="88"/>
      <c r="J220" s="88"/>
      <c r="K220" s="172" t="s">
        <v>150</v>
      </c>
      <c r="L220" s="6" t="s">
        <v>247</v>
      </c>
      <c r="M220" s="5" t="s">
        <v>152</v>
      </c>
      <c r="N220" s="88" t="s">
        <v>106</v>
      </c>
      <c r="O220" s="5" t="s">
        <v>154</v>
      </c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  <c r="CA220" s="172"/>
      <c r="CB220" s="172"/>
      <c r="CC220" s="172"/>
      <c r="CD220" s="172"/>
      <c r="CE220" s="172"/>
      <c r="CF220" s="172"/>
      <c r="CG220" s="172"/>
      <c r="CH220" s="172"/>
      <c r="CI220" s="172"/>
      <c r="CJ220" s="172"/>
      <c r="CK220" s="172"/>
      <c r="CL220" s="172"/>
      <c r="CM220" s="172"/>
      <c r="CN220" s="172"/>
      <c r="CO220" s="172"/>
      <c r="CP220" s="172"/>
      <c r="CQ220" s="172"/>
      <c r="CR220" s="172"/>
      <c r="CS220" s="172"/>
      <c r="CT220" s="172"/>
      <c r="CU220" s="172"/>
      <c r="CV220" s="172"/>
      <c r="CW220" s="172"/>
      <c r="CX220" s="172"/>
      <c r="CY220" s="172"/>
      <c r="CZ220" s="172"/>
      <c r="DA220" s="172"/>
      <c r="DB220" s="172"/>
      <c r="DC220" s="172"/>
      <c r="DD220" s="172"/>
      <c r="DE220" s="172"/>
      <c r="DF220" s="172"/>
      <c r="DG220" s="172"/>
      <c r="DH220" s="172"/>
      <c r="DI220" s="172"/>
      <c r="DJ220" s="172"/>
      <c r="DK220" s="172"/>
      <c r="DL220" s="172"/>
      <c r="DM220" s="172"/>
      <c r="DN220" s="172"/>
      <c r="DO220" s="172"/>
      <c r="DP220" s="172"/>
      <c r="DQ220" s="172"/>
      <c r="DR220" s="172"/>
      <c r="DS220" s="172"/>
      <c r="DT220" s="172"/>
      <c r="DU220" s="172"/>
      <c r="DV220" s="172"/>
      <c r="DW220" s="172"/>
      <c r="DX220" s="172"/>
      <c r="DY220" s="172"/>
      <c r="DZ220" s="172"/>
      <c r="EA220" s="172"/>
      <c r="EB220" s="172"/>
      <c r="EC220" s="172"/>
      <c r="ED220" s="172"/>
      <c r="EE220" s="172"/>
      <c r="EF220" s="172"/>
      <c r="EG220" s="172"/>
      <c r="EH220" s="172"/>
      <c r="EI220" s="172"/>
      <c r="EJ220" s="172"/>
      <c r="EK220" s="172"/>
      <c r="EL220" s="172"/>
      <c r="EM220" s="172"/>
      <c r="EN220" s="172"/>
      <c r="EO220" s="172"/>
      <c r="EP220" s="172"/>
      <c r="EQ220" s="172"/>
      <c r="ER220" s="172"/>
      <c r="ES220" s="172"/>
      <c r="ET220" s="172"/>
      <c r="EU220" s="172"/>
      <c r="EV220" s="172"/>
      <c r="EW220" s="172"/>
      <c r="EX220" s="172"/>
      <c r="EY220" s="172"/>
      <c r="EZ220" s="172"/>
      <c r="FA220" s="172"/>
      <c r="FB220" s="172"/>
      <c r="FC220" s="172"/>
      <c r="FD220" s="172"/>
      <c r="FE220" s="172"/>
      <c r="FF220" s="172"/>
      <c r="FG220" s="172"/>
      <c r="FH220" s="172"/>
      <c r="FI220" s="172"/>
      <c r="FJ220" s="172"/>
      <c r="FK220" s="172"/>
      <c r="FL220" s="172"/>
      <c r="FM220" s="172"/>
      <c r="FN220" s="172"/>
      <c r="FO220" s="172"/>
      <c r="FP220" s="172"/>
      <c r="FQ220" s="172"/>
      <c r="FR220" s="172"/>
      <c r="FS220" s="172"/>
      <c r="FT220" s="172"/>
      <c r="FU220" s="172"/>
      <c r="FV220" s="172"/>
      <c r="FW220" s="172"/>
      <c r="FX220" s="172"/>
      <c r="FY220" s="172"/>
      <c r="FZ220" s="172"/>
      <c r="GA220" s="172"/>
      <c r="GB220" s="172"/>
      <c r="GC220" s="172"/>
      <c r="GD220" s="172"/>
      <c r="GE220" s="172"/>
      <c r="GF220" s="172"/>
      <c r="GG220" s="172"/>
      <c r="GH220" s="172"/>
      <c r="GI220" s="172"/>
      <c r="GJ220" s="172"/>
      <c r="GK220" s="172"/>
      <c r="GL220" s="172"/>
      <c r="GM220" s="172"/>
      <c r="GN220" s="172"/>
      <c r="GO220" s="172"/>
      <c r="GP220" s="172"/>
      <c r="GQ220" s="172"/>
      <c r="GR220" s="172"/>
      <c r="GS220" s="172"/>
      <c r="GT220" s="172"/>
      <c r="GU220" s="172"/>
      <c r="GV220" s="172"/>
      <c r="GW220" s="172"/>
      <c r="GX220" s="172"/>
      <c r="GY220" s="172"/>
      <c r="GZ220" s="172"/>
      <c r="HA220" s="172"/>
      <c r="HB220" s="172"/>
      <c r="HC220" s="172"/>
      <c r="HD220" s="172"/>
      <c r="HE220" s="172"/>
      <c r="HF220" s="172"/>
      <c r="HG220" s="172"/>
      <c r="HH220" s="172"/>
      <c r="HI220" s="172"/>
      <c r="HJ220" s="172"/>
      <c r="HK220" s="172"/>
      <c r="HL220" s="172"/>
      <c r="HM220" s="172"/>
      <c r="HN220" s="172"/>
      <c r="HO220" s="172"/>
      <c r="HP220" s="172"/>
      <c r="HQ220" s="172"/>
      <c r="HR220" s="172"/>
      <c r="HS220" s="172"/>
      <c r="HT220" s="172"/>
      <c r="HU220" s="172"/>
      <c r="HV220" s="172"/>
      <c r="HW220" s="172"/>
      <c r="HX220" s="172"/>
      <c r="HY220" s="172"/>
      <c r="HZ220" s="172"/>
      <c r="IA220" s="172"/>
      <c r="IB220" s="172"/>
      <c r="IC220" s="172"/>
      <c r="ID220" s="172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8"/>
      <c r="IQ220" s="8"/>
      <c r="IR220" s="8"/>
      <c r="IS220" s="8"/>
      <c r="IT220" s="8"/>
    </row>
    <row r="221" spans="1:254" s="41" customFormat="1">
      <c r="A221" s="177">
        <v>24.48</v>
      </c>
      <c r="B221" s="172" t="s">
        <v>174</v>
      </c>
      <c r="C221" s="88">
        <v>2009</v>
      </c>
      <c r="D221" s="172" t="s">
        <v>492</v>
      </c>
      <c r="E221" s="5" t="s">
        <v>485</v>
      </c>
      <c r="F221" s="6">
        <v>240504</v>
      </c>
      <c r="G221" s="113"/>
      <c r="H221" s="88">
        <v>107</v>
      </c>
      <c r="I221" s="88"/>
      <c r="J221" s="88"/>
      <c r="K221" s="172" t="s">
        <v>150</v>
      </c>
      <c r="L221" s="6" t="s">
        <v>247</v>
      </c>
      <c r="M221" s="5" t="s">
        <v>235</v>
      </c>
      <c r="N221" s="88" t="s">
        <v>106</v>
      </c>
      <c r="O221" s="5" t="s">
        <v>154</v>
      </c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/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2"/>
      <c r="BY221" s="172"/>
      <c r="BZ221" s="172"/>
      <c r="CA221" s="172"/>
      <c r="CB221" s="172"/>
      <c r="CC221" s="172"/>
      <c r="CD221" s="172"/>
      <c r="CE221" s="172"/>
      <c r="CF221" s="172"/>
      <c r="CG221" s="172"/>
      <c r="CH221" s="172"/>
      <c r="CI221" s="172"/>
      <c r="CJ221" s="172"/>
      <c r="CK221" s="172"/>
      <c r="CL221" s="172"/>
      <c r="CM221" s="172"/>
      <c r="CN221" s="172"/>
      <c r="CO221" s="172"/>
      <c r="CP221" s="172"/>
      <c r="CQ221" s="172"/>
      <c r="CR221" s="172"/>
      <c r="CS221" s="172"/>
      <c r="CT221" s="172"/>
      <c r="CU221" s="172"/>
      <c r="CV221" s="172"/>
      <c r="CW221" s="172"/>
      <c r="CX221" s="172"/>
      <c r="CY221" s="172"/>
      <c r="CZ221" s="172"/>
      <c r="DA221" s="172"/>
      <c r="DB221" s="172"/>
      <c r="DC221" s="172"/>
      <c r="DD221" s="172"/>
      <c r="DE221" s="172"/>
      <c r="DF221" s="172"/>
      <c r="DG221" s="172"/>
      <c r="DH221" s="172"/>
      <c r="DI221" s="172"/>
      <c r="DJ221" s="172"/>
      <c r="DK221" s="172"/>
      <c r="DL221" s="172"/>
      <c r="DM221" s="172"/>
      <c r="DN221" s="172"/>
      <c r="DO221" s="172"/>
      <c r="DP221" s="172"/>
      <c r="DQ221" s="172"/>
      <c r="DR221" s="172"/>
      <c r="DS221" s="172"/>
      <c r="DT221" s="172"/>
      <c r="DU221" s="172"/>
      <c r="DV221" s="172"/>
      <c r="DW221" s="172"/>
      <c r="DX221" s="172"/>
      <c r="DY221" s="172"/>
      <c r="DZ221" s="172"/>
      <c r="EA221" s="172"/>
      <c r="EB221" s="172"/>
      <c r="EC221" s="172"/>
      <c r="ED221" s="172"/>
      <c r="EE221" s="172"/>
      <c r="EF221" s="172"/>
      <c r="EG221" s="172"/>
      <c r="EH221" s="172"/>
      <c r="EI221" s="172"/>
      <c r="EJ221" s="172"/>
      <c r="EK221" s="172"/>
      <c r="EL221" s="172"/>
      <c r="EM221" s="172"/>
      <c r="EN221" s="172"/>
      <c r="EO221" s="172"/>
      <c r="EP221" s="172"/>
      <c r="EQ221" s="172"/>
      <c r="ER221" s="172"/>
      <c r="ES221" s="172"/>
      <c r="ET221" s="172"/>
      <c r="EU221" s="172"/>
      <c r="EV221" s="172"/>
      <c r="EW221" s="172"/>
      <c r="EX221" s="172"/>
      <c r="EY221" s="172"/>
      <c r="EZ221" s="172"/>
      <c r="FA221" s="172"/>
      <c r="FB221" s="172"/>
      <c r="FC221" s="172"/>
      <c r="FD221" s="172"/>
      <c r="FE221" s="172"/>
      <c r="FF221" s="172"/>
      <c r="FG221" s="172"/>
      <c r="FH221" s="172"/>
      <c r="FI221" s="172"/>
      <c r="FJ221" s="172"/>
      <c r="FK221" s="172"/>
      <c r="FL221" s="172"/>
      <c r="FM221" s="172"/>
      <c r="FN221" s="172"/>
      <c r="FO221" s="172"/>
      <c r="FP221" s="172"/>
      <c r="FQ221" s="172"/>
      <c r="FR221" s="172"/>
      <c r="FS221" s="172"/>
      <c r="FT221" s="172"/>
      <c r="FU221" s="172"/>
      <c r="FV221" s="172"/>
      <c r="FW221" s="172"/>
      <c r="FX221" s="172"/>
      <c r="FY221" s="172"/>
      <c r="FZ221" s="172"/>
      <c r="GA221" s="172"/>
      <c r="GB221" s="172"/>
      <c r="GC221" s="172"/>
      <c r="GD221" s="172"/>
      <c r="GE221" s="172"/>
      <c r="GF221" s="172"/>
      <c r="GG221" s="172"/>
      <c r="GH221" s="172"/>
      <c r="GI221" s="172"/>
      <c r="GJ221" s="172"/>
      <c r="GK221" s="172"/>
      <c r="GL221" s="172"/>
      <c r="GM221" s="172"/>
      <c r="GN221" s="172"/>
      <c r="GO221" s="172"/>
      <c r="GP221" s="172"/>
      <c r="GQ221" s="172"/>
      <c r="GR221" s="172"/>
      <c r="GS221" s="172"/>
      <c r="GT221" s="172"/>
      <c r="GU221" s="172"/>
      <c r="GV221" s="172"/>
      <c r="GW221" s="172"/>
      <c r="GX221" s="172"/>
      <c r="GY221" s="172"/>
      <c r="GZ221" s="172"/>
      <c r="HA221" s="172"/>
      <c r="HB221" s="172"/>
      <c r="HC221" s="172"/>
      <c r="HD221" s="172"/>
      <c r="HE221" s="172"/>
      <c r="HF221" s="172"/>
      <c r="HG221" s="172"/>
      <c r="HH221" s="172"/>
      <c r="HI221" s="172"/>
      <c r="HJ221" s="172"/>
      <c r="HK221" s="172"/>
      <c r="HL221" s="172"/>
      <c r="HM221" s="172"/>
      <c r="HN221" s="172"/>
      <c r="HO221" s="172"/>
      <c r="HP221" s="172"/>
      <c r="HQ221" s="172"/>
      <c r="HR221" s="172"/>
      <c r="HS221" s="172"/>
      <c r="HT221" s="172"/>
      <c r="HU221" s="172"/>
      <c r="HV221" s="172"/>
      <c r="HW221" s="172"/>
      <c r="HX221" s="172"/>
      <c r="HY221" s="172"/>
      <c r="HZ221" s="172"/>
      <c r="IA221" s="172"/>
      <c r="IB221" s="172"/>
      <c r="IC221" s="172"/>
      <c r="ID221" s="172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8"/>
      <c r="IQ221" s="8"/>
      <c r="IR221" s="8"/>
      <c r="IS221" s="8"/>
      <c r="IT221" s="8"/>
    </row>
    <row r="222" spans="1:254" s="41" customFormat="1">
      <c r="A222" s="177">
        <v>7.08</v>
      </c>
      <c r="B222" s="172" t="s">
        <v>174</v>
      </c>
      <c r="C222" s="88">
        <v>2009</v>
      </c>
      <c r="D222" s="172" t="s">
        <v>493</v>
      </c>
      <c r="E222" s="5" t="s">
        <v>485</v>
      </c>
      <c r="F222" s="6">
        <v>240504</v>
      </c>
      <c r="G222" s="113"/>
      <c r="H222" s="88"/>
      <c r="I222" s="88"/>
      <c r="J222" s="88"/>
      <c r="K222" s="172" t="s">
        <v>150</v>
      </c>
      <c r="L222" s="6" t="s">
        <v>247</v>
      </c>
      <c r="M222" s="5" t="s">
        <v>235</v>
      </c>
      <c r="N222" s="88" t="s">
        <v>106</v>
      </c>
      <c r="O222" s="5" t="s">
        <v>154</v>
      </c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  <c r="CA222" s="172"/>
      <c r="CB222" s="172"/>
      <c r="CC222" s="172"/>
      <c r="CD222" s="172"/>
      <c r="CE222" s="172"/>
      <c r="CF222" s="172"/>
      <c r="CG222" s="172"/>
      <c r="CH222" s="172"/>
      <c r="CI222" s="172"/>
      <c r="CJ222" s="172"/>
      <c r="CK222" s="172"/>
      <c r="CL222" s="172"/>
      <c r="CM222" s="172"/>
      <c r="CN222" s="172"/>
      <c r="CO222" s="172"/>
      <c r="CP222" s="172"/>
      <c r="CQ222" s="172"/>
      <c r="CR222" s="172"/>
      <c r="CS222" s="172"/>
      <c r="CT222" s="172"/>
      <c r="CU222" s="172"/>
      <c r="CV222" s="172"/>
      <c r="CW222" s="172"/>
      <c r="CX222" s="172"/>
      <c r="CY222" s="172"/>
      <c r="CZ222" s="172"/>
      <c r="DA222" s="172"/>
      <c r="DB222" s="172"/>
      <c r="DC222" s="172"/>
      <c r="DD222" s="172"/>
      <c r="DE222" s="172"/>
      <c r="DF222" s="172"/>
      <c r="DG222" s="172"/>
      <c r="DH222" s="172"/>
      <c r="DI222" s="172"/>
      <c r="DJ222" s="172"/>
      <c r="DK222" s="172"/>
      <c r="DL222" s="172"/>
      <c r="DM222" s="172"/>
      <c r="DN222" s="172"/>
      <c r="DO222" s="172"/>
      <c r="DP222" s="172"/>
      <c r="DQ222" s="172"/>
      <c r="DR222" s="172"/>
      <c r="DS222" s="172"/>
      <c r="DT222" s="172"/>
      <c r="DU222" s="172"/>
      <c r="DV222" s="172"/>
      <c r="DW222" s="172"/>
      <c r="DX222" s="172"/>
      <c r="DY222" s="172"/>
      <c r="DZ222" s="172"/>
      <c r="EA222" s="172"/>
      <c r="EB222" s="172"/>
      <c r="EC222" s="172"/>
      <c r="ED222" s="172"/>
      <c r="EE222" s="172"/>
      <c r="EF222" s="172"/>
      <c r="EG222" s="172"/>
      <c r="EH222" s="172"/>
      <c r="EI222" s="172"/>
      <c r="EJ222" s="172"/>
      <c r="EK222" s="172"/>
      <c r="EL222" s="172"/>
      <c r="EM222" s="172"/>
      <c r="EN222" s="172"/>
      <c r="EO222" s="172"/>
      <c r="EP222" s="172"/>
      <c r="EQ222" s="172"/>
      <c r="ER222" s="172"/>
      <c r="ES222" s="172"/>
      <c r="ET222" s="172"/>
      <c r="EU222" s="172"/>
      <c r="EV222" s="172"/>
      <c r="EW222" s="172"/>
      <c r="EX222" s="172"/>
      <c r="EY222" s="172"/>
      <c r="EZ222" s="172"/>
      <c r="FA222" s="172"/>
      <c r="FB222" s="172"/>
      <c r="FC222" s="172"/>
      <c r="FD222" s="172"/>
      <c r="FE222" s="172"/>
      <c r="FF222" s="172"/>
      <c r="FG222" s="172"/>
      <c r="FH222" s="172"/>
      <c r="FI222" s="172"/>
      <c r="FJ222" s="172"/>
      <c r="FK222" s="172"/>
      <c r="FL222" s="172"/>
      <c r="FM222" s="172"/>
      <c r="FN222" s="172"/>
      <c r="FO222" s="172"/>
      <c r="FP222" s="172"/>
      <c r="FQ222" s="172"/>
      <c r="FR222" s="172"/>
      <c r="FS222" s="172"/>
      <c r="FT222" s="172"/>
      <c r="FU222" s="172"/>
      <c r="FV222" s="172"/>
      <c r="FW222" s="172"/>
      <c r="FX222" s="172"/>
      <c r="FY222" s="172"/>
      <c r="FZ222" s="172"/>
      <c r="GA222" s="172"/>
      <c r="GB222" s="172"/>
      <c r="GC222" s="172"/>
      <c r="GD222" s="172"/>
      <c r="GE222" s="172"/>
      <c r="GF222" s="172"/>
      <c r="GG222" s="172"/>
      <c r="GH222" s="172"/>
      <c r="GI222" s="172"/>
      <c r="GJ222" s="172"/>
      <c r="GK222" s="172"/>
      <c r="GL222" s="172"/>
      <c r="GM222" s="172"/>
      <c r="GN222" s="172"/>
      <c r="GO222" s="172"/>
      <c r="GP222" s="172"/>
      <c r="GQ222" s="172"/>
      <c r="GR222" s="172"/>
      <c r="GS222" s="172"/>
      <c r="GT222" s="172"/>
      <c r="GU222" s="172"/>
      <c r="GV222" s="172"/>
      <c r="GW222" s="172"/>
      <c r="GX222" s="172"/>
      <c r="GY222" s="172"/>
      <c r="GZ222" s="172"/>
      <c r="HA222" s="172"/>
      <c r="HB222" s="172"/>
      <c r="HC222" s="172"/>
      <c r="HD222" s="172"/>
      <c r="HE222" s="172"/>
      <c r="HF222" s="172"/>
      <c r="HG222" s="172"/>
      <c r="HH222" s="172"/>
      <c r="HI222" s="172"/>
      <c r="HJ222" s="172"/>
      <c r="HK222" s="172"/>
      <c r="HL222" s="172"/>
      <c r="HM222" s="172"/>
      <c r="HN222" s="172"/>
      <c r="HO222" s="172"/>
      <c r="HP222" s="172"/>
      <c r="HQ222" s="172"/>
      <c r="HR222" s="172"/>
      <c r="HS222" s="172"/>
      <c r="HT222" s="172"/>
      <c r="HU222" s="172"/>
      <c r="HV222" s="172"/>
      <c r="HW222" s="172"/>
      <c r="HX222" s="172"/>
      <c r="HY222" s="172"/>
      <c r="HZ222" s="172"/>
      <c r="IA222" s="172"/>
      <c r="IB222" s="172"/>
      <c r="IC222" s="172"/>
      <c r="ID222" s="172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8"/>
      <c r="IQ222" s="8"/>
      <c r="IR222" s="8"/>
      <c r="IS222" s="8"/>
      <c r="IT222" s="8"/>
    </row>
    <row r="223" spans="1:254" s="41" customFormat="1">
      <c r="A223" s="177">
        <v>17.86</v>
      </c>
      <c r="B223" s="172" t="s">
        <v>174</v>
      </c>
      <c r="C223" s="88">
        <v>2009</v>
      </c>
      <c r="D223" s="172" t="s">
        <v>494</v>
      </c>
      <c r="E223" s="5" t="s">
        <v>485</v>
      </c>
      <c r="F223" s="6">
        <v>240504</v>
      </c>
      <c r="G223" s="113"/>
      <c r="H223" s="88">
        <v>0</v>
      </c>
      <c r="I223" s="88"/>
      <c r="J223" s="88"/>
      <c r="K223" s="172" t="s">
        <v>150</v>
      </c>
      <c r="L223" s="6" t="s">
        <v>247</v>
      </c>
      <c r="M223" s="5" t="s">
        <v>235</v>
      </c>
      <c r="N223" s="88" t="s">
        <v>106</v>
      </c>
      <c r="O223" s="5" t="s">
        <v>154</v>
      </c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2"/>
      <c r="BY223" s="172"/>
      <c r="BZ223" s="172"/>
      <c r="CA223" s="172"/>
      <c r="CB223" s="172"/>
      <c r="CC223" s="172"/>
      <c r="CD223" s="172"/>
      <c r="CE223" s="172"/>
      <c r="CF223" s="172"/>
      <c r="CG223" s="172"/>
      <c r="CH223" s="172"/>
      <c r="CI223" s="172"/>
      <c r="CJ223" s="172"/>
      <c r="CK223" s="172"/>
      <c r="CL223" s="172"/>
      <c r="CM223" s="172"/>
      <c r="CN223" s="172"/>
      <c r="CO223" s="172"/>
      <c r="CP223" s="172"/>
      <c r="CQ223" s="172"/>
      <c r="CR223" s="172"/>
      <c r="CS223" s="172"/>
      <c r="CT223" s="172"/>
      <c r="CU223" s="172"/>
      <c r="CV223" s="172"/>
      <c r="CW223" s="172"/>
      <c r="CX223" s="172"/>
      <c r="CY223" s="172"/>
      <c r="CZ223" s="172"/>
      <c r="DA223" s="172"/>
      <c r="DB223" s="172"/>
      <c r="DC223" s="172"/>
      <c r="DD223" s="172"/>
      <c r="DE223" s="172"/>
      <c r="DF223" s="172"/>
      <c r="DG223" s="172"/>
      <c r="DH223" s="172"/>
      <c r="DI223" s="172"/>
      <c r="DJ223" s="172"/>
      <c r="DK223" s="172"/>
      <c r="DL223" s="172"/>
      <c r="DM223" s="172"/>
      <c r="DN223" s="172"/>
      <c r="DO223" s="172"/>
      <c r="DP223" s="172"/>
      <c r="DQ223" s="172"/>
      <c r="DR223" s="172"/>
      <c r="DS223" s="172"/>
      <c r="DT223" s="172"/>
      <c r="DU223" s="172"/>
      <c r="DV223" s="172"/>
      <c r="DW223" s="172"/>
      <c r="DX223" s="172"/>
      <c r="DY223" s="172"/>
      <c r="DZ223" s="172"/>
      <c r="EA223" s="172"/>
      <c r="EB223" s="172"/>
      <c r="EC223" s="172"/>
      <c r="ED223" s="172"/>
      <c r="EE223" s="172"/>
      <c r="EF223" s="172"/>
      <c r="EG223" s="172"/>
      <c r="EH223" s="172"/>
      <c r="EI223" s="172"/>
      <c r="EJ223" s="172"/>
      <c r="EK223" s="172"/>
      <c r="EL223" s="172"/>
      <c r="EM223" s="172"/>
      <c r="EN223" s="172"/>
      <c r="EO223" s="172"/>
      <c r="EP223" s="172"/>
      <c r="EQ223" s="172"/>
      <c r="ER223" s="172"/>
      <c r="ES223" s="172"/>
      <c r="ET223" s="172"/>
      <c r="EU223" s="172"/>
      <c r="EV223" s="172"/>
      <c r="EW223" s="172"/>
      <c r="EX223" s="172"/>
      <c r="EY223" s="172"/>
      <c r="EZ223" s="172"/>
      <c r="FA223" s="172"/>
      <c r="FB223" s="172"/>
      <c r="FC223" s="172"/>
      <c r="FD223" s="172"/>
      <c r="FE223" s="172"/>
      <c r="FF223" s="172"/>
      <c r="FG223" s="172"/>
      <c r="FH223" s="172"/>
      <c r="FI223" s="172"/>
      <c r="FJ223" s="172"/>
      <c r="FK223" s="172"/>
      <c r="FL223" s="172"/>
      <c r="FM223" s="172"/>
      <c r="FN223" s="172"/>
      <c r="FO223" s="172"/>
      <c r="FP223" s="172"/>
      <c r="FQ223" s="172"/>
      <c r="FR223" s="172"/>
      <c r="FS223" s="172"/>
      <c r="FT223" s="172"/>
      <c r="FU223" s="172"/>
      <c r="FV223" s="172"/>
      <c r="FW223" s="172"/>
      <c r="FX223" s="172"/>
      <c r="FY223" s="172"/>
      <c r="FZ223" s="172"/>
      <c r="GA223" s="172"/>
      <c r="GB223" s="172"/>
      <c r="GC223" s="172"/>
      <c r="GD223" s="172"/>
      <c r="GE223" s="172"/>
      <c r="GF223" s="172"/>
      <c r="GG223" s="172"/>
      <c r="GH223" s="172"/>
      <c r="GI223" s="172"/>
      <c r="GJ223" s="172"/>
      <c r="GK223" s="172"/>
      <c r="GL223" s="172"/>
      <c r="GM223" s="172"/>
      <c r="GN223" s="172"/>
      <c r="GO223" s="172"/>
      <c r="GP223" s="172"/>
      <c r="GQ223" s="172"/>
      <c r="GR223" s="172"/>
      <c r="GS223" s="172"/>
      <c r="GT223" s="172"/>
      <c r="GU223" s="172"/>
      <c r="GV223" s="172"/>
      <c r="GW223" s="172"/>
      <c r="GX223" s="172"/>
      <c r="GY223" s="172"/>
      <c r="GZ223" s="172"/>
      <c r="HA223" s="172"/>
      <c r="HB223" s="172"/>
      <c r="HC223" s="172"/>
      <c r="HD223" s="172"/>
      <c r="HE223" s="172"/>
      <c r="HF223" s="172"/>
      <c r="HG223" s="172"/>
      <c r="HH223" s="172"/>
      <c r="HI223" s="172"/>
      <c r="HJ223" s="172"/>
      <c r="HK223" s="172"/>
      <c r="HL223" s="172"/>
      <c r="HM223" s="172"/>
      <c r="HN223" s="172"/>
      <c r="HO223" s="172"/>
      <c r="HP223" s="172"/>
      <c r="HQ223" s="172"/>
      <c r="HR223" s="172"/>
      <c r="HS223" s="172"/>
      <c r="HT223" s="172"/>
      <c r="HU223" s="172"/>
      <c r="HV223" s="172"/>
      <c r="HW223" s="172"/>
      <c r="HX223" s="172"/>
      <c r="HY223" s="172"/>
      <c r="HZ223" s="172"/>
      <c r="IA223" s="172"/>
      <c r="IB223" s="172"/>
      <c r="IC223" s="172"/>
      <c r="ID223" s="172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8"/>
      <c r="IQ223" s="8"/>
      <c r="IR223" s="8"/>
      <c r="IS223" s="8"/>
      <c r="IT223" s="8"/>
    </row>
    <row r="224" spans="1:254" s="41" customFormat="1">
      <c r="A224" s="78" t="s">
        <v>421</v>
      </c>
      <c r="B224" s="78" t="s">
        <v>131</v>
      </c>
      <c r="C224" s="42">
        <v>1969</v>
      </c>
      <c r="D224" s="8" t="s">
        <v>425</v>
      </c>
      <c r="E224" s="174" t="s">
        <v>426</v>
      </c>
      <c r="F224" s="6">
        <v>240425</v>
      </c>
      <c r="G224" s="9"/>
      <c r="H224" s="176"/>
      <c r="I224" s="176">
        <v>106</v>
      </c>
      <c r="J224" s="176">
        <v>242</v>
      </c>
      <c r="K224" s="8" t="s">
        <v>150</v>
      </c>
      <c r="L224" s="279" t="s">
        <v>212</v>
      </c>
      <c r="M224" s="10" t="s">
        <v>238</v>
      </c>
      <c r="N224" s="6" t="s">
        <v>395</v>
      </c>
      <c r="O224" s="5" t="s">
        <v>154</v>
      </c>
      <c r="P224" s="8"/>
      <c r="Q224" s="9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</row>
    <row r="225" spans="1:254" s="41" customFormat="1">
      <c r="A225" s="158">
        <v>2.17</v>
      </c>
      <c r="B225" s="8" t="s">
        <v>168</v>
      </c>
      <c r="C225" s="42">
        <v>2003</v>
      </c>
      <c r="D225" s="158" t="s">
        <v>37</v>
      </c>
      <c r="E225" s="5" t="s">
        <v>197</v>
      </c>
      <c r="F225" s="6">
        <v>240115</v>
      </c>
      <c r="G225" s="5"/>
      <c r="H225" s="42"/>
      <c r="I225" s="42">
        <v>50</v>
      </c>
      <c r="J225" s="158"/>
      <c r="K225" s="8" t="s">
        <v>150</v>
      </c>
      <c r="L225" s="6" t="s">
        <v>153</v>
      </c>
      <c r="M225" s="5" t="s">
        <v>152</v>
      </c>
      <c r="N225" s="6" t="s">
        <v>105</v>
      </c>
      <c r="O225" s="5" t="s">
        <v>154</v>
      </c>
      <c r="P225" s="172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P225" s="8"/>
      <c r="IQ225" s="8"/>
      <c r="IR225" s="8"/>
      <c r="IS225" s="8"/>
      <c r="IT225" s="8"/>
    </row>
    <row r="226" spans="1:254" s="41" customFormat="1">
      <c r="A226" s="6">
        <v>14.54</v>
      </c>
      <c r="B226" s="8" t="s">
        <v>135</v>
      </c>
      <c r="C226" s="6">
        <v>1994</v>
      </c>
      <c r="D226" s="8" t="s">
        <v>302</v>
      </c>
      <c r="E226" s="174" t="s">
        <v>299</v>
      </c>
      <c r="F226" s="6">
        <v>240316</v>
      </c>
      <c r="G226" s="9"/>
      <c r="H226" s="176"/>
      <c r="I226" s="176"/>
      <c r="J226" s="176"/>
      <c r="K226" s="8" t="s">
        <v>150</v>
      </c>
      <c r="L226" s="11" t="s">
        <v>196</v>
      </c>
      <c r="M226" s="10" t="s">
        <v>270</v>
      </c>
      <c r="N226" s="8" t="s">
        <v>303</v>
      </c>
      <c r="O226" s="5" t="s">
        <v>154</v>
      </c>
      <c r="P226" s="8"/>
      <c r="Q226" s="9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</row>
    <row r="227" spans="1:254" s="41" customFormat="1">
      <c r="A227" s="6" t="s">
        <v>571</v>
      </c>
      <c r="B227" s="8" t="s">
        <v>135</v>
      </c>
      <c r="C227" s="6">
        <v>1994</v>
      </c>
      <c r="D227" s="8" t="s">
        <v>425</v>
      </c>
      <c r="E227" s="174" t="s">
        <v>570</v>
      </c>
      <c r="F227" s="6">
        <v>240515</v>
      </c>
      <c r="G227" s="9"/>
      <c r="H227" s="176"/>
      <c r="I227" s="176">
        <v>903</v>
      </c>
      <c r="J227" s="176"/>
      <c r="K227" s="8" t="s">
        <v>150</v>
      </c>
      <c r="L227" s="11" t="s">
        <v>196</v>
      </c>
      <c r="M227" s="10" t="s">
        <v>238</v>
      </c>
      <c r="N227" s="8" t="s">
        <v>303</v>
      </c>
      <c r="O227" s="5" t="s">
        <v>154</v>
      </c>
      <c r="P227" s="8"/>
      <c r="Q227" s="9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</row>
    <row r="228" spans="1:254" s="41" customFormat="1">
      <c r="A228" s="286">
        <v>14.02</v>
      </c>
      <c r="B228" s="41" t="s">
        <v>173</v>
      </c>
      <c r="C228" s="39">
        <v>2007</v>
      </c>
      <c r="D228" s="41" t="s">
        <v>558</v>
      </c>
      <c r="E228" s="5" t="s">
        <v>426</v>
      </c>
      <c r="F228" s="6">
        <v>240513</v>
      </c>
      <c r="G228" s="39">
        <v>-0.9</v>
      </c>
      <c r="H228" s="39">
        <v>571</v>
      </c>
      <c r="I228" s="6">
        <v>258</v>
      </c>
      <c r="J228" s="288"/>
      <c r="K228" s="41" t="s">
        <v>150</v>
      </c>
      <c r="L228" s="41" t="s">
        <v>153</v>
      </c>
      <c r="M228" s="5" t="s">
        <v>238</v>
      </c>
      <c r="N228" s="8" t="s">
        <v>137</v>
      </c>
      <c r="O228" s="5" t="s">
        <v>154</v>
      </c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</row>
    <row r="229" spans="1:254" s="41" customFormat="1">
      <c r="A229" s="6">
        <v>0.95</v>
      </c>
      <c r="B229" s="41" t="s">
        <v>173</v>
      </c>
      <c r="C229" s="39">
        <v>2007</v>
      </c>
      <c r="D229" s="6" t="s">
        <v>104</v>
      </c>
      <c r="E229" s="5" t="s">
        <v>197</v>
      </c>
      <c r="F229" s="6">
        <v>240115</v>
      </c>
      <c r="G229" s="7"/>
      <c r="H229" s="6">
        <v>490</v>
      </c>
      <c r="I229" s="6"/>
      <c r="J229" s="6"/>
      <c r="K229" s="5" t="s">
        <v>150</v>
      </c>
      <c r="L229" s="6" t="s">
        <v>153</v>
      </c>
      <c r="M229" s="5" t="s">
        <v>152</v>
      </c>
      <c r="N229" s="6" t="s">
        <v>137</v>
      </c>
      <c r="O229" s="5" t="s">
        <v>154</v>
      </c>
      <c r="P229" s="172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</row>
    <row r="230" spans="1:254" s="41" customFormat="1">
      <c r="A230" s="6">
        <v>1.97</v>
      </c>
      <c r="B230" s="41" t="s">
        <v>173</v>
      </c>
      <c r="C230" s="39">
        <v>2007</v>
      </c>
      <c r="D230" s="6" t="s">
        <v>37</v>
      </c>
      <c r="E230" s="5" t="s">
        <v>197</v>
      </c>
      <c r="F230" s="6">
        <v>240115</v>
      </c>
      <c r="G230" s="7"/>
      <c r="H230" s="6">
        <v>460</v>
      </c>
      <c r="I230" s="6"/>
      <c r="J230" s="6"/>
      <c r="K230" s="5" t="s">
        <v>150</v>
      </c>
      <c r="L230" s="6" t="s">
        <v>153</v>
      </c>
      <c r="M230" s="5" t="s">
        <v>152</v>
      </c>
      <c r="N230" s="6" t="s">
        <v>137</v>
      </c>
      <c r="O230" s="5" t="s">
        <v>154</v>
      </c>
      <c r="P230" s="172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</row>
    <row r="231" spans="1:254" s="41" customFormat="1">
      <c r="A231" s="6">
        <v>5.23</v>
      </c>
      <c r="B231" s="41" t="s">
        <v>173</v>
      </c>
      <c r="C231" s="39">
        <v>2007</v>
      </c>
      <c r="D231" s="11" t="s">
        <v>162</v>
      </c>
      <c r="E231" s="5" t="s">
        <v>197</v>
      </c>
      <c r="F231" s="6">
        <v>240115</v>
      </c>
      <c r="G231" s="7"/>
      <c r="H231" s="6"/>
      <c r="I231" s="6"/>
      <c r="J231" s="6"/>
      <c r="K231" s="5" t="s">
        <v>150</v>
      </c>
      <c r="L231" s="6" t="s">
        <v>153</v>
      </c>
      <c r="M231" s="5" t="s">
        <v>152</v>
      </c>
      <c r="N231" s="6" t="s">
        <v>137</v>
      </c>
      <c r="O231" s="5" t="s">
        <v>154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8"/>
      <c r="IQ231" s="8"/>
      <c r="IR231" s="8"/>
      <c r="IS231" s="8"/>
      <c r="IT231" s="8"/>
    </row>
    <row r="232" spans="1:254" s="41" customFormat="1">
      <c r="A232" s="8" t="s">
        <v>264</v>
      </c>
      <c r="B232" s="8" t="s">
        <v>136</v>
      </c>
      <c r="C232" s="6">
        <v>2006</v>
      </c>
      <c r="D232" s="8" t="s">
        <v>265</v>
      </c>
      <c r="E232" s="174" t="s">
        <v>124</v>
      </c>
      <c r="F232" s="6">
        <v>240211</v>
      </c>
      <c r="G232" s="9"/>
      <c r="H232" s="176">
        <v>1047</v>
      </c>
      <c r="I232" s="176"/>
      <c r="J232" s="176"/>
      <c r="K232" s="8" t="s">
        <v>150</v>
      </c>
      <c r="L232" s="278" t="s">
        <v>195</v>
      </c>
      <c r="M232" s="10" t="s">
        <v>238</v>
      </c>
      <c r="N232" s="8" t="s">
        <v>266</v>
      </c>
      <c r="O232" s="5" t="s">
        <v>154</v>
      </c>
      <c r="P232" s="8"/>
      <c r="Q232" s="9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</row>
    <row r="233" spans="1:254" s="41" customFormat="1">
      <c r="A233" s="6">
        <v>2.67</v>
      </c>
      <c r="B233" s="8" t="s">
        <v>136</v>
      </c>
      <c r="C233" s="6">
        <v>2006</v>
      </c>
      <c r="D233" s="8" t="s">
        <v>37</v>
      </c>
      <c r="E233" s="174" t="s">
        <v>197</v>
      </c>
      <c r="F233" s="6">
        <v>240219</v>
      </c>
      <c r="G233" s="9"/>
      <c r="H233" s="176">
        <v>785</v>
      </c>
      <c r="I233" s="176">
        <v>485</v>
      </c>
      <c r="J233" s="176"/>
      <c r="K233" s="8" t="s">
        <v>150</v>
      </c>
      <c r="L233" s="278" t="s">
        <v>195</v>
      </c>
      <c r="M233" s="10" t="s">
        <v>152</v>
      </c>
      <c r="N233" s="8" t="s">
        <v>103</v>
      </c>
      <c r="O233" s="5" t="s">
        <v>154</v>
      </c>
      <c r="P233" s="8"/>
      <c r="Q233" s="9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</row>
    <row r="234" spans="1:254" s="41" customFormat="1">
      <c r="A234" s="78" t="s">
        <v>389</v>
      </c>
      <c r="B234" s="78" t="s">
        <v>388</v>
      </c>
      <c r="C234" s="42">
        <v>1975</v>
      </c>
      <c r="D234" s="8" t="s">
        <v>425</v>
      </c>
      <c r="E234" s="174" t="s">
        <v>426</v>
      </c>
      <c r="F234" s="6">
        <v>240425</v>
      </c>
      <c r="G234" s="9"/>
      <c r="H234" s="176"/>
      <c r="I234" s="176">
        <v>0</v>
      </c>
      <c r="J234" s="176">
        <v>0</v>
      </c>
      <c r="K234" s="8" t="s">
        <v>150</v>
      </c>
      <c r="L234" s="11" t="s">
        <v>153</v>
      </c>
      <c r="M234" s="10" t="s">
        <v>238</v>
      </c>
      <c r="N234" s="6" t="s">
        <v>390</v>
      </c>
      <c r="O234" s="78" t="s">
        <v>430</v>
      </c>
      <c r="P234" s="8"/>
      <c r="Q234" s="9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</row>
    <row r="235" spans="1:254" s="41" customFormat="1">
      <c r="A235" s="6">
        <v>1.95</v>
      </c>
      <c r="B235" s="6" t="s">
        <v>134</v>
      </c>
      <c r="C235" s="6">
        <v>1948</v>
      </c>
      <c r="D235" s="6" t="s">
        <v>37</v>
      </c>
      <c r="E235" s="5" t="s">
        <v>197</v>
      </c>
      <c r="F235" s="6">
        <v>240115</v>
      </c>
      <c r="G235" s="7"/>
      <c r="H235" s="6"/>
      <c r="I235" s="6"/>
      <c r="J235" s="6">
        <v>479</v>
      </c>
      <c r="K235" s="5" t="s">
        <v>150</v>
      </c>
      <c r="L235" s="278" t="s">
        <v>189</v>
      </c>
      <c r="M235" s="5" t="s">
        <v>152</v>
      </c>
      <c r="N235" s="8" t="s">
        <v>185</v>
      </c>
      <c r="O235" s="5" t="s">
        <v>154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8"/>
      <c r="IQ235" s="8"/>
      <c r="IR235" s="8"/>
      <c r="IS235" s="8"/>
      <c r="IT235" s="8"/>
    </row>
    <row r="236" spans="1:254" s="41" customFormat="1">
      <c r="A236" s="77">
        <v>5.8</v>
      </c>
      <c r="B236" s="6" t="s">
        <v>134</v>
      </c>
      <c r="C236" s="88">
        <v>1948</v>
      </c>
      <c r="D236" s="8" t="s">
        <v>162</v>
      </c>
      <c r="E236" s="174" t="s">
        <v>197</v>
      </c>
      <c r="F236" s="6">
        <v>240219</v>
      </c>
      <c r="G236" s="9"/>
      <c r="H236" s="176"/>
      <c r="I236" s="176"/>
      <c r="J236" s="176">
        <v>662</v>
      </c>
      <c r="K236" s="8" t="s">
        <v>150</v>
      </c>
      <c r="L236" s="278" t="s">
        <v>189</v>
      </c>
      <c r="M236" s="10" t="s">
        <v>152</v>
      </c>
      <c r="N236" s="8" t="s">
        <v>185</v>
      </c>
      <c r="O236" s="5" t="s">
        <v>154</v>
      </c>
      <c r="P236" s="8"/>
      <c r="Q236" s="9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37" spans="1:254" s="41" customFormat="1" ht="26">
      <c r="A237" s="78" t="s">
        <v>382</v>
      </c>
      <c r="B237" s="78" t="s">
        <v>381</v>
      </c>
      <c r="C237" s="42">
        <v>2014</v>
      </c>
      <c r="D237" s="8" t="s">
        <v>424</v>
      </c>
      <c r="E237" s="174" t="s">
        <v>426</v>
      </c>
      <c r="F237" s="6">
        <v>240425</v>
      </c>
      <c r="G237" s="9"/>
      <c r="H237" s="176"/>
      <c r="I237" s="176"/>
      <c r="J237" s="176"/>
      <c r="K237" s="8" t="s">
        <v>151</v>
      </c>
      <c r="L237" s="11" t="s">
        <v>166</v>
      </c>
      <c r="M237" s="10" t="s">
        <v>238</v>
      </c>
      <c r="N237" s="6" t="s">
        <v>360</v>
      </c>
      <c r="O237" s="5" t="s">
        <v>154</v>
      </c>
      <c r="P237" s="8"/>
      <c r="Q237" s="9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</row>
    <row r="238" spans="1:254" s="41" customFormat="1">
      <c r="A238" s="77">
        <v>1.93</v>
      </c>
      <c r="B238" s="41" t="s">
        <v>199</v>
      </c>
      <c r="C238" s="39">
        <v>1975</v>
      </c>
      <c r="D238" s="6" t="s">
        <v>37</v>
      </c>
      <c r="E238" s="5" t="s">
        <v>197</v>
      </c>
      <c r="F238" s="6">
        <v>240115</v>
      </c>
      <c r="G238" s="7"/>
      <c r="H238" s="6"/>
      <c r="I238" s="6">
        <v>176</v>
      </c>
      <c r="J238" s="6">
        <v>391</v>
      </c>
      <c r="K238" s="6" t="s">
        <v>151</v>
      </c>
      <c r="L238" s="11" t="s">
        <v>153</v>
      </c>
      <c r="M238" s="5" t="s">
        <v>152</v>
      </c>
      <c r="N238" s="6" t="s">
        <v>200</v>
      </c>
      <c r="O238" s="5" t="s">
        <v>154</v>
      </c>
      <c r="P238" s="6"/>
      <c r="Q238" s="7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</row>
    <row r="239" spans="1:254">
      <c r="A239" s="77"/>
      <c r="B239" s="41"/>
      <c r="C239" s="39"/>
      <c r="D239" s="6"/>
      <c r="E239" s="5"/>
      <c r="F239" s="6"/>
      <c r="G239" s="7"/>
      <c r="H239" s="6"/>
      <c r="I239" s="6"/>
      <c r="J239" s="6"/>
      <c r="K239" s="6"/>
      <c r="M239" s="5"/>
      <c r="N239" s="6"/>
      <c r="O239" s="5"/>
      <c r="P239" s="6"/>
      <c r="Q239" s="7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</row>
    <row r="240" spans="1:254">
      <c r="A240" s="77"/>
      <c r="B240" s="41"/>
      <c r="C240" s="39"/>
      <c r="D240" s="6"/>
      <c r="E240" s="5"/>
      <c r="F240" s="6"/>
      <c r="G240" s="7"/>
      <c r="H240" s="6"/>
      <c r="I240" s="6"/>
      <c r="J240" s="6"/>
      <c r="K240" s="6"/>
      <c r="M240" s="5"/>
      <c r="N240" s="6"/>
      <c r="O240" s="5"/>
      <c r="P240" s="6"/>
      <c r="Q240" s="7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</row>
    <row r="241" spans="1:249" ht="18.5" customHeight="1">
      <c r="A241" s="77"/>
      <c r="B241" s="41"/>
      <c r="C241" s="39"/>
      <c r="D241" s="6"/>
      <c r="E241" s="5"/>
      <c r="F241" s="6"/>
      <c r="G241" s="7"/>
      <c r="H241" s="6"/>
      <c r="I241" s="6"/>
      <c r="J241" s="6"/>
      <c r="K241" s="6"/>
      <c r="M241" s="5"/>
      <c r="N241" s="6"/>
      <c r="O241" s="5"/>
      <c r="P241" s="6"/>
      <c r="Q241" s="7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</row>
    <row r="242" spans="1:249" ht="18.5" customHeight="1">
      <c r="A242" s="77" t="s">
        <v>437</v>
      </c>
      <c r="B242" s="41" t="s">
        <v>322</v>
      </c>
      <c r="C242" s="39">
        <v>2001</v>
      </c>
      <c r="D242" s="6" t="s">
        <v>268</v>
      </c>
      <c r="E242" s="5" t="s">
        <v>434</v>
      </c>
      <c r="F242" s="6">
        <v>240427</v>
      </c>
      <c r="G242" s="7"/>
      <c r="H242" s="6"/>
      <c r="I242" s="6"/>
      <c r="J242" s="6"/>
      <c r="K242" s="6" t="s">
        <v>151</v>
      </c>
      <c r="M242" s="5" t="s">
        <v>270</v>
      </c>
      <c r="N242" s="6" t="s">
        <v>387</v>
      </c>
      <c r="O242" s="5"/>
      <c r="P242" s="6"/>
      <c r="Q242" s="7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</row>
    <row r="243" spans="1:249" ht="18.5" customHeight="1" thickBot="1">
      <c r="A243" s="77" t="s">
        <v>440</v>
      </c>
      <c r="B243" s="41" t="s">
        <v>438</v>
      </c>
      <c r="C243" s="39">
        <v>1972</v>
      </c>
      <c r="D243" s="6" t="s">
        <v>268</v>
      </c>
      <c r="E243" s="5" t="s">
        <v>434</v>
      </c>
      <c r="F243" s="6">
        <v>240427</v>
      </c>
      <c r="G243" s="7"/>
      <c r="H243" s="6"/>
      <c r="I243" s="6"/>
      <c r="J243" s="6"/>
      <c r="K243" s="6" t="s">
        <v>150</v>
      </c>
      <c r="L243" s="293" t="s">
        <v>583</v>
      </c>
      <c r="M243" s="5" t="s">
        <v>270</v>
      </c>
      <c r="N243" s="6" t="s">
        <v>439</v>
      </c>
      <c r="O243" s="5"/>
      <c r="P243" s="6"/>
      <c r="Q243" s="7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</row>
    <row r="244" spans="1:249" ht="18.5" customHeight="1">
      <c r="A244" s="77" t="s">
        <v>451</v>
      </c>
      <c r="B244" s="41" t="s">
        <v>441</v>
      </c>
      <c r="C244" s="39"/>
      <c r="D244" s="6" t="s">
        <v>268</v>
      </c>
      <c r="E244" s="5" t="s">
        <v>434</v>
      </c>
      <c r="F244" s="6">
        <v>240427</v>
      </c>
      <c r="G244" s="7"/>
      <c r="H244" s="6"/>
      <c r="I244" s="6"/>
      <c r="J244" s="6"/>
      <c r="K244" s="6" t="s">
        <v>150</v>
      </c>
      <c r="M244" s="5" t="s">
        <v>270</v>
      </c>
      <c r="N244" s="6"/>
      <c r="O244" s="5"/>
      <c r="P244" s="6"/>
      <c r="Q244" s="7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</row>
    <row r="245" spans="1:249" ht="18.5" customHeight="1">
      <c r="A245" s="77" t="s">
        <v>442</v>
      </c>
      <c r="B245" s="41" t="s">
        <v>443</v>
      </c>
      <c r="C245" s="39"/>
      <c r="D245" s="6" t="s">
        <v>268</v>
      </c>
      <c r="E245" s="5" t="s">
        <v>434</v>
      </c>
      <c r="F245" s="6">
        <v>240427</v>
      </c>
      <c r="G245" s="7"/>
      <c r="H245" s="6"/>
      <c r="I245" s="6"/>
      <c r="J245" s="6"/>
      <c r="K245" s="6" t="s">
        <v>150</v>
      </c>
      <c r="M245" s="5" t="s">
        <v>270</v>
      </c>
      <c r="N245" s="6"/>
      <c r="O245" s="5"/>
      <c r="P245" s="6"/>
      <c r="Q245" s="7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</row>
    <row r="246" spans="1:249" ht="18.5" customHeight="1">
      <c r="A246" s="77" t="s">
        <v>444</v>
      </c>
      <c r="B246" s="41" t="s">
        <v>445</v>
      </c>
      <c r="C246" s="39"/>
      <c r="D246" s="6" t="s">
        <v>268</v>
      </c>
      <c r="E246" s="5" t="s">
        <v>434</v>
      </c>
      <c r="F246" s="6">
        <v>240427</v>
      </c>
      <c r="G246" s="7"/>
      <c r="H246" s="6"/>
      <c r="I246" s="6"/>
      <c r="J246" s="6"/>
      <c r="K246" s="6" t="s">
        <v>150</v>
      </c>
      <c r="M246" s="5" t="s">
        <v>270</v>
      </c>
      <c r="N246" s="6"/>
      <c r="O246" s="5"/>
      <c r="P246" s="6"/>
      <c r="Q246" s="7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</row>
    <row r="247" spans="1:249" ht="18.5" customHeight="1">
      <c r="A247" s="77" t="s">
        <v>446</v>
      </c>
      <c r="B247" s="41" t="s">
        <v>447</v>
      </c>
      <c r="C247" s="39">
        <v>1999</v>
      </c>
      <c r="D247" s="6" t="s">
        <v>268</v>
      </c>
      <c r="E247" s="5" t="s">
        <v>434</v>
      </c>
      <c r="F247" s="6">
        <v>240427</v>
      </c>
      <c r="G247" s="7"/>
      <c r="H247" s="6"/>
      <c r="I247" s="6"/>
      <c r="J247" s="6"/>
      <c r="K247" s="6" t="s">
        <v>150</v>
      </c>
      <c r="M247" s="5" t="s">
        <v>270</v>
      </c>
      <c r="N247" s="6"/>
      <c r="O247" s="5"/>
      <c r="P247" s="6"/>
      <c r="Q247" s="7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</row>
    <row r="248" spans="1:249" ht="18.5" customHeight="1">
      <c r="A248" s="77" t="s">
        <v>448</v>
      </c>
      <c r="B248" s="41" t="s">
        <v>449</v>
      </c>
      <c r="C248" s="39"/>
      <c r="D248" s="6" t="s">
        <v>450</v>
      </c>
      <c r="E248" s="5" t="s">
        <v>434</v>
      </c>
      <c r="F248" s="6">
        <v>240427</v>
      </c>
      <c r="G248" s="7"/>
      <c r="H248" s="6"/>
      <c r="I248" s="6"/>
      <c r="J248" s="6"/>
      <c r="K248" s="6" t="s">
        <v>150</v>
      </c>
      <c r="M248" s="5" t="s">
        <v>270</v>
      </c>
      <c r="N248" s="6"/>
      <c r="O248" s="5"/>
      <c r="P248" s="6"/>
      <c r="Q248" s="7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</row>
    <row r="249" spans="1:249" ht="18.5" customHeight="1">
      <c r="A249" s="77" t="s">
        <v>452</v>
      </c>
      <c r="B249" s="41" t="s">
        <v>453</v>
      </c>
      <c r="C249" s="39">
        <v>1978</v>
      </c>
      <c r="D249" s="6" t="s">
        <v>268</v>
      </c>
      <c r="E249" s="5" t="s">
        <v>434</v>
      </c>
      <c r="F249" s="6">
        <v>240427</v>
      </c>
      <c r="G249" s="7"/>
      <c r="H249" s="6"/>
      <c r="I249" s="6"/>
      <c r="J249" s="6"/>
      <c r="K249" s="6" t="s">
        <v>150</v>
      </c>
      <c r="M249" s="5" t="s">
        <v>270</v>
      </c>
      <c r="N249" s="6"/>
      <c r="O249" s="5"/>
      <c r="P249" s="6"/>
      <c r="Q249" s="7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</row>
    <row r="250" spans="1:249" ht="18.5" customHeight="1">
      <c r="A250" s="77" t="s">
        <v>454</v>
      </c>
      <c r="B250" s="41" t="s">
        <v>455</v>
      </c>
      <c r="C250" s="39"/>
      <c r="D250" s="6" t="s">
        <v>268</v>
      </c>
      <c r="E250" s="5" t="s">
        <v>434</v>
      </c>
      <c r="F250" s="6">
        <v>240427</v>
      </c>
      <c r="G250" s="7"/>
      <c r="H250" s="6"/>
      <c r="I250" s="6"/>
      <c r="J250" s="6"/>
      <c r="K250" s="6" t="s">
        <v>150</v>
      </c>
      <c r="M250" s="5" t="s">
        <v>270</v>
      </c>
      <c r="N250" s="6"/>
      <c r="O250" s="5"/>
      <c r="P250" s="6"/>
      <c r="Q250" s="7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</row>
    <row r="251" spans="1:249" ht="18.5" customHeight="1">
      <c r="A251" s="77" t="s">
        <v>456</v>
      </c>
      <c r="B251" s="41" t="s">
        <v>457</v>
      </c>
      <c r="C251" s="39"/>
      <c r="D251" s="6" t="s">
        <v>268</v>
      </c>
      <c r="E251" s="5" t="s">
        <v>434</v>
      </c>
      <c r="F251" s="6">
        <v>240427</v>
      </c>
      <c r="G251" s="7"/>
      <c r="H251" s="6"/>
      <c r="I251" s="6"/>
      <c r="J251" s="6"/>
      <c r="K251" s="6" t="s">
        <v>150</v>
      </c>
      <c r="M251" s="5" t="s">
        <v>270</v>
      </c>
      <c r="N251" s="6"/>
      <c r="O251" s="5"/>
      <c r="P251" s="6"/>
      <c r="Q251" s="7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</row>
    <row r="252" spans="1:249" ht="18.5" customHeight="1">
      <c r="A252" s="77" t="s">
        <v>458</v>
      </c>
      <c r="B252" s="41" t="s">
        <v>459</v>
      </c>
      <c r="C252" s="39"/>
      <c r="D252" s="6" t="s">
        <v>268</v>
      </c>
      <c r="E252" s="5" t="s">
        <v>434</v>
      </c>
      <c r="F252" s="6">
        <v>240427</v>
      </c>
      <c r="G252" s="7"/>
      <c r="H252" s="6"/>
      <c r="I252" s="6"/>
      <c r="J252" s="6"/>
      <c r="K252" s="6" t="s">
        <v>150</v>
      </c>
      <c r="M252" s="5" t="s">
        <v>270</v>
      </c>
      <c r="N252" s="6"/>
      <c r="O252" s="5"/>
      <c r="P252" s="6"/>
      <c r="Q252" s="7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</row>
    <row r="253" spans="1:249" ht="18.5" customHeight="1">
      <c r="A253" s="77" t="s">
        <v>460</v>
      </c>
      <c r="B253" s="41" t="s">
        <v>461</v>
      </c>
      <c r="C253" s="39">
        <v>1969</v>
      </c>
      <c r="D253" s="6" t="s">
        <v>268</v>
      </c>
      <c r="E253" s="5" t="s">
        <v>434</v>
      </c>
      <c r="F253" s="6">
        <v>240427</v>
      </c>
      <c r="G253" s="7"/>
      <c r="H253" s="6"/>
      <c r="I253" s="6"/>
      <c r="J253" s="6"/>
      <c r="K253" s="6" t="s">
        <v>150</v>
      </c>
      <c r="M253" s="5" t="s">
        <v>270</v>
      </c>
      <c r="N253" s="6"/>
      <c r="O253" s="5"/>
      <c r="P253" s="6"/>
      <c r="Q253" s="7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</row>
    <row r="254" spans="1:249" ht="18.5" customHeight="1">
      <c r="A254" s="77" t="s">
        <v>462</v>
      </c>
      <c r="B254" s="41" t="s">
        <v>463</v>
      </c>
      <c r="C254" s="39"/>
      <c r="D254" s="6" t="s">
        <v>268</v>
      </c>
      <c r="E254" s="5" t="s">
        <v>434</v>
      </c>
      <c r="F254" s="6">
        <v>240427</v>
      </c>
      <c r="G254" s="7"/>
      <c r="H254" s="6"/>
      <c r="I254" s="6"/>
      <c r="J254" s="6"/>
      <c r="K254" s="6" t="s">
        <v>150</v>
      </c>
      <c r="M254" s="5" t="s">
        <v>270</v>
      </c>
      <c r="N254" s="6" t="s">
        <v>467</v>
      </c>
      <c r="O254" s="5"/>
      <c r="P254" s="6"/>
      <c r="Q254" s="7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</row>
    <row r="255" spans="1:249" ht="18.5" customHeight="1">
      <c r="A255" s="77" t="s">
        <v>464</v>
      </c>
      <c r="B255" s="41" t="s">
        <v>465</v>
      </c>
      <c r="C255" s="39"/>
      <c r="D255" s="6" t="s">
        <v>268</v>
      </c>
      <c r="E255" s="5" t="s">
        <v>434</v>
      </c>
      <c r="F255" s="6">
        <v>240427</v>
      </c>
      <c r="G255" s="7"/>
      <c r="H255" s="6"/>
      <c r="I255" s="6"/>
      <c r="J255" s="6"/>
      <c r="K255" s="6" t="s">
        <v>151</v>
      </c>
      <c r="M255" s="5" t="s">
        <v>270</v>
      </c>
      <c r="N255" s="6" t="s">
        <v>466</v>
      </c>
      <c r="O255" s="5"/>
      <c r="P255" s="6"/>
      <c r="Q255" s="7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</row>
    <row r="256" spans="1:249" s="277" customFormat="1" ht="18.5" customHeight="1">
      <c r="A256" s="8"/>
      <c r="B256" s="8"/>
      <c r="C256" s="8"/>
      <c r="D256" s="8"/>
      <c r="E256" s="174"/>
      <c r="F256" s="8"/>
      <c r="G256" s="9"/>
      <c r="H256" s="176"/>
      <c r="I256" s="176"/>
      <c r="J256" s="176"/>
      <c r="K256" s="8"/>
      <c r="L256" s="11"/>
      <c r="M256" s="10"/>
      <c r="N256" s="8"/>
      <c r="O256" s="10"/>
      <c r="P256" s="8"/>
      <c r="Q256" s="9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</row>
    <row r="257" spans="1:238" ht="14">
      <c r="A257" s="274"/>
      <c r="B257" s="273"/>
      <c r="C257" s="275"/>
      <c r="N257" s="276"/>
      <c r="O257" s="274"/>
    </row>
    <row r="258" spans="1:238" s="5" customFormat="1" ht="12.5" customHeight="1">
      <c r="A258" s="72"/>
      <c r="B258" s="72" t="s">
        <v>149</v>
      </c>
      <c r="C258" s="72"/>
      <c r="D258" s="72"/>
      <c r="E258" s="256"/>
      <c r="F258" s="72"/>
      <c r="G258" s="257"/>
      <c r="H258" s="258"/>
      <c r="I258" s="296"/>
      <c r="J258" s="258"/>
      <c r="K258" s="8"/>
      <c r="L258" s="259"/>
      <c r="M258" s="260"/>
      <c r="N258" s="72"/>
      <c r="O258" s="260"/>
      <c r="P258" s="72"/>
      <c r="Q258" s="257"/>
      <c r="R258" s="8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</row>
    <row r="259" spans="1:238">
      <c r="A259" s="72"/>
      <c r="B259" s="72" t="s">
        <v>156</v>
      </c>
      <c r="C259" s="72"/>
      <c r="D259" s="72"/>
      <c r="E259" s="256"/>
      <c r="F259" s="72"/>
      <c r="G259" s="257"/>
      <c r="H259" s="258"/>
      <c r="I259" s="296"/>
      <c r="J259" s="258"/>
      <c r="L259" s="259"/>
      <c r="M259" s="260"/>
      <c r="N259" s="72"/>
      <c r="O259" s="260"/>
      <c r="P259" s="72"/>
      <c r="Q259" s="257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</row>
    <row r="260" spans="1:238" ht="18.5" customHeight="1">
      <c r="A260" s="72"/>
      <c r="B260" s="72" t="s">
        <v>158</v>
      </c>
      <c r="C260" s="72"/>
      <c r="D260" s="72"/>
      <c r="E260" s="256"/>
      <c r="F260" s="72"/>
      <c r="G260" s="257"/>
      <c r="H260" s="258"/>
      <c r="I260" s="296"/>
      <c r="J260" s="258"/>
      <c r="L260" s="259"/>
      <c r="M260" s="260"/>
      <c r="N260" s="72"/>
      <c r="O260" s="260"/>
      <c r="P260" s="72"/>
      <c r="Q260" s="257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</row>
    <row r="261" spans="1:238" ht="14">
      <c r="A261" s="274"/>
      <c r="B261" s="274"/>
      <c r="C261" s="275"/>
      <c r="N261" s="276"/>
      <c r="O261" s="274"/>
    </row>
    <row r="262" spans="1:238" ht="14">
      <c r="A262" s="274"/>
      <c r="B262" s="273"/>
      <c r="C262" s="275"/>
      <c r="N262" s="276"/>
      <c r="O262" s="274"/>
    </row>
    <row r="263" spans="1:238" s="41" customFormat="1">
      <c r="A263" s="261"/>
      <c r="B263" s="72" t="s">
        <v>155</v>
      </c>
      <c r="C263" s="179"/>
      <c r="F263" s="39"/>
      <c r="G263" s="117"/>
      <c r="H263" s="39"/>
      <c r="I263" s="39"/>
      <c r="J263" s="39"/>
      <c r="L263" s="39"/>
      <c r="N263" s="39"/>
      <c r="O263" s="6"/>
    </row>
    <row r="264" spans="1:238">
      <c r="A264" s="78"/>
      <c r="B264" s="78"/>
      <c r="C264" s="42"/>
      <c r="N264" s="6"/>
      <c r="O264" s="78"/>
    </row>
    <row r="266" spans="1:238">
      <c r="A266" s="283" t="s">
        <v>605</v>
      </c>
      <c r="B266" s="8" t="s">
        <v>507</v>
      </c>
      <c r="C266" s="6">
        <v>2013</v>
      </c>
      <c r="D266" s="6" t="s">
        <v>500</v>
      </c>
      <c r="E266" s="174" t="s">
        <v>554</v>
      </c>
      <c r="F266" s="6">
        <v>240508</v>
      </c>
      <c r="G266" s="39">
        <v>-1.4</v>
      </c>
      <c r="H266" s="39"/>
      <c r="I266" s="8"/>
      <c r="K266" s="8" t="s">
        <v>151</v>
      </c>
      <c r="L266" s="11" t="s">
        <v>166</v>
      </c>
      <c r="M266" s="10" t="s">
        <v>238</v>
      </c>
      <c r="N266" s="6" t="s">
        <v>165</v>
      </c>
      <c r="O266" s="8" t="s">
        <v>358</v>
      </c>
    </row>
    <row r="267" spans="1:238">
      <c r="A267" s="283" t="s">
        <v>606</v>
      </c>
      <c r="B267" s="8" t="s">
        <v>507</v>
      </c>
      <c r="C267" s="8">
        <v>2013</v>
      </c>
      <c r="D267" s="6" t="s">
        <v>501</v>
      </c>
      <c r="E267" s="174" t="s">
        <v>554</v>
      </c>
      <c r="F267" s="6">
        <v>240508</v>
      </c>
      <c r="G267" s="39">
        <v>-0.6</v>
      </c>
      <c r="H267" s="39"/>
      <c r="I267" s="8"/>
      <c r="K267" s="8" t="s">
        <v>151</v>
      </c>
      <c r="L267" s="11" t="s">
        <v>166</v>
      </c>
      <c r="M267" s="10" t="s">
        <v>238</v>
      </c>
      <c r="N267" s="6" t="s">
        <v>165</v>
      </c>
      <c r="O267" s="8" t="s">
        <v>358</v>
      </c>
    </row>
    <row r="268" spans="1:238">
      <c r="A268" s="6" t="s">
        <v>607</v>
      </c>
      <c r="B268" s="8" t="s">
        <v>507</v>
      </c>
      <c r="C268" s="6">
        <v>2013</v>
      </c>
      <c r="D268" s="6" t="s">
        <v>502</v>
      </c>
      <c r="E268" s="174" t="s">
        <v>554</v>
      </c>
      <c r="F268" s="6">
        <v>240508</v>
      </c>
      <c r="G268" s="6">
        <v>-1.1000000000000001</v>
      </c>
      <c r="H268" s="6"/>
      <c r="I268" s="39"/>
      <c r="K268" s="8" t="s">
        <v>151</v>
      </c>
      <c r="L268" s="11" t="s">
        <v>166</v>
      </c>
      <c r="M268" s="10" t="s">
        <v>238</v>
      </c>
      <c r="N268" s="6" t="s">
        <v>165</v>
      </c>
      <c r="O268" s="8" t="s">
        <v>358</v>
      </c>
    </row>
    <row r="269" spans="1:238">
      <c r="A269" s="6">
        <v>13.48</v>
      </c>
      <c r="B269" s="8" t="s">
        <v>507</v>
      </c>
      <c r="C269" s="6">
        <v>2013</v>
      </c>
      <c r="D269" s="6" t="s">
        <v>503</v>
      </c>
      <c r="E269" s="174" t="s">
        <v>554</v>
      </c>
      <c r="F269" s="6">
        <v>240508</v>
      </c>
      <c r="G269" s="8"/>
      <c r="H269" s="6"/>
      <c r="I269" s="8"/>
      <c r="K269" s="8" t="s">
        <v>151</v>
      </c>
      <c r="L269" s="11" t="s">
        <v>166</v>
      </c>
      <c r="M269" s="10" t="s">
        <v>238</v>
      </c>
      <c r="N269" s="6" t="s">
        <v>165</v>
      </c>
      <c r="O269" s="8" t="s">
        <v>358</v>
      </c>
    </row>
    <row r="270" spans="1:238">
      <c r="A270" s="6">
        <v>4.46</v>
      </c>
      <c r="B270" s="8" t="s">
        <v>507</v>
      </c>
      <c r="C270" s="6">
        <v>2013</v>
      </c>
      <c r="D270" s="6" t="s">
        <v>504</v>
      </c>
      <c r="E270" s="174" t="s">
        <v>554</v>
      </c>
      <c r="F270" s="6">
        <v>240508</v>
      </c>
      <c r="G270" s="8"/>
      <c r="H270" s="6"/>
      <c r="I270" s="8"/>
      <c r="K270" s="8" t="s">
        <v>151</v>
      </c>
      <c r="L270" s="11" t="s">
        <v>166</v>
      </c>
      <c r="M270" s="10" t="s">
        <v>238</v>
      </c>
      <c r="N270" s="6" t="s">
        <v>165</v>
      </c>
      <c r="O270" s="8" t="s">
        <v>358</v>
      </c>
    </row>
    <row r="271" spans="1:238">
      <c r="A271" s="77">
        <v>2.1</v>
      </c>
      <c r="B271" s="8" t="s">
        <v>507</v>
      </c>
      <c r="C271" s="8">
        <v>2013</v>
      </c>
      <c r="D271" s="6" t="s">
        <v>505</v>
      </c>
      <c r="E271" s="174" t="s">
        <v>554</v>
      </c>
      <c r="F271" s="6">
        <v>240508</v>
      </c>
      <c r="G271" s="8" t="s">
        <v>508</v>
      </c>
      <c r="H271" s="6"/>
      <c r="I271" s="39"/>
      <c r="K271" s="8" t="s">
        <v>151</v>
      </c>
      <c r="L271" s="11" t="s">
        <v>166</v>
      </c>
      <c r="M271" s="10" t="s">
        <v>238</v>
      </c>
      <c r="N271" s="6" t="s">
        <v>165</v>
      </c>
      <c r="O271" s="8" t="s">
        <v>358</v>
      </c>
    </row>
    <row r="272" spans="1:238">
      <c r="A272" s="283" t="s">
        <v>608</v>
      </c>
      <c r="B272" s="5" t="s">
        <v>509</v>
      </c>
      <c r="C272" s="8">
        <v>2013</v>
      </c>
      <c r="D272" s="39" t="s">
        <v>500</v>
      </c>
      <c r="E272" s="174" t="s">
        <v>554</v>
      </c>
      <c r="F272" s="6">
        <v>240508</v>
      </c>
      <c r="G272" s="39">
        <v>-1.4</v>
      </c>
      <c r="H272" s="39"/>
      <c r="I272" s="39"/>
      <c r="K272" s="8" t="s">
        <v>151</v>
      </c>
      <c r="L272" s="11" t="s">
        <v>166</v>
      </c>
      <c r="M272" s="10" t="s">
        <v>238</v>
      </c>
      <c r="N272" s="284" t="s">
        <v>165</v>
      </c>
      <c r="O272" s="8" t="s">
        <v>358</v>
      </c>
    </row>
    <row r="273" spans="1:15">
      <c r="A273" s="78" t="s">
        <v>410</v>
      </c>
      <c r="B273" s="281" t="s">
        <v>409</v>
      </c>
      <c r="C273" s="42">
        <v>1986</v>
      </c>
      <c r="D273" s="8" t="s">
        <v>425</v>
      </c>
      <c r="E273" s="174" t="s">
        <v>426</v>
      </c>
      <c r="F273" s="8" t="s">
        <v>427</v>
      </c>
      <c r="K273" s="8" t="s">
        <v>150</v>
      </c>
      <c r="L273" s="11" t="s">
        <v>153</v>
      </c>
      <c r="M273" s="10" t="s">
        <v>238</v>
      </c>
      <c r="N273" s="6" t="s">
        <v>398</v>
      </c>
      <c r="O273" s="78" t="s">
        <v>358</v>
      </c>
    </row>
    <row r="274" spans="1:15">
      <c r="A274" s="78" t="s">
        <v>423</v>
      </c>
      <c r="B274" s="281" t="s">
        <v>422</v>
      </c>
      <c r="C274" s="42">
        <v>1990</v>
      </c>
      <c r="D274" s="8" t="s">
        <v>425</v>
      </c>
      <c r="E274" s="174" t="s">
        <v>426</v>
      </c>
      <c r="F274" s="8" t="s">
        <v>427</v>
      </c>
      <c r="K274" s="8" t="s">
        <v>150</v>
      </c>
      <c r="L274" s="11" t="s">
        <v>153</v>
      </c>
      <c r="M274" s="10" t="s">
        <v>238</v>
      </c>
      <c r="N274" s="6" t="s">
        <v>105</v>
      </c>
      <c r="O274" s="78" t="s">
        <v>358</v>
      </c>
    </row>
    <row r="275" spans="1:15">
      <c r="A275" s="78" t="s">
        <v>397</v>
      </c>
      <c r="B275" s="281" t="s">
        <v>396</v>
      </c>
      <c r="C275" s="42">
        <v>1986</v>
      </c>
      <c r="D275" s="8" t="s">
        <v>425</v>
      </c>
      <c r="E275" s="174" t="s">
        <v>426</v>
      </c>
      <c r="F275" s="8" t="s">
        <v>427</v>
      </c>
      <c r="K275" s="8" t="s">
        <v>150</v>
      </c>
      <c r="L275" s="11" t="s">
        <v>153</v>
      </c>
      <c r="M275" s="10" t="s">
        <v>238</v>
      </c>
      <c r="N275" s="6" t="s">
        <v>398</v>
      </c>
      <c r="O275" s="78" t="s">
        <v>358</v>
      </c>
    </row>
    <row r="276" spans="1:15">
      <c r="A276" s="283" t="s">
        <v>609</v>
      </c>
      <c r="B276" s="5" t="s">
        <v>510</v>
      </c>
      <c r="C276" s="8">
        <v>2014</v>
      </c>
      <c r="D276" s="39" t="s">
        <v>500</v>
      </c>
      <c r="E276" s="174" t="s">
        <v>554</v>
      </c>
      <c r="F276" s="6">
        <v>240508</v>
      </c>
      <c r="G276" s="39">
        <v>-1.3</v>
      </c>
      <c r="H276" s="39"/>
      <c r="I276" s="8"/>
      <c r="K276" s="8" t="s">
        <v>151</v>
      </c>
      <c r="L276" s="11" t="s">
        <v>166</v>
      </c>
      <c r="M276" s="10" t="s">
        <v>238</v>
      </c>
      <c r="N276" s="8" t="s">
        <v>360</v>
      </c>
      <c r="O276" s="8" t="s">
        <v>358</v>
      </c>
    </row>
    <row r="277" spans="1:15">
      <c r="A277" s="283">
        <v>11</v>
      </c>
      <c r="B277" s="5" t="s">
        <v>510</v>
      </c>
      <c r="C277" s="8">
        <v>2014</v>
      </c>
      <c r="D277" s="6" t="s">
        <v>501</v>
      </c>
      <c r="E277" s="174" t="s">
        <v>554</v>
      </c>
      <c r="F277" s="6">
        <v>240508</v>
      </c>
      <c r="G277" s="39">
        <v>0</v>
      </c>
      <c r="H277" s="39"/>
      <c r="I277" s="39"/>
      <c r="K277" s="8" t="s">
        <v>151</v>
      </c>
      <c r="L277" s="11" t="s">
        <v>166</v>
      </c>
      <c r="M277" s="10" t="s">
        <v>238</v>
      </c>
      <c r="N277" s="8" t="s">
        <v>360</v>
      </c>
      <c r="O277" s="8" t="s">
        <v>358</v>
      </c>
    </row>
    <row r="278" spans="1:15">
      <c r="A278" s="285" t="s">
        <v>610</v>
      </c>
      <c r="B278" s="5" t="s">
        <v>510</v>
      </c>
      <c r="C278" s="8">
        <v>2014</v>
      </c>
      <c r="D278" s="6" t="s">
        <v>502</v>
      </c>
      <c r="E278" s="174" t="s">
        <v>554</v>
      </c>
      <c r="F278" s="6">
        <v>240508</v>
      </c>
      <c r="G278" s="6">
        <v>-0.9</v>
      </c>
      <c r="H278" s="6"/>
      <c r="I278" s="6"/>
      <c r="K278" s="8" t="s">
        <v>151</v>
      </c>
      <c r="L278" s="11" t="s">
        <v>166</v>
      </c>
      <c r="M278" s="10" t="s">
        <v>238</v>
      </c>
      <c r="N278" s="8" t="s">
        <v>360</v>
      </c>
      <c r="O278" s="8" t="s">
        <v>358</v>
      </c>
    </row>
    <row r="279" spans="1:15">
      <c r="A279" s="6">
        <v>17.75</v>
      </c>
      <c r="B279" s="5" t="s">
        <v>510</v>
      </c>
      <c r="C279" s="8">
        <v>2014</v>
      </c>
      <c r="D279" s="6" t="s">
        <v>503</v>
      </c>
      <c r="E279" s="174" t="s">
        <v>554</v>
      </c>
      <c r="F279" s="6">
        <v>240508</v>
      </c>
      <c r="G279" s="8"/>
      <c r="H279" s="6"/>
      <c r="I279" s="39"/>
      <c r="K279" s="8" t="s">
        <v>151</v>
      </c>
      <c r="L279" s="11" t="s">
        <v>166</v>
      </c>
      <c r="M279" s="10" t="s">
        <v>238</v>
      </c>
      <c r="N279" s="8" t="s">
        <v>360</v>
      </c>
      <c r="O279" s="8" t="s">
        <v>358</v>
      </c>
    </row>
    <row r="280" spans="1:15">
      <c r="A280" s="6">
        <v>4.68</v>
      </c>
      <c r="B280" s="5" t="s">
        <v>510</v>
      </c>
      <c r="C280" s="8">
        <v>2014</v>
      </c>
      <c r="D280" s="6" t="s">
        <v>504</v>
      </c>
      <c r="E280" s="174" t="s">
        <v>554</v>
      </c>
      <c r="F280" s="6">
        <v>240508</v>
      </c>
      <c r="G280" s="8"/>
      <c r="H280" s="6"/>
      <c r="I280" s="8"/>
      <c r="K280" s="8" t="s">
        <v>151</v>
      </c>
      <c r="L280" s="11" t="s">
        <v>166</v>
      </c>
      <c r="M280" s="10" t="s">
        <v>238</v>
      </c>
      <c r="N280" s="8" t="s">
        <v>360</v>
      </c>
      <c r="O280" s="8" t="s">
        <v>358</v>
      </c>
    </row>
    <row r="281" spans="1:15">
      <c r="A281" s="6">
        <v>2.58</v>
      </c>
      <c r="B281" s="5" t="s">
        <v>510</v>
      </c>
      <c r="C281" s="8">
        <v>2014</v>
      </c>
      <c r="D281" s="6" t="s">
        <v>505</v>
      </c>
      <c r="E281" s="174" t="s">
        <v>554</v>
      </c>
      <c r="F281" s="6">
        <v>240508</v>
      </c>
      <c r="G281" s="8" t="s">
        <v>511</v>
      </c>
      <c r="H281" s="6"/>
      <c r="I281" s="39"/>
      <c r="K281" s="8" t="s">
        <v>151</v>
      </c>
      <c r="L281" s="11" t="s">
        <v>166</v>
      </c>
      <c r="M281" s="10" t="s">
        <v>238</v>
      </c>
      <c r="N281" s="8" t="s">
        <v>360</v>
      </c>
      <c r="O281" s="8" t="s">
        <v>358</v>
      </c>
    </row>
    <row r="282" spans="1:15">
      <c r="A282" s="283" t="s">
        <v>611</v>
      </c>
      <c r="B282" s="5" t="s">
        <v>512</v>
      </c>
      <c r="C282" s="8">
        <v>2016</v>
      </c>
      <c r="D282" s="39" t="s">
        <v>500</v>
      </c>
      <c r="E282" s="174" t="s">
        <v>554</v>
      </c>
      <c r="F282" s="6">
        <v>240508</v>
      </c>
      <c r="G282" s="39">
        <v>-2.2999999999999998</v>
      </c>
      <c r="H282" s="39"/>
      <c r="I282" s="39"/>
      <c r="K282" s="8" t="s">
        <v>150</v>
      </c>
      <c r="L282" s="11" t="s">
        <v>166</v>
      </c>
      <c r="M282" s="10" t="s">
        <v>238</v>
      </c>
      <c r="N282" s="284" t="s">
        <v>372</v>
      </c>
      <c r="O282" s="8" t="s">
        <v>358</v>
      </c>
    </row>
    <row r="283" spans="1:15">
      <c r="A283" s="283" t="s">
        <v>612</v>
      </c>
      <c r="B283" s="5" t="s">
        <v>512</v>
      </c>
      <c r="C283" s="8">
        <v>2016</v>
      </c>
      <c r="D283" s="6" t="s">
        <v>501</v>
      </c>
      <c r="E283" s="174" t="s">
        <v>554</v>
      </c>
      <c r="F283" s="6">
        <v>240508</v>
      </c>
      <c r="G283" s="39">
        <v>0</v>
      </c>
      <c r="H283" s="39"/>
      <c r="I283" s="6"/>
      <c r="K283" s="8" t="s">
        <v>150</v>
      </c>
      <c r="L283" s="11" t="s">
        <v>166</v>
      </c>
      <c r="M283" s="10" t="s">
        <v>238</v>
      </c>
      <c r="N283" s="284" t="s">
        <v>372</v>
      </c>
      <c r="O283" s="8" t="s">
        <v>358</v>
      </c>
    </row>
    <row r="284" spans="1:15">
      <c r="A284" s="6" t="s">
        <v>613</v>
      </c>
      <c r="B284" s="5" t="s">
        <v>512</v>
      </c>
      <c r="C284" s="8">
        <v>2016</v>
      </c>
      <c r="D284" s="6" t="s">
        <v>502</v>
      </c>
      <c r="E284" s="174" t="s">
        <v>554</v>
      </c>
      <c r="F284" s="6">
        <v>240508</v>
      </c>
      <c r="G284" s="6">
        <v>-1.4</v>
      </c>
      <c r="H284" s="6"/>
      <c r="I284" s="8"/>
      <c r="K284" s="8" t="s">
        <v>150</v>
      </c>
      <c r="L284" s="11" t="s">
        <v>166</v>
      </c>
      <c r="M284" s="10" t="s">
        <v>238</v>
      </c>
      <c r="N284" s="284" t="s">
        <v>372</v>
      </c>
      <c r="O284" s="8" t="s">
        <v>358</v>
      </c>
    </row>
    <row r="285" spans="1:15">
      <c r="A285" s="6">
        <v>13.25</v>
      </c>
      <c r="B285" s="5" t="s">
        <v>512</v>
      </c>
      <c r="C285" s="8">
        <v>2016</v>
      </c>
      <c r="D285" s="6" t="s">
        <v>503</v>
      </c>
      <c r="E285" s="174" t="s">
        <v>554</v>
      </c>
      <c r="F285" s="6">
        <v>240508</v>
      </c>
      <c r="G285" s="8"/>
      <c r="H285" s="6"/>
      <c r="I285" s="39"/>
      <c r="K285" s="8" t="s">
        <v>150</v>
      </c>
      <c r="L285" s="11" t="s">
        <v>166</v>
      </c>
      <c r="M285" s="10" t="s">
        <v>238</v>
      </c>
      <c r="N285" s="284" t="s">
        <v>372</v>
      </c>
      <c r="O285" s="8" t="s">
        <v>358</v>
      </c>
    </row>
    <row r="286" spans="1:15">
      <c r="A286" s="6">
        <v>3.35</v>
      </c>
      <c r="B286" s="5" t="s">
        <v>512</v>
      </c>
      <c r="C286" s="8">
        <v>2016</v>
      </c>
      <c r="D286" s="6" t="s">
        <v>504</v>
      </c>
      <c r="E286" s="174" t="s">
        <v>554</v>
      </c>
      <c r="F286" s="6">
        <v>240508</v>
      </c>
      <c r="G286" s="8"/>
      <c r="H286" s="6"/>
      <c r="I286" s="6"/>
      <c r="K286" s="8" t="s">
        <v>150</v>
      </c>
      <c r="L286" s="11" t="s">
        <v>166</v>
      </c>
      <c r="M286" s="10" t="s">
        <v>238</v>
      </c>
      <c r="N286" s="284" t="s">
        <v>372</v>
      </c>
      <c r="O286" s="8" t="s">
        <v>358</v>
      </c>
    </row>
    <row r="287" spans="1:15">
      <c r="A287" s="6">
        <v>1.58</v>
      </c>
      <c r="B287" s="5" t="s">
        <v>512</v>
      </c>
      <c r="C287" s="8">
        <v>2016</v>
      </c>
      <c r="D287" s="6" t="s">
        <v>505</v>
      </c>
      <c r="E287" s="174" t="s">
        <v>554</v>
      </c>
      <c r="F287" s="6">
        <v>240508</v>
      </c>
      <c r="G287" s="8" t="s">
        <v>513</v>
      </c>
      <c r="H287" s="6"/>
      <c r="I287" s="8"/>
      <c r="K287" s="8" t="s">
        <v>150</v>
      </c>
      <c r="L287" s="11" t="s">
        <v>166</v>
      </c>
      <c r="M287" s="10" t="s">
        <v>238</v>
      </c>
      <c r="N287" s="284" t="s">
        <v>372</v>
      </c>
      <c r="O287" s="8" t="s">
        <v>358</v>
      </c>
    </row>
    <row r="288" spans="1:15">
      <c r="A288" s="283" t="s">
        <v>614</v>
      </c>
      <c r="B288" s="5" t="s">
        <v>514</v>
      </c>
      <c r="C288" s="8">
        <v>2015</v>
      </c>
      <c r="D288" s="39" t="s">
        <v>500</v>
      </c>
      <c r="E288" s="174" t="s">
        <v>554</v>
      </c>
      <c r="F288" s="6">
        <v>240508</v>
      </c>
      <c r="G288" s="39">
        <v>-1</v>
      </c>
      <c r="H288" s="39"/>
      <c r="I288" s="8"/>
      <c r="K288" s="8" t="s">
        <v>151</v>
      </c>
      <c r="L288" s="11" t="s">
        <v>166</v>
      </c>
      <c r="M288" s="10" t="s">
        <v>238</v>
      </c>
      <c r="N288" s="39" t="s">
        <v>354</v>
      </c>
      <c r="O288" s="8" t="s">
        <v>358</v>
      </c>
    </row>
    <row r="289" spans="1:249">
      <c r="A289" s="283" t="s">
        <v>615</v>
      </c>
      <c r="B289" s="5" t="s">
        <v>514</v>
      </c>
      <c r="C289" s="8">
        <v>2015</v>
      </c>
      <c r="D289" s="6" t="s">
        <v>501</v>
      </c>
      <c r="E289" s="174" t="s">
        <v>554</v>
      </c>
      <c r="F289" s="6">
        <v>240508</v>
      </c>
      <c r="G289" s="39">
        <v>-0.7</v>
      </c>
      <c r="H289" s="39"/>
      <c r="I289" s="8"/>
      <c r="K289" s="8" t="s">
        <v>151</v>
      </c>
      <c r="L289" s="11" t="s">
        <v>166</v>
      </c>
      <c r="M289" s="10" t="s">
        <v>238</v>
      </c>
      <c r="N289" s="39" t="s">
        <v>354</v>
      </c>
      <c r="O289" s="8" t="s">
        <v>358</v>
      </c>
    </row>
    <row r="290" spans="1:249">
      <c r="A290" s="6" t="s">
        <v>616</v>
      </c>
      <c r="B290" s="5" t="s">
        <v>514</v>
      </c>
      <c r="C290" s="8">
        <v>2015</v>
      </c>
      <c r="D290" s="6" t="s">
        <v>502</v>
      </c>
      <c r="E290" s="174" t="s">
        <v>554</v>
      </c>
      <c r="F290" s="6">
        <v>240508</v>
      </c>
      <c r="G290" s="6">
        <v>-0.9</v>
      </c>
      <c r="H290" s="6"/>
      <c r="I290" s="8"/>
      <c r="K290" s="8" t="s">
        <v>151</v>
      </c>
      <c r="L290" s="11" t="s">
        <v>166</v>
      </c>
      <c r="M290" s="10" t="s">
        <v>238</v>
      </c>
      <c r="N290" s="39" t="s">
        <v>354</v>
      </c>
      <c r="O290" s="8" t="s">
        <v>358</v>
      </c>
    </row>
    <row r="291" spans="1:249">
      <c r="A291" s="6">
        <v>4.53</v>
      </c>
      <c r="B291" s="5" t="s">
        <v>514</v>
      </c>
      <c r="C291" s="8">
        <v>2015</v>
      </c>
      <c r="D291" s="6" t="s">
        <v>503</v>
      </c>
      <c r="E291" s="174" t="s">
        <v>554</v>
      </c>
      <c r="F291" s="6">
        <v>240508</v>
      </c>
      <c r="G291" s="8"/>
      <c r="H291" s="6"/>
      <c r="I291" s="39"/>
      <c r="K291" s="8" t="s">
        <v>151</v>
      </c>
      <c r="L291" s="11" t="s">
        <v>166</v>
      </c>
      <c r="M291" s="10" t="s">
        <v>238</v>
      </c>
      <c r="N291" s="39" t="s">
        <v>354</v>
      </c>
      <c r="O291" s="8" t="s">
        <v>358</v>
      </c>
    </row>
    <row r="292" spans="1:249">
      <c r="A292" s="6">
        <v>2.1800000000000002</v>
      </c>
      <c r="B292" s="5" t="s">
        <v>514</v>
      </c>
      <c r="C292" s="8">
        <v>2015</v>
      </c>
      <c r="D292" s="6" t="s">
        <v>504</v>
      </c>
      <c r="E292" s="174" t="s">
        <v>554</v>
      </c>
      <c r="F292" s="6">
        <v>240508</v>
      </c>
      <c r="G292" s="8"/>
      <c r="H292" s="6"/>
      <c r="I292" s="39"/>
      <c r="K292" s="8" t="s">
        <v>151</v>
      </c>
      <c r="L292" s="11" t="s">
        <v>166</v>
      </c>
      <c r="M292" s="10" t="s">
        <v>238</v>
      </c>
      <c r="N292" s="39" t="s">
        <v>354</v>
      </c>
      <c r="O292" s="8" t="s">
        <v>358</v>
      </c>
    </row>
    <row r="293" spans="1:249">
      <c r="A293" s="6">
        <v>2.16</v>
      </c>
      <c r="B293" s="5" t="s">
        <v>514</v>
      </c>
      <c r="C293" s="8">
        <v>2015</v>
      </c>
      <c r="D293" s="6" t="s">
        <v>505</v>
      </c>
      <c r="E293" s="174" t="s">
        <v>554</v>
      </c>
      <c r="F293" s="6">
        <v>240508</v>
      </c>
      <c r="G293" s="8">
        <v>0</v>
      </c>
      <c r="H293" s="6"/>
      <c r="K293" s="8" t="s">
        <v>151</v>
      </c>
      <c r="L293" s="11" t="s">
        <v>166</v>
      </c>
      <c r="M293" s="10" t="s">
        <v>238</v>
      </c>
      <c r="N293" s="39" t="s">
        <v>354</v>
      </c>
      <c r="O293" s="8" t="s">
        <v>358</v>
      </c>
    </row>
    <row r="294" spans="1:249">
      <c r="A294" s="6">
        <v>8.9</v>
      </c>
      <c r="B294" s="5" t="s">
        <v>515</v>
      </c>
      <c r="C294" s="8">
        <v>1981</v>
      </c>
      <c r="D294" s="6" t="s">
        <v>501</v>
      </c>
      <c r="E294" s="174" t="s">
        <v>554</v>
      </c>
      <c r="F294" s="6">
        <v>240508</v>
      </c>
      <c r="G294" s="6">
        <v>-0.8</v>
      </c>
      <c r="H294" s="6"/>
      <c r="I294" s="8"/>
      <c r="K294" s="8" t="s">
        <v>150</v>
      </c>
      <c r="L294" s="11" t="s">
        <v>153</v>
      </c>
      <c r="M294" s="10" t="s">
        <v>238</v>
      </c>
      <c r="N294" s="6" t="s">
        <v>390</v>
      </c>
      <c r="O294" s="8" t="s">
        <v>358</v>
      </c>
    </row>
    <row r="295" spans="1:249" s="277" customFormat="1">
      <c r="A295" s="6">
        <v>11.6</v>
      </c>
      <c r="B295" s="5" t="s">
        <v>515</v>
      </c>
      <c r="C295" s="8">
        <v>1981</v>
      </c>
      <c r="D295" s="6" t="s">
        <v>502</v>
      </c>
      <c r="E295" s="174" t="s">
        <v>554</v>
      </c>
      <c r="F295" s="6">
        <v>240508</v>
      </c>
      <c r="G295" s="6">
        <v>-1.4</v>
      </c>
      <c r="H295" s="6"/>
      <c r="I295" s="8"/>
      <c r="J295" s="176"/>
      <c r="K295" s="8" t="s">
        <v>150</v>
      </c>
      <c r="L295" s="11" t="s">
        <v>153</v>
      </c>
      <c r="M295" s="10" t="s">
        <v>238</v>
      </c>
      <c r="N295" s="6" t="s">
        <v>390</v>
      </c>
      <c r="O295" s="8" t="s">
        <v>358</v>
      </c>
      <c r="P295" s="8"/>
      <c r="Q295" s="9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</row>
    <row r="296" spans="1:249" s="277" customFormat="1">
      <c r="A296" s="78" t="s">
        <v>359</v>
      </c>
      <c r="B296" s="78" t="s">
        <v>357</v>
      </c>
      <c r="C296" s="42">
        <v>2014</v>
      </c>
      <c r="D296" s="8" t="s">
        <v>424</v>
      </c>
      <c r="E296" s="174" t="s">
        <v>426</v>
      </c>
      <c r="F296" s="8" t="s">
        <v>427</v>
      </c>
      <c r="G296" s="9"/>
      <c r="H296" s="176"/>
      <c r="I296" s="176"/>
      <c r="J296" s="176"/>
      <c r="K296" s="8" t="s">
        <v>151</v>
      </c>
      <c r="L296" s="11" t="s">
        <v>166</v>
      </c>
      <c r="M296" s="10" t="s">
        <v>238</v>
      </c>
      <c r="N296" s="6" t="s">
        <v>360</v>
      </c>
      <c r="O296" s="78" t="s">
        <v>358</v>
      </c>
      <c r="P296" s="8"/>
      <c r="Q296" s="9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</row>
    <row r="297" spans="1:249" s="277" customFormat="1">
      <c r="A297" s="78" t="s">
        <v>404</v>
      </c>
      <c r="B297" s="78" t="s">
        <v>405</v>
      </c>
      <c r="C297" s="42">
        <v>1991</v>
      </c>
      <c r="D297" s="8" t="s">
        <v>425</v>
      </c>
      <c r="E297" s="174" t="s">
        <v>426</v>
      </c>
      <c r="F297" s="8" t="s">
        <v>427</v>
      </c>
      <c r="G297" s="9"/>
      <c r="H297" s="176"/>
      <c r="I297" s="176"/>
      <c r="J297" s="176"/>
      <c r="K297" s="8" t="s">
        <v>150</v>
      </c>
      <c r="L297" s="11"/>
      <c r="M297" s="10" t="s">
        <v>238</v>
      </c>
      <c r="N297" s="6" t="s">
        <v>105</v>
      </c>
      <c r="O297" s="78" t="s">
        <v>358</v>
      </c>
      <c r="P297" s="8"/>
      <c r="Q297" s="9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</row>
    <row r="298" spans="1:249" s="277" customFormat="1">
      <c r="A298" s="283" t="s">
        <v>617</v>
      </c>
      <c r="B298" s="8" t="s">
        <v>517</v>
      </c>
      <c r="C298" s="8">
        <v>2012</v>
      </c>
      <c r="D298" s="41" t="s">
        <v>500</v>
      </c>
      <c r="E298" s="174" t="s">
        <v>554</v>
      </c>
      <c r="F298" s="6">
        <v>240508</v>
      </c>
      <c r="G298" s="39">
        <v>-1.1000000000000001</v>
      </c>
      <c r="H298" s="39"/>
      <c r="I298" s="39"/>
      <c r="J298" s="176"/>
      <c r="K298" s="8" t="s">
        <v>150</v>
      </c>
      <c r="L298" s="11" t="s">
        <v>166</v>
      </c>
      <c r="M298" s="10" t="s">
        <v>238</v>
      </c>
      <c r="N298" s="8" t="s">
        <v>518</v>
      </c>
      <c r="O298" s="8" t="s">
        <v>358</v>
      </c>
      <c r="P298" s="8"/>
      <c r="Q298" s="9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</row>
    <row r="299" spans="1:249" s="277" customFormat="1">
      <c r="A299" s="283" t="s">
        <v>618</v>
      </c>
      <c r="B299" s="8" t="s">
        <v>517</v>
      </c>
      <c r="C299" s="8">
        <v>2012</v>
      </c>
      <c r="D299" s="6" t="s">
        <v>501</v>
      </c>
      <c r="E299" s="174" t="s">
        <v>554</v>
      </c>
      <c r="F299" s="6">
        <v>240508</v>
      </c>
      <c r="G299" s="39">
        <v>-1</v>
      </c>
      <c r="H299" s="39"/>
      <c r="I299" s="39"/>
      <c r="J299" s="176"/>
      <c r="K299" s="8" t="s">
        <v>150</v>
      </c>
      <c r="L299" s="11" t="s">
        <v>166</v>
      </c>
      <c r="M299" s="10" t="s">
        <v>238</v>
      </c>
      <c r="N299" s="8" t="s">
        <v>518</v>
      </c>
      <c r="O299" s="8" t="s">
        <v>358</v>
      </c>
      <c r="P299" s="8"/>
      <c r="Q299" s="9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</row>
    <row r="300" spans="1:249">
      <c r="A300" s="77">
        <v>26.8</v>
      </c>
      <c r="B300" s="8" t="s">
        <v>517</v>
      </c>
      <c r="C300" s="8">
        <v>2012</v>
      </c>
      <c r="D300" s="6" t="s">
        <v>503</v>
      </c>
      <c r="E300" s="174" t="s">
        <v>554</v>
      </c>
      <c r="F300" s="6">
        <v>240508</v>
      </c>
      <c r="G300" s="8"/>
      <c r="H300" s="6"/>
      <c r="I300" s="8"/>
      <c r="K300" s="8" t="s">
        <v>150</v>
      </c>
      <c r="L300" s="11" t="s">
        <v>166</v>
      </c>
      <c r="M300" s="10" t="s">
        <v>238</v>
      </c>
      <c r="N300" s="8" t="s">
        <v>518</v>
      </c>
      <c r="O300" s="8" t="s">
        <v>358</v>
      </c>
    </row>
    <row r="301" spans="1:249">
      <c r="A301" s="6">
        <v>6.62</v>
      </c>
      <c r="B301" s="8" t="s">
        <v>517</v>
      </c>
      <c r="C301" s="8">
        <v>2012</v>
      </c>
      <c r="D301" s="6" t="s">
        <v>519</v>
      </c>
      <c r="E301" s="174" t="s">
        <v>554</v>
      </c>
      <c r="F301" s="6">
        <v>240508</v>
      </c>
      <c r="G301" s="8"/>
      <c r="H301" s="6"/>
      <c r="I301" s="6"/>
      <c r="K301" s="8" t="s">
        <v>150</v>
      </c>
      <c r="L301" s="11" t="s">
        <v>166</v>
      </c>
      <c r="M301" s="10" t="s">
        <v>238</v>
      </c>
      <c r="N301" s="8" t="s">
        <v>518</v>
      </c>
      <c r="O301" s="8" t="s">
        <v>358</v>
      </c>
    </row>
    <row r="302" spans="1:249">
      <c r="A302" s="6">
        <v>2.66</v>
      </c>
      <c r="B302" s="8" t="s">
        <v>517</v>
      </c>
      <c r="C302" s="8">
        <v>2012</v>
      </c>
      <c r="D302" s="6" t="s">
        <v>505</v>
      </c>
      <c r="E302" s="174" t="s">
        <v>554</v>
      </c>
      <c r="F302" s="6">
        <v>240508</v>
      </c>
      <c r="G302" s="8" t="s">
        <v>520</v>
      </c>
      <c r="H302" s="6"/>
      <c r="I302" s="39"/>
      <c r="K302" s="8" t="s">
        <v>150</v>
      </c>
      <c r="L302" s="11" t="s">
        <v>166</v>
      </c>
      <c r="M302" s="10" t="s">
        <v>238</v>
      </c>
      <c r="N302" s="8" t="s">
        <v>518</v>
      </c>
      <c r="O302" s="8" t="s">
        <v>358</v>
      </c>
    </row>
    <row r="303" spans="1:249">
      <c r="A303" s="78" t="s">
        <v>400</v>
      </c>
      <c r="B303" s="281" t="s">
        <v>399</v>
      </c>
      <c r="C303" s="42">
        <v>1984</v>
      </c>
      <c r="D303" s="8" t="s">
        <v>425</v>
      </c>
      <c r="E303" s="174" t="s">
        <v>426</v>
      </c>
      <c r="F303" s="8" t="s">
        <v>427</v>
      </c>
      <c r="K303" s="8" t="s">
        <v>151</v>
      </c>
      <c r="L303" s="11" t="s">
        <v>153</v>
      </c>
      <c r="M303" s="10" t="s">
        <v>238</v>
      </c>
      <c r="N303" s="6" t="s">
        <v>401</v>
      </c>
      <c r="O303" s="78" t="s">
        <v>358</v>
      </c>
    </row>
    <row r="304" spans="1:249">
      <c r="A304" s="6">
        <v>2.41</v>
      </c>
      <c r="B304" s="5" t="s">
        <v>521</v>
      </c>
      <c r="C304" s="6">
        <v>2015</v>
      </c>
      <c r="D304" s="6" t="s">
        <v>505</v>
      </c>
      <c r="E304" s="174" t="s">
        <v>554</v>
      </c>
      <c r="F304" s="6">
        <v>240508</v>
      </c>
      <c r="G304" s="8" t="s">
        <v>522</v>
      </c>
      <c r="H304" s="6"/>
      <c r="I304" s="8"/>
      <c r="K304" s="8" t="s">
        <v>151</v>
      </c>
      <c r="L304" s="11" t="s">
        <v>166</v>
      </c>
      <c r="M304" s="10" t="s">
        <v>238</v>
      </c>
      <c r="N304" s="6" t="s">
        <v>354</v>
      </c>
      <c r="O304" s="8" t="s">
        <v>358</v>
      </c>
    </row>
    <row r="305" spans="1:15">
      <c r="A305" s="6" t="s">
        <v>589</v>
      </c>
      <c r="B305" s="5" t="s">
        <v>523</v>
      </c>
      <c r="C305" s="6">
        <v>2010</v>
      </c>
      <c r="D305" s="6" t="s">
        <v>502</v>
      </c>
      <c r="E305" s="174" t="s">
        <v>554</v>
      </c>
      <c r="F305" s="6">
        <v>240508</v>
      </c>
      <c r="G305" s="6">
        <v>-1.4</v>
      </c>
      <c r="H305" s="6"/>
      <c r="I305" s="8"/>
      <c r="K305" s="8" t="s">
        <v>150</v>
      </c>
      <c r="L305" s="11" t="s">
        <v>153</v>
      </c>
      <c r="M305" s="10" t="s">
        <v>238</v>
      </c>
      <c r="N305" s="6" t="s">
        <v>524</v>
      </c>
      <c r="O305" s="8" t="s">
        <v>358</v>
      </c>
    </row>
    <row r="306" spans="1:15">
      <c r="A306" s="78" t="s">
        <v>403</v>
      </c>
      <c r="B306" s="281" t="s">
        <v>402</v>
      </c>
      <c r="C306" s="42">
        <v>1984</v>
      </c>
      <c r="D306" s="8" t="s">
        <v>425</v>
      </c>
      <c r="E306" s="174" t="s">
        <v>426</v>
      </c>
      <c r="F306" s="8" t="s">
        <v>427</v>
      </c>
      <c r="K306" s="8" t="s">
        <v>151</v>
      </c>
      <c r="L306" s="11" t="s">
        <v>153</v>
      </c>
      <c r="M306" s="10" t="s">
        <v>238</v>
      </c>
      <c r="N306" s="6" t="s">
        <v>401</v>
      </c>
      <c r="O306" s="78" t="s">
        <v>358</v>
      </c>
    </row>
    <row r="307" spans="1:15">
      <c r="A307" s="283" t="s">
        <v>619</v>
      </c>
      <c r="B307" s="8" t="s">
        <v>525</v>
      </c>
      <c r="C307" s="8">
        <v>2017</v>
      </c>
      <c r="D307" s="6" t="s">
        <v>500</v>
      </c>
      <c r="E307" s="174" t="s">
        <v>554</v>
      </c>
      <c r="F307" s="6">
        <v>240508</v>
      </c>
      <c r="G307" s="39">
        <v>-0.6</v>
      </c>
      <c r="H307" s="39"/>
      <c r="I307" s="39"/>
      <c r="K307" s="8" t="s">
        <v>150</v>
      </c>
      <c r="L307" s="11" t="s">
        <v>166</v>
      </c>
      <c r="M307" s="10" t="s">
        <v>238</v>
      </c>
      <c r="N307" s="6" t="s">
        <v>372</v>
      </c>
      <c r="O307" s="8" t="s">
        <v>358</v>
      </c>
    </row>
    <row r="308" spans="1:15">
      <c r="A308" s="283" t="s">
        <v>620</v>
      </c>
      <c r="B308" s="8" t="s">
        <v>525</v>
      </c>
      <c r="C308" s="287">
        <v>2017</v>
      </c>
      <c r="D308" s="6" t="s">
        <v>501</v>
      </c>
      <c r="E308" s="174" t="s">
        <v>554</v>
      </c>
      <c r="F308" s="6">
        <v>240508</v>
      </c>
      <c r="G308" s="39">
        <v>0</v>
      </c>
      <c r="H308" s="39"/>
      <c r="I308" s="8"/>
      <c r="K308" s="8" t="s">
        <v>150</v>
      </c>
      <c r="L308" s="11" t="s">
        <v>166</v>
      </c>
      <c r="M308" s="10" t="s">
        <v>238</v>
      </c>
      <c r="N308" s="6" t="s">
        <v>372</v>
      </c>
      <c r="O308" s="8" t="s">
        <v>358</v>
      </c>
    </row>
    <row r="309" spans="1:15">
      <c r="A309" s="6">
        <v>11.39</v>
      </c>
      <c r="B309" s="8" t="s">
        <v>525</v>
      </c>
      <c r="C309" s="8">
        <v>2017</v>
      </c>
      <c r="D309" s="6" t="s">
        <v>503</v>
      </c>
      <c r="E309" s="174" t="s">
        <v>554</v>
      </c>
      <c r="F309" s="6">
        <v>240508</v>
      </c>
      <c r="G309" s="8"/>
      <c r="H309" s="6"/>
      <c r="I309" s="8"/>
      <c r="K309" s="8" t="s">
        <v>150</v>
      </c>
      <c r="L309" s="11" t="s">
        <v>166</v>
      </c>
      <c r="M309" s="10" t="s">
        <v>238</v>
      </c>
      <c r="N309" s="6" t="s">
        <v>372</v>
      </c>
      <c r="O309" s="8" t="s">
        <v>358</v>
      </c>
    </row>
    <row r="310" spans="1:15">
      <c r="A310" s="6">
        <v>1.79</v>
      </c>
      <c r="B310" s="8" t="s">
        <v>525</v>
      </c>
      <c r="C310" s="287">
        <v>2017</v>
      </c>
      <c r="D310" s="6" t="s">
        <v>504</v>
      </c>
      <c r="E310" s="174" t="s">
        <v>554</v>
      </c>
      <c r="F310" s="6">
        <v>240508</v>
      </c>
      <c r="G310" s="8"/>
      <c r="H310" s="6"/>
      <c r="I310" s="8"/>
      <c r="K310" s="8" t="s">
        <v>150</v>
      </c>
      <c r="L310" s="11" t="s">
        <v>166</v>
      </c>
      <c r="M310" s="10" t="s">
        <v>238</v>
      </c>
      <c r="N310" s="6" t="s">
        <v>372</v>
      </c>
      <c r="O310" s="8" t="s">
        <v>358</v>
      </c>
    </row>
    <row r="311" spans="1:15">
      <c r="A311" s="6">
        <v>1.75</v>
      </c>
      <c r="B311" s="8" t="s">
        <v>525</v>
      </c>
      <c r="C311" s="8">
        <v>2017</v>
      </c>
      <c r="D311" s="6" t="s">
        <v>505</v>
      </c>
      <c r="E311" s="174" t="s">
        <v>554</v>
      </c>
      <c r="F311" s="6">
        <v>240508</v>
      </c>
      <c r="G311" s="8" t="s">
        <v>526</v>
      </c>
      <c r="H311" s="6"/>
      <c r="I311" s="6"/>
      <c r="K311" s="8" t="s">
        <v>150</v>
      </c>
      <c r="L311" s="11" t="s">
        <v>166</v>
      </c>
      <c r="M311" s="10" t="s">
        <v>238</v>
      </c>
      <c r="N311" s="6" t="s">
        <v>372</v>
      </c>
      <c r="O311" s="8" t="s">
        <v>358</v>
      </c>
    </row>
    <row r="312" spans="1:15">
      <c r="A312" s="283" t="s">
        <v>604</v>
      </c>
      <c r="B312" s="5" t="s">
        <v>530</v>
      </c>
      <c r="C312" s="8">
        <v>2015</v>
      </c>
      <c r="D312" s="39" t="s">
        <v>500</v>
      </c>
      <c r="E312" s="174" t="s">
        <v>554</v>
      </c>
      <c r="F312" s="6">
        <v>240508</v>
      </c>
      <c r="G312" s="39">
        <v>-1.2</v>
      </c>
      <c r="H312" s="39"/>
      <c r="I312" s="8"/>
      <c r="K312" s="8" t="s">
        <v>151</v>
      </c>
      <c r="L312" s="11" t="s">
        <v>166</v>
      </c>
      <c r="M312" s="10" t="s">
        <v>238</v>
      </c>
      <c r="N312" s="284" t="s">
        <v>354</v>
      </c>
      <c r="O312" s="39" t="s">
        <v>358</v>
      </c>
    </row>
    <row r="313" spans="1:15">
      <c r="A313" s="283" t="s">
        <v>621</v>
      </c>
      <c r="B313" s="5" t="s">
        <v>530</v>
      </c>
      <c r="C313" s="8">
        <v>2015</v>
      </c>
      <c r="D313" s="6" t="s">
        <v>501</v>
      </c>
      <c r="E313" s="174" t="s">
        <v>554</v>
      </c>
      <c r="F313" s="6">
        <v>240508</v>
      </c>
      <c r="G313" s="39">
        <v>-0.7</v>
      </c>
      <c r="H313" s="39"/>
      <c r="I313" s="8"/>
      <c r="K313" s="8" t="s">
        <v>151</v>
      </c>
      <c r="L313" s="11" t="s">
        <v>166</v>
      </c>
      <c r="M313" s="10" t="s">
        <v>238</v>
      </c>
      <c r="N313" s="284" t="s">
        <v>354</v>
      </c>
      <c r="O313" s="39" t="s">
        <v>358</v>
      </c>
    </row>
    <row r="314" spans="1:15">
      <c r="A314" s="285" t="s">
        <v>622</v>
      </c>
      <c r="B314" s="5" t="s">
        <v>530</v>
      </c>
      <c r="C314" s="8">
        <v>2015</v>
      </c>
      <c r="D314" s="6" t="s">
        <v>502</v>
      </c>
      <c r="E314" s="174" t="s">
        <v>554</v>
      </c>
      <c r="F314" s="6">
        <v>240508</v>
      </c>
      <c r="G314" s="6">
        <v>-1.4</v>
      </c>
      <c r="H314" s="6"/>
      <c r="I314" s="8"/>
      <c r="K314" s="8" t="s">
        <v>151</v>
      </c>
      <c r="L314" s="11" t="s">
        <v>166</v>
      </c>
      <c r="M314" s="10" t="s">
        <v>238</v>
      </c>
      <c r="N314" s="284" t="s">
        <v>354</v>
      </c>
      <c r="O314" s="39" t="s">
        <v>358</v>
      </c>
    </row>
    <row r="315" spans="1:15">
      <c r="A315" s="6">
        <v>7.72</v>
      </c>
      <c r="B315" s="5" t="s">
        <v>530</v>
      </c>
      <c r="C315" s="8">
        <v>2015</v>
      </c>
      <c r="D315" s="6" t="s">
        <v>503</v>
      </c>
      <c r="E315" s="174" t="s">
        <v>554</v>
      </c>
      <c r="F315" s="6">
        <v>240508</v>
      </c>
      <c r="G315" s="8"/>
      <c r="H315" s="6"/>
      <c r="I315" s="39"/>
      <c r="K315" s="8" t="s">
        <v>151</v>
      </c>
      <c r="L315" s="11" t="s">
        <v>166</v>
      </c>
      <c r="M315" s="10" t="s">
        <v>238</v>
      </c>
      <c r="N315" s="284" t="s">
        <v>354</v>
      </c>
      <c r="O315" s="39" t="s">
        <v>358</v>
      </c>
    </row>
    <row r="316" spans="1:15">
      <c r="A316" s="6">
        <v>3.41</v>
      </c>
      <c r="B316" s="5" t="s">
        <v>530</v>
      </c>
      <c r="C316" s="8">
        <v>2015</v>
      </c>
      <c r="D316" s="6" t="s">
        <v>504</v>
      </c>
      <c r="E316" s="174" t="s">
        <v>554</v>
      </c>
      <c r="F316" s="6">
        <v>240508</v>
      </c>
      <c r="G316" s="8"/>
      <c r="H316" s="6"/>
      <c r="I316" s="39"/>
      <c r="K316" s="8" t="s">
        <v>151</v>
      </c>
      <c r="L316" s="11" t="s">
        <v>166</v>
      </c>
      <c r="M316" s="10" t="s">
        <v>238</v>
      </c>
      <c r="N316" s="284" t="s">
        <v>354</v>
      </c>
      <c r="O316" s="39" t="s">
        <v>358</v>
      </c>
    </row>
    <row r="317" spans="1:15">
      <c r="A317" s="6">
        <v>2.17</v>
      </c>
      <c r="B317" s="5" t="s">
        <v>530</v>
      </c>
      <c r="C317" s="8">
        <v>2015</v>
      </c>
      <c r="D317" s="6" t="s">
        <v>505</v>
      </c>
      <c r="E317" s="174" t="s">
        <v>554</v>
      </c>
      <c r="F317" s="6">
        <v>240508</v>
      </c>
      <c r="G317" s="8" t="s">
        <v>506</v>
      </c>
      <c r="H317" s="6"/>
      <c r="K317" s="8" t="s">
        <v>151</v>
      </c>
      <c r="L317" s="11" t="s">
        <v>166</v>
      </c>
      <c r="M317" s="10" t="s">
        <v>238</v>
      </c>
      <c r="N317" s="284" t="s">
        <v>354</v>
      </c>
      <c r="O317" s="39" t="s">
        <v>358</v>
      </c>
    </row>
    <row r="318" spans="1:15">
      <c r="A318" s="283" t="s">
        <v>623</v>
      </c>
      <c r="B318" s="8" t="s">
        <v>531</v>
      </c>
      <c r="C318" s="6">
        <v>2012</v>
      </c>
      <c r="D318" s="6" t="s">
        <v>501</v>
      </c>
      <c r="E318" s="174" t="s">
        <v>554</v>
      </c>
      <c r="F318" s="6">
        <v>240508</v>
      </c>
      <c r="G318" s="39">
        <v>-0.6</v>
      </c>
      <c r="H318" s="39"/>
      <c r="I318" s="6"/>
      <c r="K318" s="8" t="s">
        <v>150</v>
      </c>
      <c r="L318" s="11" t="s">
        <v>166</v>
      </c>
      <c r="M318" s="10" t="s">
        <v>238</v>
      </c>
      <c r="N318" s="6" t="s">
        <v>518</v>
      </c>
      <c r="O318" s="41" t="s">
        <v>358</v>
      </c>
    </row>
    <row r="319" spans="1:15">
      <c r="A319" s="6">
        <v>27.39</v>
      </c>
      <c r="B319" s="8" t="s">
        <v>531</v>
      </c>
      <c r="C319" s="6">
        <v>2012</v>
      </c>
      <c r="D319" s="6" t="s">
        <v>503</v>
      </c>
      <c r="E319" s="174" t="s">
        <v>554</v>
      </c>
      <c r="F319" s="6">
        <v>240508</v>
      </c>
      <c r="G319" s="8"/>
      <c r="H319" s="6"/>
      <c r="I319" s="39"/>
      <c r="K319" s="8" t="s">
        <v>150</v>
      </c>
      <c r="L319" s="11" t="s">
        <v>166</v>
      </c>
      <c r="M319" s="10" t="s">
        <v>238</v>
      </c>
      <c r="N319" s="6" t="s">
        <v>518</v>
      </c>
      <c r="O319" s="41" t="s">
        <v>358</v>
      </c>
    </row>
    <row r="320" spans="1:15">
      <c r="A320" s="77">
        <v>4.7</v>
      </c>
      <c r="B320" s="8" t="s">
        <v>531</v>
      </c>
      <c r="C320" s="6">
        <v>2012</v>
      </c>
      <c r="D320" s="6" t="s">
        <v>519</v>
      </c>
      <c r="E320" s="174" t="s">
        <v>554</v>
      </c>
      <c r="F320" s="6">
        <v>240508</v>
      </c>
      <c r="G320" s="8"/>
      <c r="H320" s="6"/>
      <c r="I320" s="8"/>
      <c r="K320" s="8" t="s">
        <v>150</v>
      </c>
      <c r="L320" s="11" t="s">
        <v>166</v>
      </c>
      <c r="M320" s="10" t="s">
        <v>238</v>
      </c>
      <c r="N320" s="6" t="s">
        <v>518</v>
      </c>
      <c r="O320" s="41" t="s">
        <v>358</v>
      </c>
    </row>
    <row r="321" spans="1:15">
      <c r="A321" s="6">
        <v>2.87</v>
      </c>
      <c r="B321" s="8" t="s">
        <v>531</v>
      </c>
      <c r="C321" s="6">
        <v>2012</v>
      </c>
      <c r="D321" s="6" t="s">
        <v>505</v>
      </c>
      <c r="E321" s="174" t="s">
        <v>554</v>
      </c>
      <c r="F321" s="6">
        <v>240508</v>
      </c>
      <c r="G321" s="8" t="s">
        <v>506</v>
      </c>
      <c r="H321" s="6"/>
      <c r="I321" s="39"/>
      <c r="K321" s="8" t="s">
        <v>150</v>
      </c>
      <c r="L321" s="11" t="s">
        <v>166</v>
      </c>
      <c r="M321" s="10" t="s">
        <v>238</v>
      </c>
      <c r="N321" s="6" t="s">
        <v>518</v>
      </c>
      <c r="O321" s="41" t="s">
        <v>358</v>
      </c>
    </row>
    <row r="322" spans="1:15">
      <c r="A322" s="283" t="s">
        <v>624</v>
      </c>
      <c r="B322" s="5" t="s">
        <v>532</v>
      </c>
      <c r="C322" s="8">
        <v>2017</v>
      </c>
      <c r="D322" s="41" t="s">
        <v>500</v>
      </c>
      <c r="E322" s="174" t="s">
        <v>554</v>
      </c>
      <c r="F322" s="6">
        <v>240508</v>
      </c>
      <c r="G322" s="39">
        <v>-2.2999999999999998</v>
      </c>
      <c r="H322" s="39"/>
      <c r="I322" s="6"/>
      <c r="K322" s="8" t="s">
        <v>150</v>
      </c>
      <c r="L322" s="11" t="s">
        <v>166</v>
      </c>
      <c r="M322" s="10" t="s">
        <v>238</v>
      </c>
      <c r="N322" s="39" t="s">
        <v>372</v>
      </c>
      <c r="O322" s="41" t="s">
        <v>358</v>
      </c>
    </row>
    <row r="323" spans="1:15">
      <c r="A323" s="283" t="s">
        <v>625</v>
      </c>
      <c r="B323" s="5" t="s">
        <v>532</v>
      </c>
      <c r="C323" s="8">
        <v>2017</v>
      </c>
      <c r="D323" s="6" t="s">
        <v>501</v>
      </c>
      <c r="E323" s="174" t="s">
        <v>554</v>
      </c>
      <c r="F323" s="6">
        <v>240508</v>
      </c>
      <c r="G323" s="39">
        <v>-1.1000000000000001</v>
      </c>
      <c r="H323" s="39"/>
      <c r="I323" s="6"/>
      <c r="K323" s="8" t="s">
        <v>150</v>
      </c>
      <c r="L323" s="11" t="s">
        <v>166</v>
      </c>
      <c r="M323" s="10" t="s">
        <v>238</v>
      </c>
      <c r="N323" s="39" t="s">
        <v>372</v>
      </c>
      <c r="O323" s="41" t="s">
        <v>358</v>
      </c>
    </row>
    <row r="324" spans="1:15">
      <c r="A324" s="6">
        <v>8.15</v>
      </c>
      <c r="B324" s="5" t="s">
        <v>532</v>
      </c>
      <c r="C324" s="8">
        <v>2017</v>
      </c>
      <c r="D324" s="6" t="s">
        <v>503</v>
      </c>
      <c r="E324" s="174" t="s">
        <v>554</v>
      </c>
      <c r="F324" s="6">
        <v>240508</v>
      </c>
      <c r="G324" s="8"/>
      <c r="H324" s="6"/>
      <c r="I324" s="8"/>
      <c r="K324" s="8" t="s">
        <v>150</v>
      </c>
      <c r="L324" s="11" t="s">
        <v>166</v>
      </c>
      <c r="M324" s="10" t="s">
        <v>238</v>
      </c>
      <c r="N324" s="39" t="s">
        <v>372</v>
      </c>
      <c r="O324" s="41" t="s">
        <v>358</v>
      </c>
    </row>
    <row r="325" spans="1:15">
      <c r="A325" s="77">
        <v>3.3</v>
      </c>
      <c r="B325" s="5" t="s">
        <v>532</v>
      </c>
      <c r="C325" s="8">
        <v>2017</v>
      </c>
      <c r="D325" s="6" t="s">
        <v>504</v>
      </c>
      <c r="E325" s="174" t="s">
        <v>554</v>
      </c>
      <c r="F325" s="6">
        <v>240508</v>
      </c>
      <c r="G325" s="8"/>
      <c r="H325" s="6"/>
      <c r="I325" s="8"/>
      <c r="K325" s="8" t="s">
        <v>150</v>
      </c>
      <c r="L325" s="11" t="s">
        <v>166</v>
      </c>
      <c r="M325" s="10" t="s">
        <v>238</v>
      </c>
      <c r="N325" s="39" t="s">
        <v>372</v>
      </c>
      <c r="O325" s="41" t="s">
        <v>358</v>
      </c>
    </row>
    <row r="326" spans="1:15">
      <c r="A326" s="6">
        <v>1.65</v>
      </c>
      <c r="B326" s="5" t="s">
        <v>532</v>
      </c>
      <c r="C326" s="8">
        <v>2017</v>
      </c>
      <c r="D326" s="6" t="s">
        <v>505</v>
      </c>
      <c r="E326" s="174" t="s">
        <v>554</v>
      </c>
      <c r="F326" s="6">
        <v>240508</v>
      </c>
      <c r="G326" s="8" t="s">
        <v>506</v>
      </c>
      <c r="H326" s="6"/>
      <c r="I326" s="8"/>
      <c r="K326" s="8" t="s">
        <v>150</v>
      </c>
      <c r="L326" s="11" t="s">
        <v>166</v>
      </c>
      <c r="M326" s="10" t="s">
        <v>238</v>
      </c>
      <c r="N326" s="39" t="s">
        <v>372</v>
      </c>
      <c r="O326" s="41" t="s">
        <v>358</v>
      </c>
    </row>
    <row r="327" spans="1:15">
      <c r="A327" s="283" t="s">
        <v>599</v>
      </c>
      <c r="B327" s="8" t="s">
        <v>533</v>
      </c>
      <c r="C327" s="6">
        <v>2019</v>
      </c>
      <c r="D327" s="41" t="s">
        <v>500</v>
      </c>
      <c r="E327" s="174" t="s">
        <v>554</v>
      </c>
      <c r="F327" s="6">
        <v>240508</v>
      </c>
      <c r="G327" s="39">
        <v>-0.9</v>
      </c>
      <c r="H327" s="39"/>
      <c r="I327" s="6"/>
      <c r="K327" s="8" t="s">
        <v>151</v>
      </c>
      <c r="L327" s="11" t="s">
        <v>166</v>
      </c>
      <c r="M327" s="10" t="s">
        <v>238</v>
      </c>
      <c r="N327" s="8" t="s">
        <v>354</v>
      </c>
      <c r="O327" s="41" t="s">
        <v>358</v>
      </c>
    </row>
    <row r="328" spans="1:15">
      <c r="A328" s="283" t="s">
        <v>602</v>
      </c>
      <c r="B328" s="8" t="s">
        <v>533</v>
      </c>
      <c r="C328" s="6">
        <v>2019</v>
      </c>
      <c r="D328" s="6" t="s">
        <v>501</v>
      </c>
      <c r="E328" s="174" t="s">
        <v>554</v>
      </c>
      <c r="F328" s="6">
        <v>240508</v>
      </c>
      <c r="G328" s="39">
        <v>-1.1000000000000001</v>
      </c>
      <c r="H328" s="39"/>
      <c r="I328" s="8"/>
      <c r="K328" s="8" t="s">
        <v>151</v>
      </c>
      <c r="L328" s="11" t="s">
        <v>166</v>
      </c>
      <c r="M328" s="10" t="s">
        <v>238</v>
      </c>
      <c r="N328" s="8" t="s">
        <v>354</v>
      </c>
      <c r="O328" s="41" t="s">
        <v>358</v>
      </c>
    </row>
    <row r="329" spans="1:15">
      <c r="A329" s="283" t="s">
        <v>596</v>
      </c>
      <c r="B329" s="5" t="s">
        <v>534</v>
      </c>
      <c r="C329" s="8">
        <v>2014</v>
      </c>
      <c r="D329" s="41" t="s">
        <v>500</v>
      </c>
      <c r="E329" s="174" t="s">
        <v>554</v>
      </c>
      <c r="F329" s="6">
        <v>240508</v>
      </c>
      <c r="G329" s="39">
        <v>-0.9</v>
      </c>
      <c r="H329" s="39"/>
      <c r="I329" s="39"/>
      <c r="K329" s="8" t="s">
        <v>151</v>
      </c>
      <c r="L329" s="11" t="s">
        <v>166</v>
      </c>
      <c r="M329" s="10" t="s">
        <v>238</v>
      </c>
      <c r="N329" s="284" t="s">
        <v>360</v>
      </c>
      <c r="O329" s="41" t="s">
        <v>358</v>
      </c>
    </row>
    <row r="330" spans="1:15">
      <c r="A330" s="283">
        <v>12.6</v>
      </c>
      <c r="B330" s="5" t="s">
        <v>534</v>
      </c>
      <c r="C330" s="8">
        <v>2014</v>
      </c>
      <c r="D330" s="6" t="s">
        <v>501</v>
      </c>
      <c r="E330" s="174" t="s">
        <v>554</v>
      </c>
      <c r="F330" s="6">
        <v>240508</v>
      </c>
      <c r="G330" s="39">
        <v>-1.1000000000000001</v>
      </c>
      <c r="H330" s="39"/>
      <c r="I330" s="39"/>
      <c r="K330" s="8" t="s">
        <v>151</v>
      </c>
      <c r="L330" s="11" t="s">
        <v>166</v>
      </c>
      <c r="M330" s="10" t="s">
        <v>238</v>
      </c>
      <c r="N330" s="284" t="s">
        <v>360</v>
      </c>
      <c r="O330" s="41" t="s">
        <v>358</v>
      </c>
    </row>
    <row r="331" spans="1:15">
      <c r="A331" s="6">
        <v>17.399999999999999</v>
      </c>
      <c r="B331" s="5" t="s">
        <v>534</v>
      </c>
      <c r="C331" s="8">
        <v>2014</v>
      </c>
      <c r="D331" s="6" t="s">
        <v>502</v>
      </c>
      <c r="E331" s="174" t="s">
        <v>554</v>
      </c>
      <c r="F331" s="6">
        <v>240508</v>
      </c>
      <c r="G331" s="6">
        <v>-1.8</v>
      </c>
      <c r="H331" s="6"/>
      <c r="I331" s="39"/>
      <c r="K331" s="8" t="s">
        <v>151</v>
      </c>
      <c r="L331" s="11" t="s">
        <v>166</v>
      </c>
      <c r="M331" s="10" t="s">
        <v>238</v>
      </c>
      <c r="N331" s="284" t="s">
        <v>360</v>
      </c>
      <c r="O331" s="41" t="s">
        <v>358</v>
      </c>
    </row>
    <row r="332" spans="1:15">
      <c r="A332" s="6">
        <v>11.98</v>
      </c>
      <c r="B332" s="5" t="s">
        <v>534</v>
      </c>
      <c r="C332" s="8">
        <v>2014</v>
      </c>
      <c r="D332" s="6" t="s">
        <v>503</v>
      </c>
      <c r="E332" s="174" t="s">
        <v>554</v>
      </c>
      <c r="F332" s="6">
        <v>240508</v>
      </c>
      <c r="G332" s="8"/>
      <c r="H332" s="6"/>
      <c r="I332" s="6"/>
      <c r="K332" s="8" t="s">
        <v>151</v>
      </c>
      <c r="L332" s="11" t="s">
        <v>166</v>
      </c>
      <c r="M332" s="10" t="s">
        <v>238</v>
      </c>
      <c r="N332" s="284" t="s">
        <v>360</v>
      </c>
      <c r="O332" s="41" t="s">
        <v>358</v>
      </c>
    </row>
    <row r="333" spans="1:15">
      <c r="A333" s="6">
        <v>4.01</v>
      </c>
      <c r="B333" s="5" t="s">
        <v>534</v>
      </c>
      <c r="C333" s="8">
        <v>2014</v>
      </c>
      <c r="D333" s="6" t="s">
        <v>504</v>
      </c>
      <c r="E333" s="174" t="s">
        <v>554</v>
      </c>
      <c r="F333" s="6">
        <v>240508</v>
      </c>
      <c r="G333" s="8"/>
      <c r="H333" s="6"/>
      <c r="I333" s="8"/>
      <c r="K333" s="8" t="s">
        <v>151</v>
      </c>
      <c r="L333" s="11" t="s">
        <v>166</v>
      </c>
      <c r="M333" s="10" t="s">
        <v>238</v>
      </c>
      <c r="N333" s="284" t="s">
        <v>360</v>
      </c>
      <c r="O333" s="41" t="s">
        <v>358</v>
      </c>
    </row>
    <row r="334" spans="1:15">
      <c r="A334" s="6">
        <v>2.3199999999999998</v>
      </c>
      <c r="B334" s="5" t="s">
        <v>534</v>
      </c>
      <c r="C334" s="8">
        <v>2014</v>
      </c>
      <c r="D334" s="6" t="s">
        <v>505</v>
      </c>
      <c r="E334" s="174" t="s">
        <v>554</v>
      </c>
      <c r="F334" s="6">
        <v>240508</v>
      </c>
      <c r="G334" s="8" t="s">
        <v>535</v>
      </c>
      <c r="H334" s="6"/>
      <c r="I334" s="8"/>
      <c r="K334" s="8" t="s">
        <v>151</v>
      </c>
      <c r="L334" s="11" t="s">
        <v>166</v>
      </c>
      <c r="M334" s="10" t="s">
        <v>238</v>
      </c>
      <c r="N334" s="284" t="s">
        <v>360</v>
      </c>
      <c r="O334" s="41" t="s">
        <v>358</v>
      </c>
    </row>
    <row r="335" spans="1:15">
      <c r="A335" s="283" t="s">
        <v>603</v>
      </c>
      <c r="B335" s="8" t="s">
        <v>536</v>
      </c>
      <c r="C335" s="6">
        <v>2016</v>
      </c>
      <c r="D335" s="6" t="s">
        <v>501</v>
      </c>
      <c r="E335" s="174" t="s">
        <v>554</v>
      </c>
      <c r="F335" s="6">
        <v>240508</v>
      </c>
      <c r="G335" s="39">
        <v>-1</v>
      </c>
      <c r="H335" s="39"/>
      <c r="I335" s="8"/>
      <c r="K335" s="8" t="s">
        <v>150</v>
      </c>
      <c r="L335" s="11" t="s">
        <v>166</v>
      </c>
      <c r="M335" s="10" t="s">
        <v>238</v>
      </c>
      <c r="N335" s="6" t="s">
        <v>372</v>
      </c>
      <c r="O335" s="41" t="s">
        <v>358</v>
      </c>
    </row>
    <row r="336" spans="1:15">
      <c r="A336" s="6">
        <v>20.51</v>
      </c>
      <c r="B336" s="8" t="s">
        <v>536</v>
      </c>
      <c r="C336" s="6">
        <v>2016</v>
      </c>
      <c r="D336" s="6" t="s">
        <v>503</v>
      </c>
      <c r="E336" s="174" t="s">
        <v>554</v>
      </c>
      <c r="F336" s="6">
        <v>240508</v>
      </c>
      <c r="G336" s="8"/>
      <c r="H336" s="6"/>
      <c r="I336" s="8"/>
      <c r="K336" s="8" t="s">
        <v>150</v>
      </c>
      <c r="L336" s="11" t="s">
        <v>166</v>
      </c>
      <c r="M336" s="10" t="s">
        <v>238</v>
      </c>
      <c r="N336" s="39" t="s">
        <v>372</v>
      </c>
      <c r="O336" s="41" t="s">
        <v>358</v>
      </c>
    </row>
    <row r="337" spans="1:254">
      <c r="A337" s="77">
        <v>2.7</v>
      </c>
      <c r="B337" s="8" t="s">
        <v>536</v>
      </c>
      <c r="C337" s="6">
        <v>2016</v>
      </c>
      <c r="D337" s="6" t="s">
        <v>504</v>
      </c>
      <c r="E337" s="174" t="s">
        <v>554</v>
      </c>
      <c r="F337" s="6">
        <v>240508</v>
      </c>
      <c r="G337" s="8"/>
      <c r="H337" s="6"/>
      <c r="I337" s="8"/>
      <c r="K337" s="8" t="s">
        <v>150</v>
      </c>
      <c r="L337" s="11" t="s">
        <v>166</v>
      </c>
      <c r="M337" s="10" t="s">
        <v>238</v>
      </c>
      <c r="N337" s="39" t="s">
        <v>372</v>
      </c>
      <c r="O337" s="41" t="s">
        <v>358</v>
      </c>
    </row>
    <row r="338" spans="1:254">
      <c r="A338" s="6">
        <v>2.61</v>
      </c>
      <c r="B338" s="8" t="s">
        <v>536</v>
      </c>
      <c r="C338" s="6">
        <v>2016</v>
      </c>
      <c r="D338" s="6" t="s">
        <v>505</v>
      </c>
      <c r="E338" s="174" t="s">
        <v>554</v>
      </c>
      <c r="F338" s="6">
        <v>240508</v>
      </c>
      <c r="G338" s="8" t="s">
        <v>506</v>
      </c>
      <c r="H338" s="6"/>
      <c r="I338" s="8"/>
      <c r="K338" s="8" t="s">
        <v>150</v>
      </c>
      <c r="L338" s="11" t="s">
        <v>166</v>
      </c>
      <c r="M338" s="10" t="s">
        <v>238</v>
      </c>
      <c r="N338" s="39" t="s">
        <v>372</v>
      </c>
      <c r="O338" s="41" t="s">
        <v>358</v>
      </c>
    </row>
    <row r="339" spans="1:254">
      <c r="A339" s="77">
        <v>11.52</v>
      </c>
      <c r="B339" s="8" t="s">
        <v>536</v>
      </c>
      <c r="C339" s="6">
        <v>2016</v>
      </c>
      <c r="D339" s="6" t="s">
        <v>501</v>
      </c>
      <c r="E339" s="5" t="s">
        <v>426</v>
      </c>
      <c r="F339" s="6">
        <v>240513</v>
      </c>
      <c r="G339" s="6">
        <v>0.5</v>
      </c>
      <c r="H339" s="6">
        <v>373</v>
      </c>
      <c r="I339" s="6"/>
      <c r="J339" s="288"/>
      <c r="K339" s="41" t="s">
        <v>150</v>
      </c>
      <c r="L339" s="41" t="s">
        <v>166</v>
      </c>
      <c r="M339" s="5" t="s">
        <v>238</v>
      </c>
      <c r="N339" s="39" t="s">
        <v>372</v>
      </c>
      <c r="O339" s="41" t="s">
        <v>358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41"/>
      <c r="IB339" s="41"/>
      <c r="IC339" s="41"/>
      <c r="ID339" s="41"/>
      <c r="IE339" s="41"/>
      <c r="IF339" s="41"/>
      <c r="IG339" s="41"/>
      <c r="IH339" s="41"/>
      <c r="II339" s="41"/>
      <c r="IJ339" s="41"/>
      <c r="IK339" s="41"/>
      <c r="IL339" s="41"/>
      <c r="IM339" s="41"/>
      <c r="IN339" s="41"/>
      <c r="IO339" s="41"/>
      <c r="IP339" s="41"/>
      <c r="IQ339" s="41"/>
      <c r="IR339" s="41"/>
      <c r="IS339" s="41"/>
      <c r="IT339" s="41"/>
    </row>
    <row r="340" spans="1:254">
      <c r="A340" s="77">
        <v>0.8</v>
      </c>
      <c r="B340" s="8" t="s">
        <v>536</v>
      </c>
      <c r="C340" s="6">
        <v>2016</v>
      </c>
      <c r="D340" s="6" t="s">
        <v>565</v>
      </c>
      <c r="E340" s="5" t="s">
        <v>426</v>
      </c>
      <c r="F340" s="6">
        <v>240513</v>
      </c>
      <c r="G340" s="8"/>
      <c r="H340" s="6">
        <v>685</v>
      </c>
      <c r="I340" s="6"/>
      <c r="J340" s="288"/>
      <c r="K340" s="41" t="s">
        <v>150</v>
      </c>
      <c r="L340" s="41" t="s">
        <v>166</v>
      </c>
      <c r="M340" s="5" t="s">
        <v>152</v>
      </c>
      <c r="N340" s="39" t="s">
        <v>372</v>
      </c>
      <c r="O340" s="41" t="s">
        <v>358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41"/>
      <c r="IB340" s="41"/>
      <c r="IC340" s="41"/>
      <c r="ID340" s="41"/>
      <c r="IE340" s="41"/>
      <c r="IF340" s="41"/>
      <c r="IG340" s="41"/>
      <c r="IH340" s="41"/>
      <c r="II340" s="41"/>
      <c r="IJ340" s="41"/>
      <c r="IK340" s="41"/>
      <c r="IL340" s="41"/>
      <c r="IM340" s="41"/>
      <c r="IN340" s="41"/>
      <c r="IO340" s="41"/>
      <c r="IP340" s="41"/>
      <c r="IQ340" s="41"/>
      <c r="IR340" s="41"/>
      <c r="IS340" s="41"/>
      <c r="IT340" s="41"/>
    </row>
    <row r="341" spans="1:254" ht="14">
      <c r="A341" s="286">
        <v>2.78</v>
      </c>
      <c r="B341" s="8" t="s">
        <v>536</v>
      </c>
      <c r="C341" s="6">
        <v>2016</v>
      </c>
      <c r="D341" s="6" t="s">
        <v>567</v>
      </c>
      <c r="E341" s="5" t="s">
        <v>426</v>
      </c>
      <c r="F341" s="6">
        <v>240513</v>
      </c>
      <c r="G341" s="39">
        <v>0</v>
      </c>
      <c r="H341" s="39">
        <v>726</v>
      </c>
      <c r="I341" s="6"/>
      <c r="J341" s="288"/>
      <c r="K341" s="41" t="s">
        <v>150</v>
      </c>
      <c r="L341" s="41" t="s">
        <v>166</v>
      </c>
      <c r="M341" s="5" t="s">
        <v>152</v>
      </c>
      <c r="N341" s="6" t="s">
        <v>372</v>
      </c>
      <c r="O341" s="41" t="s">
        <v>358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41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</row>
    <row r="342" spans="1:254">
      <c r="A342" s="283" t="s">
        <v>608</v>
      </c>
      <c r="B342" s="8" t="s">
        <v>539</v>
      </c>
      <c r="C342" s="6">
        <v>2013</v>
      </c>
      <c r="D342" s="6" t="s">
        <v>500</v>
      </c>
      <c r="E342" s="174" t="s">
        <v>554</v>
      </c>
      <c r="F342" s="6">
        <v>240508</v>
      </c>
      <c r="G342" s="39">
        <v>-0.6</v>
      </c>
      <c r="H342" s="39"/>
      <c r="I342" s="8"/>
      <c r="K342" s="8" t="s">
        <v>151</v>
      </c>
      <c r="L342" s="11" t="s">
        <v>166</v>
      </c>
      <c r="M342" s="10" t="s">
        <v>238</v>
      </c>
      <c r="N342" s="6" t="s">
        <v>165</v>
      </c>
      <c r="O342" s="41" t="s">
        <v>358</v>
      </c>
    </row>
    <row r="343" spans="1:254">
      <c r="A343" s="283" t="s">
        <v>623</v>
      </c>
      <c r="B343" s="8" t="s">
        <v>539</v>
      </c>
      <c r="C343" s="6">
        <v>2013</v>
      </c>
      <c r="D343" s="6" t="s">
        <v>501</v>
      </c>
      <c r="E343" s="174" t="s">
        <v>554</v>
      </c>
      <c r="F343" s="6">
        <v>240508</v>
      </c>
      <c r="G343" s="39">
        <v>-1.1000000000000001</v>
      </c>
      <c r="H343" s="39"/>
      <c r="I343" s="6"/>
      <c r="K343" s="8" t="s">
        <v>151</v>
      </c>
      <c r="L343" s="11" t="s">
        <v>166</v>
      </c>
      <c r="M343" s="10" t="s">
        <v>238</v>
      </c>
      <c r="N343" s="6" t="s">
        <v>165</v>
      </c>
      <c r="O343" s="41" t="s">
        <v>358</v>
      </c>
    </row>
    <row r="344" spans="1:254">
      <c r="A344" s="285" t="s">
        <v>626</v>
      </c>
      <c r="B344" s="8" t="s">
        <v>539</v>
      </c>
      <c r="C344" s="6">
        <v>2013</v>
      </c>
      <c r="D344" s="6" t="s">
        <v>502</v>
      </c>
      <c r="E344" s="174" t="s">
        <v>554</v>
      </c>
      <c r="F344" s="6">
        <v>240508</v>
      </c>
      <c r="G344" s="6">
        <v>-1.1000000000000001</v>
      </c>
      <c r="H344" s="6"/>
      <c r="I344" s="8"/>
      <c r="K344" s="8" t="s">
        <v>151</v>
      </c>
      <c r="L344" s="11" t="s">
        <v>166</v>
      </c>
      <c r="M344" s="10" t="s">
        <v>238</v>
      </c>
      <c r="N344" s="6" t="s">
        <v>165</v>
      </c>
      <c r="O344" s="41" t="s">
        <v>358</v>
      </c>
    </row>
    <row r="345" spans="1:254" s="277" customFormat="1">
      <c r="A345" s="6">
        <v>19.95</v>
      </c>
      <c r="B345" s="8" t="s">
        <v>539</v>
      </c>
      <c r="C345" s="6">
        <v>2013</v>
      </c>
      <c r="D345" s="6" t="s">
        <v>503</v>
      </c>
      <c r="E345" s="174" t="s">
        <v>554</v>
      </c>
      <c r="F345" s="6">
        <v>240508</v>
      </c>
      <c r="G345" s="8"/>
      <c r="H345" s="6"/>
      <c r="I345" s="8"/>
      <c r="J345" s="176"/>
      <c r="K345" s="8" t="s">
        <v>151</v>
      </c>
      <c r="L345" s="11" t="s">
        <v>166</v>
      </c>
      <c r="M345" s="10" t="s">
        <v>238</v>
      </c>
      <c r="N345" s="6" t="s">
        <v>165</v>
      </c>
      <c r="O345" s="41" t="s">
        <v>358</v>
      </c>
      <c r="P345" s="8"/>
      <c r="Q345" s="9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</row>
    <row r="346" spans="1:254" s="277" customFormat="1">
      <c r="A346" s="6">
        <v>5.89</v>
      </c>
      <c r="B346" s="8" t="s">
        <v>539</v>
      </c>
      <c r="C346" s="6">
        <v>2013</v>
      </c>
      <c r="D346" s="6" t="s">
        <v>504</v>
      </c>
      <c r="E346" s="174" t="s">
        <v>554</v>
      </c>
      <c r="F346" s="6">
        <v>240508</v>
      </c>
      <c r="G346" s="8"/>
      <c r="H346" s="6"/>
      <c r="I346" s="39"/>
      <c r="J346" s="176"/>
      <c r="K346" s="8" t="s">
        <v>151</v>
      </c>
      <c r="L346" s="11" t="s">
        <v>166</v>
      </c>
      <c r="M346" s="10" t="s">
        <v>238</v>
      </c>
      <c r="N346" s="6" t="s">
        <v>165</v>
      </c>
      <c r="O346" s="41" t="s">
        <v>358</v>
      </c>
      <c r="P346" s="8"/>
      <c r="Q346" s="9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</row>
    <row r="347" spans="1:254" s="277" customFormat="1">
      <c r="A347" s="6">
        <v>3.07</v>
      </c>
      <c r="B347" s="8" t="s">
        <v>539</v>
      </c>
      <c r="C347" s="6">
        <v>2013</v>
      </c>
      <c r="D347" s="6" t="s">
        <v>505</v>
      </c>
      <c r="E347" s="174" t="s">
        <v>554</v>
      </c>
      <c r="F347" s="6">
        <v>240508</v>
      </c>
      <c r="G347" s="8" t="s">
        <v>540</v>
      </c>
      <c r="H347" s="6"/>
      <c r="I347" s="8"/>
      <c r="J347" s="176"/>
      <c r="K347" s="8" t="s">
        <v>151</v>
      </c>
      <c r="L347" s="11" t="s">
        <v>166</v>
      </c>
      <c r="M347" s="10" t="s">
        <v>238</v>
      </c>
      <c r="N347" s="6" t="s">
        <v>165</v>
      </c>
      <c r="O347" s="41" t="s">
        <v>358</v>
      </c>
      <c r="P347" s="8"/>
      <c r="Q347" s="9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</row>
    <row r="348" spans="1:254" s="277" customFormat="1">
      <c r="A348" s="283" t="s">
        <v>627</v>
      </c>
      <c r="B348" s="8" t="s">
        <v>541</v>
      </c>
      <c r="C348" s="6">
        <v>2013</v>
      </c>
      <c r="D348" s="6" t="s">
        <v>500</v>
      </c>
      <c r="E348" s="174" t="s">
        <v>554</v>
      </c>
      <c r="F348" s="6">
        <v>240508</v>
      </c>
      <c r="G348" s="39">
        <v>-1.4</v>
      </c>
      <c r="H348" s="39"/>
      <c r="I348" s="6"/>
      <c r="J348" s="176"/>
      <c r="K348" s="8" t="s">
        <v>150</v>
      </c>
      <c r="L348" s="11" t="s">
        <v>166</v>
      </c>
      <c r="M348" s="10" t="s">
        <v>238</v>
      </c>
      <c r="N348" s="6" t="s">
        <v>538</v>
      </c>
      <c r="O348" s="41" t="s">
        <v>358</v>
      </c>
      <c r="P348" s="8"/>
      <c r="Q348" s="9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</row>
    <row r="349" spans="1:254" s="277" customFormat="1">
      <c r="A349" s="283" t="s">
        <v>590</v>
      </c>
      <c r="B349" s="8" t="s">
        <v>541</v>
      </c>
      <c r="C349" s="6">
        <v>2013</v>
      </c>
      <c r="D349" s="6" t="s">
        <v>501</v>
      </c>
      <c r="E349" s="174" t="s">
        <v>554</v>
      </c>
      <c r="F349" s="6">
        <v>240508</v>
      </c>
      <c r="G349" s="39">
        <v>-1</v>
      </c>
      <c r="H349" s="39"/>
      <c r="I349" s="39"/>
      <c r="J349" s="176"/>
      <c r="K349" s="8" t="s">
        <v>150</v>
      </c>
      <c r="L349" s="11" t="s">
        <v>166</v>
      </c>
      <c r="M349" s="10" t="s">
        <v>238</v>
      </c>
      <c r="N349" s="6" t="s">
        <v>538</v>
      </c>
      <c r="O349" s="41" t="s">
        <v>358</v>
      </c>
      <c r="P349" s="8"/>
      <c r="Q349" s="9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</row>
    <row r="350" spans="1:254" s="277" customFormat="1">
      <c r="A350" s="6" t="s">
        <v>595</v>
      </c>
      <c r="B350" s="8" t="s">
        <v>541</v>
      </c>
      <c r="C350" s="6">
        <v>2013</v>
      </c>
      <c r="D350" s="6" t="s">
        <v>502</v>
      </c>
      <c r="E350" s="174" t="s">
        <v>554</v>
      </c>
      <c r="F350" s="6">
        <v>240508</v>
      </c>
      <c r="G350" s="6">
        <v>-1.2</v>
      </c>
      <c r="H350" s="6"/>
      <c r="I350" s="39"/>
      <c r="J350" s="176"/>
      <c r="K350" s="8" t="s">
        <v>150</v>
      </c>
      <c r="L350" s="11" t="s">
        <v>166</v>
      </c>
      <c r="M350" s="10" t="s">
        <v>238</v>
      </c>
      <c r="N350" s="6" t="s">
        <v>538</v>
      </c>
      <c r="O350" s="41" t="s">
        <v>358</v>
      </c>
      <c r="P350" s="8"/>
      <c r="Q350" s="9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</row>
    <row r="351" spans="1:254">
      <c r="A351" s="77">
        <v>28.18</v>
      </c>
      <c r="B351" s="8" t="s">
        <v>541</v>
      </c>
      <c r="C351" s="6">
        <v>2013</v>
      </c>
      <c r="D351" s="6" t="s">
        <v>503</v>
      </c>
      <c r="E351" s="174" t="s">
        <v>554</v>
      </c>
      <c r="F351" s="6">
        <v>240508</v>
      </c>
      <c r="G351" s="8"/>
      <c r="H351" s="6"/>
      <c r="I351" s="8"/>
      <c r="K351" s="8" t="s">
        <v>150</v>
      </c>
      <c r="L351" s="11" t="s">
        <v>166</v>
      </c>
      <c r="M351" s="10" t="s">
        <v>238</v>
      </c>
      <c r="N351" s="6" t="s">
        <v>538</v>
      </c>
      <c r="O351" s="41" t="s">
        <v>358</v>
      </c>
      <c r="IP351" s="277"/>
      <c r="IQ351" s="277"/>
      <c r="IR351" s="277"/>
      <c r="IS351" s="277"/>
      <c r="IT351" s="277"/>
    </row>
    <row r="352" spans="1:254">
      <c r="A352" s="77">
        <v>5.6</v>
      </c>
      <c r="B352" s="8" t="s">
        <v>541</v>
      </c>
      <c r="C352" s="6">
        <v>2013</v>
      </c>
      <c r="D352" s="6" t="s">
        <v>504</v>
      </c>
      <c r="E352" s="174" t="s">
        <v>554</v>
      </c>
      <c r="F352" s="6">
        <v>240508</v>
      </c>
      <c r="G352" s="8"/>
      <c r="H352" s="6"/>
      <c r="I352" s="8"/>
      <c r="K352" s="8" t="s">
        <v>150</v>
      </c>
      <c r="L352" s="11" t="s">
        <v>166</v>
      </c>
      <c r="M352" s="10" t="s">
        <v>238</v>
      </c>
      <c r="N352" s="6" t="s">
        <v>538</v>
      </c>
      <c r="O352" s="41" t="s">
        <v>358</v>
      </c>
      <c r="IP352" s="277"/>
      <c r="IQ352" s="277"/>
      <c r="IR352" s="277"/>
      <c r="IS352" s="277"/>
      <c r="IT352" s="277"/>
    </row>
    <row r="353" spans="1:254">
      <c r="A353" s="6">
        <v>2.64</v>
      </c>
      <c r="B353" s="8" t="s">
        <v>541</v>
      </c>
      <c r="C353" s="6">
        <v>2013</v>
      </c>
      <c r="D353" s="6" t="s">
        <v>505</v>
      </c>
      <c r="E353" s="174" t="s">
        <v>554</v>
      </c>
      <c r="F353" s="6">
        <v>240508</v>
      </c>
      <c r="G353" s="8" t="s">
        <v>506</v>
      </c>
      <c r="H353" s="6"/>
      <c r="I353" s="8"/>
      <c r="K353" s="8" t="s">
        <v>150</v>
      </c>
      <c r="L353" s="11" t="s">
        <v>166</v>
      </c>
      <c r="M353" s="10" t="s">
        <v>238</v>
      </c>
      <c r="N353" s="6" t="s">
        <v>538</v>
      </c>
      <c r="O353" s="41" t="s">
        <v>358</v>
      </c>
      <c r="IP353" s="277"/>
      <c r="IQ353" s="277"/>
      <c r="IR353" s="277"/>
      <c r="IS353" s="277"/>
      <c r="IT353" s="277"/>
    </row>
    <row r="354" spans="1:254">
      <c r="A354" s="6">
        <v>14.45</v>
      </c>
      <c r="B354" s="172" t="s">
        <v>559</v>
      </c>
      <c r="C354" s="6">
        <v>2009</v>
      </c>
      <c r="D354" s="6" t="s">
        <v>558</v>
      </c>
      <c r="E354" s="5" t="s">
        <v>426</v>
      </c>
      <c r="F354" s="6">
        <v>240513</v>
      </c>
      <c r="G354" s="6">
        <v>-0.9</v>
      </c>
      <c r="H354" s="6">
        <v>575</v>
      </c>
      <c r="I354" s="6">
        <v>198</v>
      </c>
      <c r="J354" s="288"/>
      <c r="K354" s="41" t="s">
        <v>150</v>
      </c>
      <c r="L354" s="41" t="s">
        <v>153</v>
      </c>
      <c r="M354" s="5" t="s">
        <v>238</v>
      </c>
      <c r="N354" s="6" t="s">
        <v>106</v>
      </c>
      <c r="O354" s="41" t="s">
        <v>358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41"/>
      <c r="IB354" s="41"/>
      <c r="IC354" s="41"/>
      <c r="ID354" s="41"/>
      <c r="IE354" s="41"/>
      <c r="IF354" s="41"/>
      <c r="IG354" s="41"/>
      <c r="IH354" s="41"/>
      <c r="II354" s="41"/>
      <c r="IJ354" s="41"/>
      <c r="IK354" s="41"/>
      <c r="IL354" s="41"/>
      <c r="IM354" s="41"/>
      <c r="IN354" s="41"/>
      <c r="IO354" s="41"/>
      <c r="IP354" s="41"/>
      <c r="IQ354" s="41"/>
      <c r="IR354" s="41"/>
      <c r="IS354" s="41"/>
      <c r="IT354" s="41"/>
    </row>
    <row r="355" spans="1:254">
      <c r="A355" s="6">
        <v>7.75</v>
      </c>
      <c r="B355" s="8" t="s">
        <v>544</v>
      </c>
      <c r="C355" s="6">
        <v>2018</v>
      </c>
      <c r="D355" s="6" t="s">
        <v>503</v>
      </c>
      <c r="E355" s="174" t="s">
        <v>554</v>
      </c>
      <c r="F355" s="6">
        <v>240508</v>
      </c>
      <c r="G355" s="39"/>
      <c r="H355" s="39"/>
      <c r="I355" s="8"/>
      <c r="K355" s="8" t="s">
        <v>151</v>
      </c>
      <c r="L355" s="11" t="s">
        <v>166</v>
      </c>
      <c r="M355" s="10" t="s">
        <v>238</v>
      </c>
      <c r="N355" s="6" t="s">
        <v>354</v>
      </c>
      <c r="O355" s="41" t="s">
        <v>358</v>
      </c>
    </row>
    <row r="356" spans="1:254">
      <c r="A356" s="6">
        <v>2.08</v>
      </c>
      <c r="B356" s="8" t="s">
        <v>544</v>
      </c>
      <c r="C356" s="6">
        <v>2018</v>
      </c>
      <c r="D356" s="6" t="s">
        <v>504</v>
      </c>
      <c r="E356" s="174" t="s">
        <v>554</v>
      </c>
      <c r="F356" s="6">
        <v>240508</v>
      </c>
      <c r="G356" s="39"/>
      <c r="H356" s="39"/>
      <c r="I356" s="39"/>
      <c r="K356" s="8" t="s">
        <v>151</v>
      </c>
      <c r="L356" s="11" t="s">
        <v>166</v>
      </c>
      <c r="M356" s="10" t="s">
        <v>238</v>
      </c>
      <c r="N356" s="6" t="s">
        <v>354</v>
      </c>
      <c r="O356" s="41" t="s">
        <v>358</v>
      </c>
    </row>
    <row r="357" spans="1:254">
      <c r="A357" s="286">
        <v>1.59</v>
      </c>
      <c r="B357" s="8" t="s">
        <v>544</v>
      </c>
      <c r="C357" s="6">
        <v>2018</v>
      </c>
      <c r="D357" s="6" t="s">
        <v>505</v>
      </c>
      <c r="E357" s="174" t="s">
        <v>554</v>
      </c>
      <c r="F357" s="6">
        <v>240508</v>
      </c>
      <c r="G357" s="39">
        <v>1.1000000000000001</v>
      </c>
      <c r="H357" s="39"/>
      <c r="K357" s="8" t="s">
        <v>151</v>
      </c>
      <c r="L357" s="11" t="s">
        <v>166</v>
      </c>
      <c r="M357" s="10" t="s">
        <v>238</v>
      </c>
      <c r="N357" s="6" t="s">
        <v>354</v>
      </c>
      <c r="O357" s="41" t="s">
        <v>358</v>
      </c>
    </row>
    <row r="358" spans="1:254">
      <c r="A358" s="283" t="s">
        <v>617</v>
      </c>
      <c r="B358" s="8" t="s">
        <v>545</v>
      </c>
      <c r="C358" s="6">
        <v>2013</v>
      </c>
      <c r="D358" s="6" t="s">
        <v>500</v>
      </c>
      <c r="E358" s="174" t="s">
        <v>554</v>
      </c>
      <c r="F358" s="6">
        <v>240508</v>
      </c>
      <c r="G358" s="39">
        <v>0</v>
      </c>
      <c r="H358" s="39"/>
      <c r="I358" s="8"/>
      <c r="K358" s="8" t="s">
        <v>150</v>
      </c>
      <c r="L358" s="11" t="s">
        <v>166</v>
      </c>
      <c r="M358" s="10" t="s">
        <v>238</v>
      </c>
      <c r="N358" s="6" t="s">
        <v>538</v>
      </c>
      <c r="O358" s="41" t="s">
        <v>358</v>
      </c>
    </row>
    <row r="359" spans="1:254">
      <c r="A359" s="283" t="s">
        <v>628</v>
      </c>
      <c r="B359" s="8" t="s">
        <v>545</v>
      </c>
      <c r="C359" s="6">
        <v>2013</v>
      </c>
      <c r="D359" s="6" t="s">
        <v>501</v>
      </c>
      <c r="E359" s="174" t="s">
        <v>554</v>
      </c>
      <c r="F359" s="6">
        <v>240508</v>
      </c>
      <c r="G359" s="39">
        <v>0</v>
      </c>
      <c r="H359" s="39"/>
      <c r="I359" s="6"/>
      <c r="K359" s="8" t="s">
        <v>150</v>
      </c>
      <c r="L359" s="11" t="s">
        <v>166</v>
      </c>
      <c r="M359" s="10" t="s">
        <v>238</v>
      </c>
      <c r="N359" s="6" t="s">
        <v>538</v>
      </c>
      <c r="O359" s="41" t="s">
        <v>358</v>
      </c>
    </row>
    <row r="360" spans="1:254">
      <c r="A360" s="6" t="s">
        <v>629</v>
      </c>
      <c r="B360" s="8" t="s">
        <v>545</v>
      </c>
      <c r="C360" s="6">
        <v>2013</v>
      </c>
      <c r="D360" s="6" t="s">
        <v>502</v>
      </c>
      <c r="E360" s="174" t="s">
        <v>554</v>
      </c>
      <c r="F360" s="6">
        <v>240508</v>
      </c>
      <c r="G360" s="6">
        <v>-1.4</v>
      </c>
      <c r="H360" s="6"/>
      <c r="I360" s="8"/>
      <c r="K360" s="8" t="s">
        <v>150</v>
      </c>
      <c r="L360" s="11" t="s">
        <v>166</v>
      </c>
      <c r="M360" s="10" t="s">
        <v>238</v>
      </c>
      <c r="N360" s="6" t="s">
        <v>538</v>
      </c>
      <c r="O360" s="41" t="s">
        <v>358</v>
      </c>
    </row>
    <row r="361" spans="1:254">
      <c r="A361" s="6">
        <v>20.76</v>
      </c>
      <c r="B361" s="8" t="s">
        <v>545</v>
      </c>
      <c r="C361" s="6">
        <v>2013</v>
      </c>
      <c r="D361" s="6" t="s">
        <v>503</v>
      </c>
      <c r="E361" s="174" t="s">
        <v>554</v>
      </c>
      <c r="F361" s="6">
        <v>240508</v>
      </c>
      <c r="G361" s="8"/>
      <c r="H361" s="6"/>
      <c r="I361" s="8"/>
      <c r="K361" s="8" t="s">
        <v>150</v>
      </c>
      <c r="L361" s="11" t="s">
        <v>166</v>
      </c>
      <c r="M361" s="10" t="s">
        <v>238</v>
      </c>
      <c r="N361" s="6" t="s">
        <v>538</v>
      </c>
      <c r="O361" s="41" t="s">
        <v>358</v>
      </c>
    </row>
    <row r="362" spans="1:254">
      <c r="A362" s="6">
        <v>5.19</v>
      </c>
      <c r="B362" s="8" t="s">
        <v>545</v>
      </c>
      <c r="C362" s="6">
        <v>2013</v>
      </c>
      <c r="D362" s="6" t="s">
        <v>504</v>
      </c>
      <c r="E362" s="174" t="s">
        <v>554</v>
      </c>
      <c r="F362" s="6">
        <v>240508</v>
      </c>
      <c r="G362" s="8"/>
      <c r="H362" s="6"/>
      <c r="I362" s="39"/>
      <c r="K362" s="8" t="s">
        <v>150</v>
      </c>
      <c r="L362" s="11" t="s">
        <v>166</v>
      </c>
      <c r="M362" s="10" t="s">
        <v>238</v>
      </c>
      <c r="N362" s="6" t="s">
        <v>538</v>
      </c>
      <c r="O362" s="41" t="s">
        <v>358</v>
      </c>
    </row>
    <row r="363" spans="1:254">
      <c r="A363" s="77">
        <v>3.2</v>
      </c>
      <c r="B363" s="8" t="s">
        <v>545</v>
      </c>
      <c r="C363" s="6">
        <v>2013</v>
      </c>
      <c r="D363" s="6" t="s">
        <v>505</v>
      </c>
      <c r="E363" s="174" t="s">
        <v>554</v>
      </c>
      <c r="F363" s="6">
        <v>240508</v>
      </c>
      <c r="G363" s="8" t="s">
        <v>522</v>
      </c>
      <c r="H363" s="6"/>
      <c r="I363" s="8"/>
      <c r="K363" s="8" t="s">
        <v>150</v>
      </c>
      <c r="L363" s="11" t="s">
        <v>166</v>
      </c>
      <c r="M363" s="10" t="s">
        <v>238</v>
      </c>
      <c r="N363" s="6" t="s">
        <v>538</v>
      </c>
      <c r="O363" s="41" t="s">
        <v>358</v>
      </c>
    </row>
    <row r="364" spans="1:254">
      <c r="A364" s="78" t="s">
        <v>420</v>
      </c>
      <c r="B364" s="281" t="s">
        <v>419</v>
      </c>
      <c r="C364" s="42">
        <v>1986</v>
      </c>
      <c r="D364" s="8" t="s">
        <v>425</v>
      </c>
      <c r="E364" s="174" t="s">
        <v>426</v>
      </c>
      <c r="F364" s="8" t="s">
        <v>427</v>
      </c>
      <c r="K364" s="8" t="s">
        <v>150</v>
      </c>
      <c r="L364" s="11" t="s">
        <v>153</v>
      </c>
      <c r="M364" s="10" t="s">
        <v>238</v>
      </c>
      <c r="N364" s="6" t="s">
        <v>398</v>
      </c>
      <c r="O364" s="78" t="s">
        <v>358</v>
      </c>
    </row>
    <row r="365" spans="1:254">
      <c r="A365" s="6">
        <v>1.65</v>
      </c>
      <c r="B365" s="5" t="s">
        <v>546</v>
      </c>
      <c r="C365" s="6">
        <v>2015</v>
      </c>
      <c r="D365" s="6" t="s">
        <v>505</v>
      </c>
      <c r="E365" s="174" t="s">
        <v>554</v>
      </c>
      <c r="F365" s="6">
        <v>240508</v>
      </c>
      <c r="G365" s="8" t="s">
        <v>547</v>
      </c>
      <c r="H365" s="6"/>
      <c r="K365" s="8" t="s">
        <v>151</v>
      </c>
      <c r="L365" s="11" t="s">
        <v>166</v>
      </c>
      <c r="M365" s="10" t="s">
        <v>238</v>
      </c>
      <c r="N365" s="6" t="s">
        <v>354</v>
      </c>
      <c r="O365" s="41" t="s">
        <v>358</v>
      </c>
    </row>
    <row r="366" spans="1:254">
      <c r="A366" s="286">
        <v>1.39</v>
      </c>
      <c r="B366" s="5" t="s">
        <v>548</v>
      </c>
      <c r="C366" s="6">
        <v>2017</v>
      </c>
      <c r="D366" s="6" t="s">
        <v>504</v>
      </c>
      <c r="E366" s="174" t="s">
        <v>554</v>
      </c>
      <c r="F366" s="6">
        <v>240508</v>
      </c>
      <c r="G366" s="39"/>
      <c r="H366" s="39"/>
      <c r="I366" s="6"/>
      <c r="K366" s="8" t="s">
        <v>151</v>
      </c>
      <c r="L366" s="11" t="s">
        <v>166</v>
      </c>
      <c r="M366" s="10" t="s">
        <v>238</v>
      </c>
      <c r="N366" s="8" t="s">
        <v>354</v>
      </c>
      <c r="O366" s="41" t="s">
        <v>358</v>
      </c>
    </row>
    <row r="367" spans="1:254">
      <c r="A367" s="283" t="s">
        <v>604</v>
      </c>
      <c r="B367" s="8" t="s">
        <v>549</v>
      </c>
      <c r="C367" s="6">
        <v>2015</v>
      </c>
      <c r="D367" s="6" t="s">
        <v>500</v>
      </c>
      <c r="E367" s="174" t="s">
        <v>554</v>
      </c>
      <c r="F367" s="6">
        <v>240508</v>
      </c>
      <c r="G367" s="39">
        <v>-1.3</v>
      </c>
      <c r="H367" s="39"/>
      <c r="I367" s="8"/>
      <c r="K367" s="8" t="s">
        <v>151</v>
      </c>
      <c r="L367" s="11" t="s">
        <v>166</v>
      </c>
      <c r="M367" s="10" t="s">
        <v>238</v>
      </c>
      <c r="N367" s="6" t="s">
        <v>354</v>
      </c>
      <c r="O367" s="41" t="s">
        <v>358</v>
      </c>
    </row>
    <row r="368" spans="1:254">
      <c r="A368" s="283" t="s">
        <v>630</v>
      </c>
      <c r="B368" s="8" t="s">
        <v>549</v>
      </c>
      <c r="C368" s="6">
        <v>2015</v>
      </c>
      <c r="D368" s="6" t="s">
        <v>501</v>
      </c>
      <c r="E368" s="174" t="s">
        <v>554</v>
      </c>
      <c r="F368" s="6">
        <v>240508</v>
      </c>
      <c r="G368" s="39">
        <v>-1.7</v>
      </c>
      <c r="H368" s="39"/>
      <c r="I368" s="8"/>
      <c r="K368" s="8" t="s">
        <v>151</v>
      </c>
      <c r="L368" s="11" t="s">
        <v>166</v>
      </c>
      <c r="M368" s="10" t="s">
        <v>238</v>
      </c>
      <c r="N368" s="6" t="s">
        <v>354</v>
      </c>
      <c r="O368" s="41" t="s">
        <v>358</v>
      </c>
    </row>
    <row r="369" spans="1:254">
      <c r="A369" s="6">
        <v>9.31</v>
      </c>
      <c r="B369" s="8" t="s">
        <v>549</v>
      </c>
      <c r="C369" s="6">
        <v>2015</v>
      </c>
      <c r="D369" s="6" t="s">
        <v>503</v>
      </c>
      <c r="E369" s="174" t="s">
        <v>554</v>
      </c>
      <c r="F369" s="6">
        <v>240508</v>
      </c>
      <c r="G369" s="8"/>
      <c r="H369" s="6"/>
      <c r="I369" s="8"/>
      <c r="K369" s="8" t="s">
        <v>151</v>
      </c>
      <c r="L369" s="11" t="s">
        <v>166</v>
      </c>
      <c r="M369" s="10" t="s">
        <v>238</v>
      </c>
      <c r="N369" s="6" t="s">
        <v>354</v>
      </c>
      <c r="O369" s="41" t="s">
        <v>358</v>
      </c>
    </row>
    <row r="370" spans="1:254">
      <c r="A370" s="6">
        <v>3.72</v>
      </c>
      <c r="B370" s="8" t="s">
        <v>549</v>
      </c>
      <c r="C370" s="6">
        <v>2015</v>
      </c>
      <c r="D370" s="6" t="s">
        <v>504</v>
      </c>
      <c r="E370" s="174" t="s">
        <v>554</v>
      </c>
      <c r="F370" s="6">
        <v>240508</v>
      </c>
      <c r="G370" s="8"/>
      <c r="H370" s="6"/>
      <c r="I370" s="39"/>
      <c r="K370" s="8" t="s">
        <v>151</v>
      </c>
      <c r="L370" s="11" t="s">
        <v>166</v>
      </c>
      <c r="M370" s="10" t="s">
        <v>238</v>
      </c>
      <c r="N370" s="6" t="s">
        <v>354</v>
      </c>
      <c r="O370" s="41" t="s">
        <v>358</v>
      </c>
    </row>
    <row r="371" spans="1:254">
      <c r="A371" s="6">
        <v>2.3199999999999998</v>
      </c>
      <c r="B371" s="8" t="s">
        <v>549</v>
      </c>
      <c r="C371" s="6">
        <v>2015</v>
      </c>
      <c r="D371" s="6" t="s">
        <v>505</v>
      </c>
      <c r="E371" s="174" t="s">
        <v>554</v>
      </c>
      <c r="F371" s="6">
        <v>240508</v>
      </c>
      <c r="G371" s="8" t="s">
        <v>511</v>
      </c>
      <c r="H371" s="6"/>
      <c r="K371" s="8" t="s">
        <v>151</v>
      </c>
      <c r="L371" s="11" t="s">
        <v>166</v>
      </c>
      <c r="M371" s="10" t="s">
        <v>238</v>
      </c>
      <c r="N371" s="6" t="s">
        <v>354</v>
      </c>
      <c r="O371" s="41" t="s">
        <v>358</v>
      </c>
    </row>
    <row r="372" spans="1:254">
      <c r="A372" s="6">
        <v>15.38</v>
      </c>
      <c r="B372" s="8" t="s">
        <v>564</v>
      </c>
      <c r="C372" s="6">
        <v>2017</v>
      </c>
      <c r="D372" s="6" t="s">
        <v>501</v>
      </c>
      <c r="E372" s="5" t="s">
        <v>426</v>
      </c>
      <c r="F372" s="6">
        <v>240513</v>
      </c>
      <c r="G372" s="6">
        <v>0.5</v>
      </c>
      <c r="H372" s="6"/>
      <c r="I372" s="6"/>
      <c r="J372" s="288"/>
      <c r="K372" s="41" t="s">
        <v>150</v>
      </c>
      <c r="L372" s="41" t="s">
        <v>166</v>
      </c>
      <c r="M372" s="5" t="s">
        <v>238</v>
      </c>
      <c r="N372" s="6" t="s">
        <v>372</v>
      </c>
      <c r="O372" s="41" t="s">
        <v>358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41"/>
      <c r="IB372" s="41"/>
      <c r="IC372" s="41"/>
      <c r="ID372" s="41"/>
      <c r="IE372" s="41"/>
      <c r="IF372" s="41"/>
      <c r="IG372" s="41"/>
      <c r="IH372" s="41"/>
      <c r="II372" s="41"/>
      <c r="IJ372" s="41"/>
      <c r="IK372" s="41"/>
      <c r="IL372" s="41"/>
      <c r="IM372" s="41"/>
      <c r="IN372" s="41"/>
      <c r="IO372" s="41"/>
      <c r="IP372" s="41"/>
      <c r="IQ372" s="41"/>
      <c r="IR372" s="41"/>
      <c r="IS372" s="41"/>
      <c r="IT372" s="41"/>
    </row>
    <row r="373" spans="1:254">
      <c r="A373" s="6">
        <v>0.75</v>
      </c>
      <c r="B373" s="8" t="s">
        <v>564</v>
      </c>
      <c r="C373" s="6">
        <v>2017</v>
      </c>
      <c r="D373" s="6" t="s">
        <v>565</v>
      </c>
      <c r="E373" s="5" t="s">
        <v>426</v>
      </c>
      <c r="F373" s="6">
        <v>240513</v>
      </c>
      <c r="G373" s="6"/>
      <c r="H373" s="6">
        <v>650</v>
      </c>
      <c r="I373" s="6"/>
      <c r="J373" s="288"/>
      <c r="K373" s="41" t="s">
        <v>150</v>
      </c>
      <c r="L373" s="41" t="s">
        <v>166</v>
      </c>
      <c r="M373" s="5" t="s">
        <v>152</v>
      </c>
      <c r="N373" s="6" t="s">
        <v>372</v>
      </c>
      <c r="O373" s="41" t="s">
        <v>358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  <c r="IP373" s="41"/>
      <c r="IQ373" s="41"/>
      <c r="IR373" s="41"/>
      <c r="IS373" s="41"/>
      <c r="IT373" s="41"/>
    </row>
    <row r="374" spans="1:254">
      <c r="A374" s="6">
        <v>1.26</v>
      </c>
      <c r="B374" s="8" t="s">
        <v>564</v>
      </c>
      <c r="C374" s="6">
        <v>2017</v>
      </c>
      <c r="D374" s="6" t="s">
        <v>567</v>
      </c>
      <c r="E374" s="5" t="s">
        <v>426</v>
      </c>
      <c r="F374" s="6">
        <v>240513</v>
      </c>
      <c r="G374" s="6">
        <v>1.3</v>
      </c>
      <c r="H374" s="6">
        <v>422</v>
      </c>
      <c r="I374" s="6"/>
      <c r="J374" s="288"/>
      <c r="K374" s="41" t="s">
        <v>150</v>
      </c>
      <c r="L374" s="41" t="s">
        <v>166</v>
      </c>
      <c r="M374" s="5" t="s">
        <v>152</v>
      </c>
      <c r="N374" s="6" t="s">
        <v>372</v>
      </c>
      <c r="O374" s="41" t="s">
        <v>358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41"/>
      <c r="IB374" s="41"/>
      <c r="IC374" s="41"/>
      <c r="ID374" s="41"/>
      <c r="IE374" s="41"/>
      <c r="IF374" s="41"/>
      <c r="IG374" s="41"/>
      <c r="IH374" s="41"/>
      <c r="II374" s="41"/>
      <c r="IJ374" s="41"/>
      <c r="IK374" s="41"/>
      <c r="IL374" s="41"/>
      <c r="IM374" s="41"/>
      <c r="IN374" s="41"/>
      <c r="IO374" s="41"/>
      <c r="IP374" s="41"/>
      <c r="IQ374" s="41"/>
      <c r="IR374" s="41"/>
      <c r="IS374" s="41"/>
      <c r="IT374" s="41"/>
    </row>
    <row r="375" spans="1:254">
      <c r="A375" s="78" t="s">
        <v>374</v>
      </c>
      <c r="B375" s="78" t="s">
        <v>373</v>
      </c>
      <c r="C375" s="42">
        <v>2019</v>
      </c>
      <c r="D375" s="8" t="s">
        <v>424</v>
      </c>
      <c r="E375" s="174" t="s">
        <v>426</v>
      </c>
      <c r="F375" s="8" t="s">
        <v>427</v>
      </c>
      <c r="K375" s="8" t="s">
        <v>150</v>
      </c>
      <c r="L375" s="11" t="s">
        <v>166</v>
      </c>
      <c r="M375" s="10" t="s">
        <v>238</v>
      </c>
      <c r="N375" s="6" t="s">
        <v>372</v>
      </c>
      <c r="O375" s="78" t="s">
        <v>358</v>
      </c>
    </row>
    <row r="376" spans="1:254">
      <c r="A376" s="78" t="s">
        <v>418</v>
      </c>
      <c r="B376" s="78" t="s">
        <v>417</v>
      </c>
      <c r="C376" s="42">
        <v>1975</v>
      </c>
      <c r="D376" s="8" t="s">
        <v>425</v>
      </c>
      <c r="E376" s="174" t="s">
        <v>426</v>
      </c>
      <c r="F376" s="8" t="s">
        <v>427</v>
      </c>
      <c r="K376" s="8" t="s">
        <v>150</v>
      </c>
      <c r="L376" s="11" t="s">
        <v>153</v>
      </c>
      <c r="M376" s="10" t="s">
        <v>238</v>
      </c>
      <c r="N376" s="6" t="s">
        <v>390</v>
      </c>
      <c r="O376" s="78" t="s">
        <v>358</v>
      </c>
    </row>
    <row r="377" spans="1:254">
      <c r="A377" s="283" t="s">
        <v>631</v>
      </c>
      <c r="B377" s="8" t="s">
        <v>550</v>
      </c>
      <c r="C377" s="6">
        <v>2012</v>
      </c>
      <c r="D377" s="6" t="s">
        <v>500</v>
      </c>
      <c r="E377" s="174" t="s">
        <v>554</v>
      </c>
      <c r="F377" s="6">
        <v>240508</v>
      </c>
      <c r="G377" s="39">
        <v>-1.1000000000000001</v>
      </c>
      <c r="H377" s="39"/>
      <c r="I377" s="39"/>
      <c r="K377" s="8" t="s">
        <v>150</v>
      </c>
      <c r="L377" s="11" t="s">
        <v>166</v>
      </c>
      <c r="M377" s="10" t="s">
        <v>238</v>
      </c>
      <c r="N377" s="6" t="s">
        <v>518</v>
      </c>
      <c r="O377" s="41" t="s">
        <v>358</v>
      </c>
    </row>
    <row r="378" spans="1:254">
      <c r="A378" s="283" t="s">
        <v>601</v>
      </c>
      <c r="B378" s="8" t="s">
        <v>550</v>
      </c>
      <c r="C378" s="8">
        <v>2012</v>
      </c>
      <c r="D378" s="6" t="s">
        <v>501</v>
      </c>
      <c r="E378" s="174" t="s">
        <v>554</v>
      </c>
      <c r="F378" s="6">
        <v>240508</v>
      </c>
      <c r="G378" s="39">
        <v>-1.7</v>
      </c>
      <c r="H378" s="39"/>
      <c r="I378" s="8"/>
      <c r="K378" s="8" t="s">
        <v>150</v>
      </c>
      <c r="L378" s="11" t="s">
        <v>166</v>
      </c>
      <c r="M378" s="10" t="s">
        <v>238</v>
      </c>
      <c r="N378" s="6" t="s">
        <v>518</v>
      </c>
      <c r="O378" s="41" t="s">
        <v>358</v>
      </c>
    </row>
    <row r="379" spans="1:254">
      <c r="A379" s="6" t="s">
        <v>632</v>
      </c>
      <c r="B379" s="8" t="s">
        <v>550</v>
      </c>
      <c r="C379" s="8">
        <v>2013</v>
      </c>
      <c r="D379" s="6" t="s">
        <v>502</v>
      </c>
      <c r="E379" s="174" t="s">
        <v>554</v>
      </c>
      <c r="F379" s="6">
        <v>240508</v>
      </c>
      <c r="G379" s="6">
        <v>-1.2</v>
      </c>
      <c r="H379" s="6"/>
      <c r="I379" s="8"/>
      <c r="K379" s="8" t="s">
        <v>150</v>
      </c>
      <c r="L379" s="11" t="s">
        <v>166</v>
      </c>
      <c r="M379" s="10" t="s">
        <v>238</v>
      </c>
      <c r="N379" s="6" t="s">
        <v>518</v>
      </c>
      <c r="O379" s="41" t="s">
        <v>358</v>
      </c>
    </row>
    <row r="380" spans="1:254">
      <c r="A380" s="6">
        <v>14.5</v>
      </c>
      <c r="B380" s="8" t="s">
        <v>550</v>
      </c>
      <c r="C380" s="8">
        <v>2012</v>
      </c>
      <c r="D380" s="6" t="s">
        <v>503</v>
      </c>
      <c r="E380" s="174" t="s">
        <v>554</v>
      </c>
      <c r="F380" s="6">
        <v>240508</v>
      </c>
      <c r="G380" s="8"/>
      <c r="H380" s="6"/>
      <c r="I380" s="39"/>
      <c r="K380" s="8" t="s">
        <v>150</v>
      </c>
      <c r="L380" s="11" t="s">
        <v>166</v>
      </c>
      <c r="M380" s="10" t="s">
        <v>238</v>
      </c>
      <c r="N380" s="6" t="s">
        <v>518</v>
      </c>
      <c r="O380" s="41" t="s">
        <v>358</v>
      </c>
    </row>
    <row r="381" spans="1:254">
      <c r="A381" s="6">
        <v>4.1500000000000004</v>
      </c>
      <c r="B381" s="8" t="s">
        <v>550</v>
      </c>
      <c r="C381" s="8">
        <v>2012</v>
      </c>
      <c r="D381" s="6" t="s">
        <v>519</v>
      </c>
      <c r="E381" s="174" t="s">
        <v>554</v>
      </c>
      <c r="F381" s="6">
        <v>240508</v>
      </c>
      <c r="G381" s="8"/>
      <c r="H381" s="6"/>
      <c r="I381" s="8"/>
      <c r="K381" s="8" t="s">
        <v>150</v>
      </c>
      <c r="L381" s="11" t="s">
        <v>166</v>
      </c>
      <c r="M381" s="10" t="s">
        <v>238</v>
      </c>
      <c r="N381" s="6" t="s">
        <v>518</v>
      </c>
      <c r="O381" s="41" t="s">
        <v>358</v>
      </c>
    </row>
    <row r="382" spans="1:254">
      <c r="A382" s="6">
        <v>2.15</v>
      </c>
      <c r="B382" s="8" t="s">
        <v>550</v>
      </c>
      <c r="C382" s="8">
        <v>2012</v>
      </c>
      <c r="D382" s="6" t="s">
        <v>505</v>
      </c>
      <c r="E382" s="174" t="s">
        <v>554</v>
      </c>
      <c r="F382" s="6">
        <v>240508</v>
      </c>
      <c r="G382" s="8" t="s">
        <v>506</v>
      </c>
      <c r="H382" s="6"/>
      <c r="I382" s="39"/>
      <c r="K382" s="8" t="s">
        <v>150</v>
      </c>
      <c r="L382" s="11" t="s">
        <v>166</v>
      </c>
      <c r="M382" s="10" t="s">
        <v>238</v>
      </c>
      <c r="N382" s="6" t="s">
        <v>518</v>
      </c>
      <c r="O382" s="41" t="s">
        <v>358</v>
      </c>
    </row>
    <row r="383" spans="1:254">
      <c r="A383" s="78" t="s">
        <v>378</v>
      </c>
      <c r="B383" s="78" t="s">
        <v>377</v>
      </c>
      <c r="C383" s="42">
        <v>2014</v>
      </c>
      <c r="D383" s="8" t="s">
        <v>424</v>
      </c>
      <c r="E383" s="174" t="s">
        <v>426</v>
      </c>
      <c r="F383" s="8" t="s">
        <v>427</v>
      </c>
      <c r="K383" s="8" t="s">
        <v>151</v>
      </c>
      <c r="L383" s="11" t="s">
        <v>166</v>
      </c>
      <c r="M383" s="10" t="s">
        <v>238</v>
      </c>
      <c r="N383" s="6" t="s">
        <v>360</v>
      </c>
      <c r="O383" s="78" t="s">
        <v>358</v>
      </c>
    </row>
    <row r="384" spans="1:254">
      <c r="A384" s="78" t="s">
        <v>380</v>
      </c>
      <c r="B384" s="78" t="s">
        <v>379</v>
      </c>
      <c r="C384" s="42">
        <v>2016</v>
      </c>
      <c r="D384" s="8" t="s">
        <v>424</v>
      </c>
      <c r="E384" s="174" t="s">
        <v>426</v>
      </c>
      <c r="F384" s="8" t="s">
        <v>427</v>
      </c>
      <c r="K384" s="8" t="s">
        <v>151</v>
      </c>
      <c r="L384" s="11" t="s">
        <v>166</v>
      </c>
      <c r="M384" s="10" t="s">
        <v>238</v>
      </c>
      <c r="N384" s="6" t="s">
        <v>354</v>
      </c>
      <c r="O384" s="78" t="s">
        <v>358</v>
      </c>
    </row>
    <row r="385" spans="1:254">
      <c r="A385" s="78" t="s">
        <v>384</v>
      </c>
      <c r="B385" s="78" t="s">
        <v>383</v>
      </c>
      <c r="C385" s="42">
        <v>2017</v>
      </c>
      <c r="D385" s="8" t="s">
        <v>424</v>
      </c>
      <c r="E385" s="174" t="s">
        <v>426</v>
      </c>
      <c r="F385" s="8" t="s">
        <v>427</v>
      </c>
      <c r="K385" s="8" t="s">
        <v>151</v>
      </c>
      <c r="L385" s="11" t="s">
        <v>166</v>
      </c>
      <c r="M385" s="10" t="s">
        <v>238</v>
      </c>
      <c r="N385" s="6" t="s">
        <v>354</v>
      </c>
      <c r="O385" s="78" t="s">
        <v>358</v>
      </c>
    </row>
    <row r="386" spans="1:254">
      <c r="A386" s="283" t="s">
        <v>633</v>
      </c>
      <c r="B386" s="41" t="s">
        <v>551</v>
      </c>
      <c r="C386" s="287">
        <v>2017</v>
      </c>
      <c r="D386" s="39" t="s">
        <v>500</v>
      </c>
      <c r="E386" s="174" t="s">
        <v>554</v>
      </c>
      <c r="F386" s="6">
        <v>240508</v>
      </c>
      <c r="G386" s="39">
        <v>-2.2999999999999998</v>
      </c>
      <c r="H386" s="39"/>
      <c r="I386" s="39"/>
      <c r="K386" s="8" t="s">
        <v>150</v>
      </c>
      <c r="L386" s="11" t="s">
        <v>166</v>
      </c>
      <c r="M386" s="10" t="s">
        <v>238</v>
      </c>
      <c r="N386" s="284" t="s">
        <v>372</v>
      </c>
      <c r="O386" s="41" t="s">
        <v>358</v>
      </c>
    </row>
    <row r="387" spans="1:254">
      <c r="A387" s="283" t="s">
        <v>634</v>
      </c>
      <c r="B387" s="41" t="s">
        <v>551</v>
      </c>
      <c r="C387" s="287">
        <v>2017</v>
      </c>
      <c r="D387" s="6" t="s">
        <v>501</v>
      </c>
      <c r="E387" s="174" t="s">
        <v>554</v>
      </c>
      <c r="F387" s="6">
        <v>240508</v>
      </c>
      <c r="G387" s="39">
        <v>-1.1000000000000001</v>
      </c>
      <c r="H387" s="39"/>
      <c r="I387" s="39"/>
      <c r="K387" s="8" t="s">
        <v>150</v>
      </c>
      <c r="L387" s="11" t="s">
        <v>166</v>
      </c>
      <c r="M387" s="10" t="s">
        <v>238</v>
      </c>
      <c r="N387" s="284" t="s">
        <v>372</v>
      </c>
      <c r="O387" s="41" t="s">
        <v>358</v>
      </c>
    </row>
    <row r="388" spans="1:254">
      <c r="A388" s="6">
        <v>2.52</v>
      </c>
      <c r="B388" s="41" t="s">
        <v>551</v>
      </c>
      <c r="C388" s="287">
        <v>2017</v>
      </c>
      <c r="D388" s="6" t="s">
        <v>503</v>
      </c>
      <c r="E388" s="174" t="s">
        <v>554</v>
      </c>
      <c r="F388" s="6">
        <v>240508</v>
      </c>
      <c r="G388" s="8"/>
      <c r="H388" s="6"/>
      <c r="I388" s="39"/>
      <c r="K388" s="8" t="s">
        <v>150</v>
      </c>
      <c r="L388" s="11" t="s">
        <v>166</v>
      </c>
      <c r="M388" s="10" t="s">
        <v>238</v>
      </c>
      <c r="N388" s="284" t="s">
        <v>372</v>
      </c>
      <c r="O388" s="41" t="s">
        <v>358</v>
      </c>
    </row>
    <row r="389" spans="1:254" s="5" customFormat="1" ht="13" customHeight="1">
      <c r="A389" s="6">
        <v>2.15</v>
      </c>
      <c r="B389" s="41" t="s">
        <v>551</v>
      </c>
      <c r="C389" s="287">
        <v>2017</v>
      </c>
      <c r="D389" s="6" t="s">
        <v>504</v>
      </c>
      <c r="E389" s="174" t="s">
        <v>554</v>
      </c>
      <c r="F389" s="6">
        <v>240508</v>
      </c>
      <c r="G389" s="8"/>
      <c r="H389" s="6"/>
      <c r="I389" s="39"/>
      <c r="J389" s="176"/>
      <c r="K389" s="8" t="s">
        <v>150</v>
      </c>
      <c r="L389" s="11" t="s">
        <v>166</v>
      </c>
      <c r="M389" s="10" t="s">
        <v>238</v>
      </c>
      <c r="N389" s="284" t="s">
        <v>372</v>
      </c>
      <c r="O389" s="41" t="s">
        <v>358</v>
      </c>
      <c r="P389" s="8"/>
      <c r="Q389" s="9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</row>
    <row r="390" spans="1:254" s="5" customFormat="1" ht="13" customHeight="1">
      <c r="A390" s="6">
        <v>1.75</v>
      </c>
      <c r="B390" s="41" t="s">
        <v>551</v>
      </c>
      <c r="C390" s="287">
        <v>2017</v>
      </c>
      <c r="D390" s="6" t="s">
        <v>505</v>
      </c>
      <c r="E390" s="174" t="s">
        <v>554</v>
      </c>
      <c r="F390" s="6">
        <v>240508</v>
      </c>
      <c r="G390" s="8" t="s">
        <v>552</v>
      </c>
      <c r="H390" s="6"/>
      <c r="I390" s="8"/>
      <c r="J390" s="176"/>
      <c r="K390" s="8" t="s">
        <v>150</v>
      </c>
      <c r="L390" s="11" t="s">
        <v>166</v>
      </c>
      <c r="M390" s="10" t="s">
        <v>238</v>
      </c>
      <c r="N390" s="284" t="s">
        <v>372</v>
      </c>
      <c r="O390" s="41" t="s">
        <v>358</v>
      </c>
      <c r="P390" s="8"/>
      <c r="Q390" s="9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</row>
    <row r="391" spans="1:254" s="5" customFormat="1" ht="13" customHeight="1">
      <c r="A391" s="283" t="s">
        <v>635</v>
      </c>
      <c r="B391" s="8" t="s">
        <v>553</v>
      </c>
      <c r="C391" s="8">
        <v>2017</v>
      </c>
      <c r="D391" s="6" t="s">
        <v>501</v>
      </c>
      <c r="E391" s="174" t="s">
        <v>554</v>
      </c>
      <c r="F391" s="6">
        <v>240508</v>
      </c>
      <c r="G391" s="39">
        <v>-1</v>
      </c>
      <c r="H391" s="39"/>
      <c r="I391" s="39"/>
      <c r="J391" s="176"/>
      <c r="K391" s="8" t="s">
        <v>150</v>
      </c>
      <c r="L391" s="11" t="s">
        <v>166</v>
      </c>
      <c r="M391" s="10" t="s">
        <v>238</v>
      </c>
      <c r="N391" s="39" t="s">
        <v>372</v>
      </c>
      <c r="O391" s="41" t="s">
        <v>358</v>
      </c>
      <c r="P391" s="8"/>
      <c r="Q391" s="9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</row>
    <row r="392" spans="1:254" s="5" customFormat="1" ht="13" customHeight="1">
      <c r="A392" s="6">
        <v>10.74</v>
      </c>
      <c r="B392" s="8" t="s">
        <v>553</v>
      </c>
      <c r="C392" s="8">
        <v>2017</v>
      </c>
      <c r="D392" s="6" t="s">
        <v>503</v>
      </c>
      <c r="E392" s="174" t="s">
        <v>554</v>
      </c>
      <c r="F392" s="6">
        <v>240508</v>
      </c>
      <c r="G392" s="8"/>
      <c r="H392" s="6"/>
      <c r="I392" s="8"/>
      <c r="J392" s="176"/>
      <c r="K392" s="8" t="s">
        <v>150</v>
      </c>
      <c r="L392" s="11" t="s">
        <v>166</v>
      </c>
      <c r="M392" s="10" t="s">
        <v>238</v>
      </c>
      <c r="N392" s="284" t="s">
        <v>372</v>
      </c>
      <c r="O392" s="41" t="s">
        <v>358</v>
      </c>
      <c r="P392" s="8"/>
      <c r="Q392" s="9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</row>
    <row r="393" spans="1:254" s="5" customFormat="1" ht="13" customHeight="1">
      <c r="A393" s="6">
        <v>3.13</v>
      </c>
      <c r="B393" s="8" t="s">
        <v>553</v>
      </c>
      <c r="C393" s="8">
        <v>2017</v>
      </c>
      <c r="D393" s="6" t="s">
        <v>504</v>
      </c>
      <c r="E393" s="174" t="s">
        <v>554</v>
      </c>
      <c r="F393" s="6">
        <v>240508</v>
      </c>
      <c r="G393" s="8"/>
      <c r="H393" s="6"/>
      <c r="I393" s="8"/>
      <c r="J393" s="176"/>
      <c r="K393" s="8" t="s">
        <v>150</v>
      </c>
      <c r="L393" s="11" t="s">
        <v>166</v>
      </c>
      <c r="M393" s="10" t="s">
        <v>238</v>
      </c>
      <c r="N393" s="284" t="s">
        <v>372</v>
      </c>
      <c r="O393" s="41" t="s">
        <v>358</v>
      </c>
      <c r="P393" s="8"/>
      <c r="Q393" s="9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</row>
    <row r="394" spans="1:254" s="5" customFormat="1" ht="13" customHeight="1">
      <c r="A394" s="6">
        <v>1.46</v>
      </c>
      <c r="B394" s="8" t="s">
        <v>553</v>
      </c>
      <c r="C394" s="8">
        <v>2017</v>
      </c>
      <c r="D394" s="6" t="s">
        <v>505</v>
      </c>
      <c r="E394" s="174" t="s">
        <v>554</v>
      </c>
      <c r="F394" s="6">
        <v>240508</v>
      </c>
      <c r="G394" s="8" t="s">
        <v>506</v>
      </c>
      <c r="H394" s="6"/>
      <c r="I394" s="39"/>
      <c r="J394" s="176"/>
      <c r="K394" s="8" t="s">
        <v>150</v>
      </c>
      <c r="L394" s="11" t="s">
        <v>166</v>
      </c>
      <c r="M394" s="10" t="s">
        <v>238</v>
      </c>
      <c r="N394" s="284" t="s">
        <v>372</v>
      </c>
      <c r="O394" s="41" t="s">
        <v>358</v>
      </c>
      <c r="P394" s="8"/>
      <c r="Q394" s="9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</row>
    <row r="395" spans="1:254" s="5" customFormat="1" ht="13" customHeight="1">
      <c r="A395" s="6">
        <v>16.11</v>
      </c>
      <c r="B395" s="8" t="s">
        <v>553</v>
      </c>
      <c r="C395" s="6">
        <v>2017</v>
      </c>
      <c r="D395" s="6" t="s">
        <v>501</v>
      </c>
      <c r="E395" s="5" t="s">
        <v>426</v>
      </c>
      <c r="F395" s="6">
        <v>240513</v>
      </c>
      <c r="G395" s="6">
        <v>0.5</v>
      </c>
      <c r="H395" s="6"/>
      <c r="I395" s="6"/>
      <c r="J395" s="288"/>
      <c r="K395" s="41" t="s">
        <v>150</v>
      </c>
      <c r="L395" s="41" t="s">
        <v>166</v>
      </c>
      <c r="M395" s="5" t="s">
        <v>238</v>
      </c>
      <c r="N395" s="284" t="s">
        <v>372</v>
      </c>
      <c r="O395" s="41" t="s">
        <v>358</v>
      </c>
      <c r="IA395" s="41"/>
      <c r="IB395" s="41"/>
      <c r="IC395" s="41"/>
      <c r="ID395" s="41"/>
      <c r="IE395" s="41"/>
      <c r="IF395" s="41"/>
      <c r="IG395" s="41"/>
      <c r="IH395" s="41"/>
      <c r="II395" s="41"/>
      <c r="IJ395" s="41"/>
      <c r="IK395" s="41"/>
      <c r="IL395" s="41"/>
      <c r="IM395" s="41"/>
      <c r="IN395" s="41"/>
      <c r="IO395" s="41"/>
      <c r="IP395" s="41"/>
      <c r="IQ395" s="41"/>
      <c r="IR395" s="41"/>
      <c r="IS395" s="41"/>
      <c r="IT395" s="41"/>
    </row>
    <row r="396" spans="1:254" s="5" customFormat="1" ht="13" customHeight="1">
      <c r="A396" s="6">
        <v>0</v>
      </c>
      <c r="B396" s="8" t="s">
        <v>553</v>
      </c>
      <c r="C396" s="6">
        <v>2017</v>
      </c>
      <c r="D396" s="6" t="s">
        <v>565</v>
      </c>
      <c r="E396" s="5" t="s">
        <v>426</v>
      </c>
      <c r="F396" s="6">
        <v>240513</v>
      </c>
      <c r="G396" s="8"/>
      <c r="H396" s="6"/>
      <c r="I396" s="6"/>
      <c r="J396" s="288"/>
      <c r="K396" s="41" t="s">
        <v>150</v>
      </c>
      <c r="L396" s="41" t="s">
        <v>166</v>
      </c>
      <c r="M396" s="5" t="s">
        <v>152</v>
      </c>
      <c r="N396" s="284" t="s">
        <v>372</v>
      </c>
      <c r="O396" s="41" t="s">
        <v>358</v>
      </c>
      <c r="IA396" s="41"/>
      <c r="IB396" s="41"/>
      <c r="IC396" s="41"/>
      <c r="ID396" s="41"/>
      <c r="IE396" s="41"/>
      <c r="IF396" s="41"/>
      <c r="IG396" s="41"/>
      <c r="IH396" s="41"/>
      <c r="II396" s="41"/>
      <c r="IJ396" s="41"/>
      <c r="IK396" s="41"/>
      <c r="IL396" s="41"/>
      <c r="IM396" s="41"/>
      <c r="IN396" s="41"/>
      <c r="IO396" s="41"/>
      <c r="IP396" s="41"/>
      <c r="IQ396" s="41"/>
      <c r="IR396" s="41"/>
      <c r="IS396" s="41"/>
      <c r="IT396" s="41"/>
    </row>
    <row r="397" spans="1:254" s="5" customFormat="1" ht="13" customHeight="1">
      <c r="A397" s="286">
        <v>1.45</v>
      </c>
      <c r="B397" s="8" t="s">
        <v>553</v>
      </c>
      <c r="C397" s="8">
        <v>2017</v>
      </c>
      <c r="D397" s="6" t="s">
        <v>567</v>
      </c>
      <c r="E397" s="5" t="s">
        <v>426</v>
      </c>
      <c r="F397" s="6">
        <v>240513</v>
      </c>
      <c r="G397" s="39">
        <v>1.5</v>
      </c>
      <c r="H397" s="39">
        <v>460</v>
      </c>
      <c r="I397" s="6"/>
      <c r="J397" s="288"/>
      <c r="K397" s="41" t="s">
        <v>150</v>
      </c>
      <c r="L397" s="41" t="s">
        <v>166</v>
      </c>
      <c r="M397" s="5" t="s">
        <v>152</v>
      </c>
      <c r="N397" s="39" t="s">
        <v>372</v>
      </c>
      <c r="O397" s="41" t="s">
        <v>358</v>
      </c>
      <c r="IA397" s="41"/>
      <c r="IB397" s="41"/>
      <c r="IC397" s="41"/>
      <c r="ID397" s="41"/>
      <c r="IE397" s="41"/>
      <c r="IF397" s="41"/>
      <c r="IG397" s="41"/>
      <c r="IH397" s="41"/>
      <c r="II397" s="41"/>
      <c r="IJ397" s="41"/>
      <c r="IK397" s="41"/>
      <c r="IL397" s="41"/>
      <c r="IM397" s="41"/>
      <c r="IN397" s="41"/>
      <c r="IO397" s="41"/>
      <c r="IP397" s="41"/>
      <c r="IQ397" s="41"/>
      <c r="IR397" s="41"/>
      <c r="IS397" s="41"/>
      <c r="IT397" s="41"/>
    </row>
    <row r="398" spans="1:254" s="5" customFormat="1" ht="13" customHeight="1">
      <c r="A398" s="78" t="s">
        <v>394</v>
      </c>
      <c r="B398" s="78" t="s">
        <v>393</v>
      </c>
      <c r="C398" s="42">
        <v>1968</v>
      </c>
      <c r="D398" s="8" t="s">
        <v>425</v>
      </c>
      <c r="E398" s="174" t="s">
        <v>426</v>
      </c>
      <c r="F398" s="8" t="s">
        <v>427</v>
      </c>
      <c r="G398" s="9"/>
      <c r="H398" s="176"/>
      <c r="I398" s="176"/>
      <c r="J398" s="176"/>
      <c r="K398" s="8" t="s">
        <v>150</v>
      </c>
      <c r="L398" s="11" t="s">
        <v>153</v>
      </c>
      <c r="M398" s="10" t="s">
        <v>238</v>
      </c>
      <c r="N398" s="6" t="s">
        <v>395</v>
      </c>
      <c r="O398" s="78" t="s">
        <v>358</v>
      </c>
      <c r="P398" s="8"/>
      <c r="Q398" s="9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</row>
    <row r="399" spans="1:254" s="5" customFormat="1" ht="13" customHeight="1">
      <c r="A399" s="6"/>
      <c r="B399" s="172"/>
      <c r="C399" s="6"/>
      <c r="D399" s="58"/>
      <c r="E399" s="6"/>
      <c r="F399" s="6"/>
      <c r="G399" s="6"/>
      <c r="H399" s="6"/>
      <c r="I399" s="6"/>
      <c r="J399" s="288"/>
      <c r="K399" s="41"/>
      <c r="L399" s="41"/>
      <c r="IA399" s="41"/>
      <c r="IB399" s="41"/>
      <c r="IC399" s="41"/>
      <c r="ID399" s="41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  <c r="IP399" s="41"/>
      <c r="IQ399" s="41"/>
      <c r="IR399" s="41"/>
      <c r="IS399" s="41"/>
      <c r="IT399" s="41"/>
    </row>
    <row r="445" spans="1:254" s="41" customFormat="1">
      <c r="A445" s="6"/>
      <c r="B445" s="172"/>
      <c r="C445" s="6"/>
      <c r="D445" s="6"/>
      <c r="E445" s="6"/>
      <c r="F445" s="6"/>
      <c r="G445" s="6"/>
      <c r="H445" s="6"/>
      <c r="I445" s="6"/>
      <c r="J445" s="288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</row>
    <row r="446" spans="1:254" s="41" customFormat="1">
      <c r="A446" s="158"/>
      <c r="B446" s="78"/>
      <c r="C446" s="42"/>
      <c r="D446" s="158"/>
      <c r="E446" s="6"/>
      <c r="F446" s="158"/>
      <c r="G446" s="8"/>
      <c r="H446" s="42"/>
      <c r="I446" s="6"/>
      <c r="J446" s="288"/>
      <c r="K446" s="8"/>
      <c r="L446" s="6"/>
      <c r="M446" s="5"/>
      <c r="N446" s="5"/>
      <c r="O446" s="5"/>
      <c r="P446" s="8"/>
      <c r="Q446" s="8"/>
      <c r="R446" s="8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8"/>
      <c r="IQ446" s="8"/>
      <c r="IR446" s="8"/>
      <c r="IS446" s="8"/>
      <c r="IT446" s="8"/>
    </row>
    <row r="447" spans="1:254" s="41" customFormat="1">
      <c r="A447" s="6"/>
      <c r="B447" s="5"/>
      <c r="C447" s="6"/>
      <c r="D447" s="8"/>
      <c r="E447" s="6"/>
      <c r="F447" s="6"/>
      <c r="G447" s="6"/>
      <c r="H447" s="6"/>
      <c r="I447" s="6"/>
      <c r="J447" s="288"/>
    </row>
    <row r="448" spans="1:254" s="41" customFormat="1">
      <c r="A448" s="6"/>
      <c r="B448" s="8"/>
      <c r="C448" s="8"/>
      <c r="E448" s="6"/>
      <c r="F448" s="284"/>
      <c r="G448" s="6"/>
      <c r="H448" s="6"/>
      <c r="I448" s="6"/>
      <c r="J448" s="288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</row>
    <row r="449" spans="1:254" s="41" customFormat="1">
      <c r="A449" s="6"/>
      <c r="B449" s="5"/>
      <c r="C449" s="6"/>
      <c r="D449" s="8"/>
      <c r="E449" s="6"/>
      <c r="F449" s="39"/>
      <c r="G449" s="6"/>
      <c r="H449" s="6"/>
      <c r="I449" s="6"/>
      <c r="J449" s="288"/>
    </row>
    <row r="450" spans="1:254" s="41" customFormat="1">
      <c r="A450" s="77"/>
      <c r="B450" s="8"/>
      <c r="C450" s="58"/>
      <c r="D450" s="11"/>
      <c r="E450" s="6"/>
      <c r="F450" s="8"/>
      <c r="G450" s="6"/>
      <c r="H450" s="88"/>
      <c r="I450" s="6"/>
      <c r="J450" s="288"/>
      <c r="K450" s="8"/>
      <c r="L450" s="278"/>
      <c r="M450" s="5"/>
      <c r="N450" s="5"/>
      <c r="O450" s="5"/>
      <c r="P450" s="279"/>
      <c r="Q450" s="279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5"/>
      <c r="IQ450" s="5"/>
      <c r="IR450" s="5"/>
      <c r="IS450" s="5"/>
      <c r="IT450" s="5"/>
    </row>
    <row r="451" spans="1:254" s="41" customFormat="1">
      <c r="A451" s="6"/>
      <c r="B451" s="8"/>
      <c r="C451" s="6"/>
      <c r="E451" s="6"/>
      <c r="F451" s="284"/>
      <c r="G451" s="8"/>
      <c r="H451" s="6"/>
      <c r="I451" s="6"/>
      <c r="J451" s="288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</row>
    <row r="452" spans="1:254" s="41" customFormat="1">
      <c r="A452" s="77"/>
      <c r="B452" s="8"/>
      <c r="C452" s="6"/>
      <c r="D452" s="11"/>
      <c r="E452" s="6"/>
      <c r="F452" s="8"/>
      <c r="G452" s="289"/>
      <c r="H452" s="8"/>
      <c r="I452" s="6"/>
      <c r="J452" s="288"/>
      <c r="K452" s="8"/>
      <c r="L452" s="278"/>
      <c r="M452" s="5"/>
      <c r="N452" s="5"/>
      <c r="O452" s="5"/>
      <c r="P452" s="279"/>
      <c r="Q452" s="279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5"/>
      <c r="IQ452" s="5"/>
      <c r="IR452" s="5"/>
      <c r="IS452" s="5"/>
      <c r="IT452" s="5"/>
    </row>
    <row r="453" spans="1:254" s="41" customFormat="1">
      <c r="A453" s="6"/>
      <c r="B453" s="8"/>
      <c r="C453" s="6"/>
      <c r="E453" s="6"/>
      <c r="F453" s="6"/>
      <c r="G453" s="6"/>
      <c r="H453" s="6"/>
      <c r="I453" s="6"/>
      <c r="J453" s="288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</row>
    <row r="454" spans="1:254" s="5" customFormat="1">
      <c r="A454" s="6"/>
      <c r="B454" s="8"/>
      <c r="C454" s="6"/>
      <c r="D454" s="41"/>
      <c r="E454" s="6"/>
      <c r="F454" s="6"/>
      <c r="G454" s="8"/>
      <c r="H454" s="6"/>
      <c r="I454" s="6"/>
      <c r="K454" s="41"/>
      <c r="L454" s="41"/>
      <c r="IA454" s="41"/>
      <c r="IB454" s="41"/>
      <c r="IC454" s="41"/>
      <c r="ID454" s="41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  <c r="IP454" s="41"/>
      <c r="IQ454" s="41"/>
      <c r="IR454" s="41"/>
      <c r="IS454" s="41"/>
      <c r="IT454" s="41"/>
    </row>
  </sheetData>
  <sortState xmlns:xlrd2="http://schemas.microsoft.com/office/spreadsheetml/2017/richdata2" ref="A11:IT238">
    <sortCondition ref="B11:B238"/>
  </sortState>
  <phoneticPr fontId="0" type="noConversion"/>
  <conditionalFormatting sqref="A2">
    <cfRule type="colorScale" priority="2">
      <colorScale>
        <cfvo type="min"/>
        <cfvo type="max"/>
        <color rgb="FFFF7128"/>
        <color rgb="FFFFEF9C"/>
      </colorScale>
    </cfRule>
  </conditionalFormatting>
  <conditionalFormatting sqref="A3:A7 A1">
    <cfRule type="colorScale" priority="7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"/>
  <dimension ref="A1:F42"/>
  <sheetViews>
    <sheetView topLeftCell="A8" workbookViewId="0">
      <selection activeCell="A28" sqref="A28"/>
    </sheetView>
  </sheetViews>
  <sheetFormatPr baseColWidth="10" defaultColWidth="11.453125" defaultRowHeight="15.5"/>
  <cols>
    <col min="1" max="1" width="13.90625" style="49" customWidth="1"/>
    <col min="2" max="2" width="25.81640625" style="66" customWidth="1"/>
    <col min="3" max="3" width="18.6328125" style="66" customWidth="1"/>
    <col min="4" max="4" width="28.453125" style="66" customWidth="1"/>
    <col min="5" max="5" width="16.6328125" style="3" customWidth="1"/>
    <col min="6" max="6" width="11.453125" style="3" customWidth="1"/>
    <col min="7" max="10" width="11.453125" style="66"/>
    <col min="11" max="11" width="14.90625" style="66" bestFit="1" customWidth="1"/>
    <col min="12" max="16384" width="11.453125" style="66"/>
  </cols>
  <sheetData>
    <row r="1" spans="1:6" ht="30" customHeight="1">
      <c r="A1" s="12" t="s">
        <v>188</v>
      </c>
      <c r="B1" s="53"/>
      <c r="C1" s="53"/>
      <c r="D1" s="50" t="s">
        <v>585</v>
      </c>
      <c r="E1" s="62">
        <v>45424</v>
      </c>
      <c r="F1" s="24"/>
    </row>
    <row r="2" spans="1:6" ht="30" customHeight="1">
      <c r="A2" s="112" t="s">
        <v>42</v>
      </c>
      <c r="B2" s="75" t="s">
        <v>11</v>
      </c>
      <c r="C2" s="75" t="s">
        <v>43</v>
      </c>
      <c r="D2" s="75" t="s">
        <v>44</v>
      </c>
      <c r="E2" s="144" t="s">
        <v>45</v>
      </c>
      <c r="F2" s="144"/>
    </row>
    <row r="4" spans="1:6" s="5" customFormat="1" ht="13">
      <c r="A4" s="226" t="s">
        <v>189</v>
      </c>
      <c r="B4" s="226" t="s">
        <v>134</v>
      </c>
      <c r="C4" s="226" t="s">
        <v>146</v>
      </c>
      <c r="D4" s="226" t="s">
        <v>129</v>
      </c>
      <c r="E4" s="225">
        <v>45229.732638888891</v>
      </c>
      <c r="F4" s="6"/>
    </row>
    <row r="5" spans="1:6" s="5" customFormat="1" ht="13">
      <c r="A5" s="226" t="s">
        <v>190</v>
      </c>
      <c r="B5" s="226" t="s">
        <v>132</v>
      </c>
      <c r="C5" s="226" t="s">
        <v>146</v>
      </c>
      <c r="D5" s="226" t="s">
        <v>129</v>
      </c>
      <c r="E5" s="225">
        <v>45230.615972222222</v>
      </c>
      <c r="F5" s="6"/>
    </row>
    <row r="6" spans="1:6" s="5" customFormat="1" ht="13">
      <c r="A6" s="226" t="s">
        <v>191</v>
      </c>
      <c r="B6" s="226" t="s">
        <v>128</v>
      </c>
      <c r="C6" s="226" t="s">
        <v>146</v>
      </c>
      <c r="D6" s="226" t="s">
        <v>129</v>
      </c>
      <c r="E6" s="225">
        <v>45256.898611111108</v>
      </c>
      <c r="F6" s="6"/>
    </row>
    <row r="7" spans="1:6" s="5" customFormat="1" ht="13">
      <c r="A7" s="226" t="s">
        <v>195</v>
      </c>
      <c r="B7" s="226" t="s">
        <v>136</v>
      </c>
      <c r="C7" s="226" t="s">
        <v>146</v>
      </c>
      <c r="D7" s="226" t="s">
        <v>130</v>
      </c>
      <c r="E7" s="225">
        <v>45292.709027777775</v>
      </c>
      <c r="F7" s="6"/>
    </row>
    <row r="8" spans="1:6" s="5" customFormat="1" ht="13">
      <c r="A8" s="226" t="s">
        <v>196</v>
      </c>
      <c r="B8" s="226" t="s">
        <v>135</v>
      </c>
      <c r="C8" s="226" t="s">
        <v>146</v>
      </c>
      <c r="D8" s="226" t="s">
        <v>130</v>
      </c>
      <c r="E8" s="225">
        <v>45294.836805555555</v>
      </c>
      <c r="F8" s="6"/>
    </row>
    <row r="9" spans="1:6" s="5" customFormat="1" ht="13">
      <c r="A9" s="226" t="s">
        <v>210</v>
      </c>
      <c r="B9" s="226" t="s">
        <v>148</v>
      </c>
      <c r="C9" s="226" t="s">
        <v>146</v>
      </c>
      <c r="D9" s="226" t="s">
        <v>130</v>
      </c>
      <c r="E9" s="225">
        <v>45296.939583333333</v>
      </c>
      <c r="F9" s="6"/>
    </row>
    <row r="10" spans="1:6" s="5" customFormat="1" ht="13">
      <c r="A10" s="226" t="s">
        <v>211</v>
      </c>
      <c r="B10" s="226" t="s">
        <v>147</v>
      </c>
      <c r="C10" s="226" t="s">
        <v>146</v>
      </c>
      <c r="D10" s="226" t="s">
        <v>130</v>
      </c>
      <c r="E10" s="225">
        <v>45297.842361111114</v>
      </c>
      <c r="F10" s="6"/>
    </row>
    <row r="11" spans="1:6" s="5" customFormat="1" ht="13">
      <c r="A11" s="226" t="s">
        <v>212</v>
      </c>
      <c r="B11" s="226" t="s">
        <v>131</v>
      </c>
      <c r="C11" s="226" t="s">
        <v>146</v>
      </c>
      <c r="D11" s="226" t="s">
        <v>129</v>
      </c>
      <c r="E11" s="225">
        <v>45300.240972222222</v>
      </c>
      <c r="F11" s="6"/>
    </row>
    <row r="12" spans="1:6" s="5" customFormat="1" ht="13">
      <c r="A12" s="226" t="s">
        <v>213</v>
      </c>
      <c r="B12" s="226" t="s">
        <v>125</v>
      </c>
      <c r="C12" s="226" t="s">
        <v>146</v>
      </c>
      <c r="D12" s="226" t="s">
        <v>129</v>
      </c>
      <c r="E12" s="225">
        <v>45300.637499999997</v>
      </c>
      <c r="F12" s="6"/>
    </row>
    <row r="13" spans="1:6" s="5" customFormat="1" ht="13">
      <c r="A13" s="226" t="s">
        <v>214</v>
      </c>
      <c r="B13" s="226" t="s">
        <v>126</v>
      </c>
      <c r="C13" s="226" t="s">
        <v>146</v>
      </c>
      <c r="D13" s="226" t="s">
        <v>130</v>
      </c>
      <c r="E13" s="225">
        <v>45300.990972222222</v>
      </c>
      <c r="F13" s="6"/>
    </row>
    <row r="14" spans="1:6" s="5" customFormat="1" ht="13">
      <c r="A14" s="226" t="s">
        <v>215</v>
      </c>
      <c r="B14" s="226" t="s">
        <v>133</v>
      </c>
      <c r="C14" s="226" t="s">
        <v>146</v>
      </c>
      <c r="D14" s="226" t="s">
        <v>129</v>
      </c>
      <c r="E14" s="225">
        <v>45301.859027777777</v>
      </c>
      <c r="F14" s="6"/>
    </row>
    <row r="15" spans="1:6" s="5" customFormat="1" ht="13">
      <c r="A15" s="226" t="s">
        <v>216</v>
      </c>
      <c r="B15" s="226" t="s">
        <v>157</v>
      </c>
      <c r="C15" s="226" t="s">
        <v>146</v>
      </c>
      <c r="D15" s="226" t="s">
        <v>129</v>
      </c>
      <c r="E15" s="225">
        <v>45302.826388888891</v>
      </c>
      <c r="F15" s="6"/>
    </row>
    <row r="16" spans="1:6" s="5" customFormat="1" ht="13">
      <c r="A16" s="226" t="s">
        <v>217</v>
      </c>
      <c r="B16" s="226" t="s">
        <v>175</v>
      </c>
      <c r="C16" s="226" t="s">
        <v>146</v>
      </c>
      <c r="D16" s="226" t="s">
        <v>129</v>
      </c>
      <c r="E16" s="225">
        <v>45303.70416666667</v>
      </c>
      <c r="F16" s="6"/>
    </row>
    <row r="17" spans="1:6" s="5" customFormat="1" ht="13">
      <c r="A17" s="226" t="s">
        <v>218</v>
      </c>
      <c r="B17" s="226" t="s">
        <v>159</v>
      </c>
      <c r="C17" s="226" t="s">
        <v>146</v>
      </c>
      <c r="D17" s="226" t="s">
        <v>129</v>
      </c>
      <c r="E17" s="225">
        <v>45303.736111111109</v>
      </c>
      <c r="F17" s="6"/>
    </row>
    <row r="18" spans="1:6" s="5" customFormat="1" ht="13">
      <c r="A18" s="226" t="s">
        <v>219</v>
      </c>
      <c r="B18" s="226" t="s">
        <v>220</v>
      </c>
      <c r="C18" s="226" t="s">
        <v>146</v>
      </c>
      <c r="D18" s="226" t="s">
        <v>129</v>
      </c>
      <c r="E18" s="225">
        <v>45305.84652777778</v>
      </c>
      <c r="F18" s="6"/>
    </row>
    <row r="19" spans="1:6" s="5" customFormat="1" ht="13">
      <c r="A19" s="226" t="s">
        <v>241</v>
      </c>
      <c r="B19" s="226" t="s">
        <v>164</v>
      </c>
      <c r="C19" s="226" t="s">
        <v>146</v>
      </c>
      <c r="D19" s="226" t="s">
        <v>130</v>
      </c>
      <c r="E19" s="225">
        <v>45313.732638888891</v>
      </c>
      <c r="F19" s="225"/>
    </row>
    <row r="20" spans="1:6" s="5" customFormat="1" ht="13">
      <c r="A20" s="226" t="s">
        <v>242</v>
      </c>
      <c r="B20" s="226" t="s">
        <v>243</v>
      </c>
      <c r="C20" s="226" t="s">
        <v>146</v>
      </c>
      <c r="D20" s="226" t="s">
        <v>130</v>
      </c>
      <c r="E20" s="225">
        <v>45318.887499999997</v>
      </c>
      <c r="F20" s="6"/>
    </row>
    <row r="21" spans="1:6" s="5" customFormat="1" ht="13">
      <c r="A21" s="226" t="s">
        <v>244</v>
      </c>
      <c r="B21" s="226" t="s">
        <v>245</v>
      </c>
      <c r="C21" s="226" t="s">
        <v>146</v>
      </c>
      <c r="D21" s="226" t="s">
        <v>129</v>
      </c>
      <c r="E21" s="225">
        <v>45318.887499999997</v>
      </c>
      <c r="F21" s="6"/>
    </row>
    <row r="22" spans="1:6" s="5" customFormat="1" ht="13">
      <c r="A22" s="226" t="s">
        <v>246</v>
      </c>
      <c r="B22" s="226" t="s">
        <v>174</v>
      </c>
      <c r="C22" s="226" t="s">
        <v>146</v>
      </c>
      <c r="D22" s="226" t="s">
        <v>129</v>
      </c>
      <c r="E22" s="225">
        <v>45320.313194444447</v>
      </c>
      <c r="F22" s="6"/>
    </row>
    <row r="23" spans="1:6" s="5" customFormat="1" ht="16.25" customHeight="1">
      <c r="A23" s="226" t="s">
        <v>249</v>
      </c>
      <c r="B23" s="226" t="s">
        <v>250</v>
      </c>
      <c r="C23" s="226" t="s">
        <v>146</v>
      </c>
      <c r="D23" s="226" t="s">
        <v>129</v>
      </c>
      <c r="E23" s="225">
        <v>45323.804166666669</v>
      </c>
      <c r="F23" s="6"/>
    </row>
    <row r="24" spans="1:6" s="5" customFormat="1" ht="16.25" customHeight="1">
      <c r="A24" s="227" t="s">
        <v>273</v>
      </c>
      <c r="B24" s="227" t="s">
        <v>274</v>
      </c>
      <c r="C24" s="227" t="s">
        <v>146</v>
      </c>
      <c r="D24" s="227" t="s">
        <v>275</v>
      </c>
      <c r="E24" s="228">
        <v>45340.78125</v>
      </c>
      <c r="F24" s="6"/>
    </row>
    <row r="25" spans="1:6" s="5" customFormat="1" ht="16.25" customHeight="1">
      <c r="A25" s="227" t="s">
        <v>296</v>
      </c>
      <c r="B25" s="227" t="s">
        <v>297</v>
      </c>
      <c r="C25" s="227" t="s">
        <v>146</v>
      </c>
      <c r="D25" s="227" t="s">
        <v>275</v>
      </c>
      <c r="E25" s="228">
        <v>45365.722916666666</v>
      </c>
      <c r="F25" s="6"/>
    </row>
    <row r="26" spans="1:6" s="5" customFormat="1" ht="16.25" customHeight="1">
      <c r="A26" s="227" t="s">
        <v>321</v>
      </c>
      <c r="B26" s="227" t="s">
        <v>322</v>
      </c>
      <c r="C26" s="227" t="s">
        <v>146</v>
      </c>
      <c r="D26" s="227" t="s">
        <v>130</v>
      </c>
      <c r="E26" s="228">
        <v>45371.950694444444</v>
      </c>
      <c r="F26" s="6"/>
    </row>
    <row r="27" spans="1:6" s="5" customFormat="1" ht="16.25" customHeight="1">
      <c r="A27" s="227" t="s">
        <v>343</v>
      </c>
      <c r="B27" s="227" t="s">
        <v>267</v>
      </c>
      <c r="C27" s="227" t="s">
        <v>146</v>
      </c>
      <c r="D27" s="227" t="s">
        <v>275</v>
      </c>
      <c r="E27" s="228">
        <v>45396.536805555559</v>
      </c>
      <c r="F27" s="6"/>
    </row>
    <row r="28" spans="1:6" s="5" customFormat="1" ht="16.25" customHeight="1" thickBot="1">
      <c r="A28" s="293" t="s">
        <v>583</v>
      </c>
      <c r="B28" s="293" t="s">
        <v>584</v>
      </c>
      <c r="C28" s="293" t="s">
        <v>146</v>
      </c>
      <c r="D28" s="293" t="s">
        <v>275</v>
      </c>
      <c r="E28" s="294">
        <v>45424.449305555558</v>
      </c>
      <c r="F28" s="6"/>
    </row>
    <row r="29" spans="1:6" s="5" customFormat="1" ht="16.25" customHeight="1">
      <c r="A29" s="227"/>
      <c r="B29" s="227"/>
      <c r="C29" s="227"/>
      <c r="D29" s="227"/>
      <c r="E29" s="228"/>
      <c r="F29" s="6"/>
    </row>
    <row r="30" spans="1:6" s="5" customFormat="1" ht="16.25" customHeight="1">
      <c r="A30" s="227"/>
      <c r="B30" s="227"/>
      <c r="C30" s="227"/>
      <c r="D30" s="227"/>
      <c r="E30" s="228"/>
      <c r="F30" s="6"/>
    </row>
    <row r="31" spans="1:6" ht="16.25" customHeight="1">
      <c r="A31" s="229"/>
      <c r="B31" s="229"/>
      <c r="C31" s="229"/>
      <c r="D31" s="229"/>
      <c r="E31" s="230"/>
    </row>
    <row r="32" spans="1:6" ht="30" customHeight="1">
      <c r="A32" s="24" t="s">
        <v>188</v>
      </c>
      <c r="B32" s="53"/>
      <c r="C32" s="53"/>
      <c r="D32" s="76"/>
      <c r="E32" s="24">
        <v>25</v>
      </c>
      <c r="F32" s="24"/>
    </row>
    <row r="33" spans="1:6" ht="30" customHeight="1">
      <c r="A33" s="24" t="s">
        <v>144</v>
      </c>
      <c r="B33" s="53"/>
      <c r="C33" s="53"/>
      <c r="D33" s="76"/>
      <c r="E33" s="24">
        <v>35</v>
      </c>
      <c r="F33" s="24"/>
    </row>
    <row r="34" spans="1:6" ht="30" customHeight="1">
      <c r="A34" s="24" t="s">
        <v>111</v>
      </c>
      <c r="B34" s="53"/>
      <c r="C34" s="53"/>
      <c r="D34" s="76"/>
      <c r="E34" s="24">
        <v>30</v>
      </c>
      <c r="F34" s="24"/>
    </row>
    <row r="35" spans="1:6" ht="30" customHeight="1">
      <c r="A35" s="24" t="s">
        <v>68</v>
      </c>
      <c r="B35" s="53"/>
      <c r="C35" s="53"/>
      <c r="D35" s="76"/>
      <c r="E35" s="24">
        <v>35</v>
      </c>
      <c r="F35" s="24"/>
    </row>
    <row r="36" spans="1:6" ht="30" customHeight="1">
      <c r="A36" s="24" t="s">
        <v>61</v>
      </c>
      <c r="B36" s="53"/>
      <c r="C36" s="53"/>
      <c r="D36" s="76"/>
      <c r="E36" s="24">
        <v>32</v>
      </c>
      <c r="F36" s="24"/>
    </row>
    <row r="37" spans="1:6" ht="30" customHeight="1">
      <c r="A37" s="24" t="s">
        <v>41</v>
      </c>
      <c r="B37" s="53"/>
      <c r="C37" s="53"/>
      <c r="D37" s="63"/>
      <c r="E37" s="24">
        <v>33</v>
      </c>
      <c r="F37" s="24"/>
    </row>
    <row r="38" spans="1:6" ht="30" customHeight="1">
      <c r="A38" s="24" t="s">
        <v>46</v>
      </c>
      <c r="B38" s="53"/>
      <c r="C38" s="53"/>
      <c r="D38" s="63"/>
      <c r="E38" s="24">
        <v>32</v>
      </c>
      <c r="F38" s="24"/>
    </row>
    <row r="39" spans="1:6" ht="30" customHeight="1">
      <c r="A39" s="24" t="s">
        <v>47</v>
      </c>
      <c r="B39" s="53"/>
      <c r="C39" s="53"/>
      <c r="D39" s="63"/>
      <c r="E39" s="24">
        <v>30</v>
      </c>
      <c r="F39" s="24"/>
    </row>
    <row r="40" spans="1:6" ht="30" customHeight="1">
      <c r="A40" s="24" t="s">
        <v>48</v>
      </c>
      <c r="B40" s="53"/>
      <c r="C40" s="53"/>
      <c r="D40" s="63"/>
      <c r="E40" s="24">
        <v>37</v>
      </c>
      <c r="F40" s="24"/>
    </row>
    <row r="41" spans="1:6" ht="30" customHeight="1">
      <c r="A41" s="24" t="s">
        <v>49</v>
      </c>
      <c r="B41" s="53"/>
      <c r="C41" s="53"/>
      <c r="D41" s="63"/>
      <c r="E41" s="24">
        <v>43</v>
      </c>
      <c r="F41" s="24"/>
    </row>
    <row r="42" spans="1:6" ht="30" customHeight="1">
      <c r="A42" s="24" t="s">
        <v>50</v>
      </c>
      <c r="B42" s="53"/>
      <c r="C42" s="53"/>
      <c r="D42" s="63"/>
      <c r="E42" s="24">
        <v>49</v>
      </c>
      <c r="F42" s="24"/>
    </row>
  </sheetData>
  <phoneticPr fontId="33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U113"/>
  <sheetViews>
    <sheetView workbookViewId="0">
      <selection activeCell="D31" sqref="D31"/>
    </sheetView>
  </sheetViews>
  <sheetFormatPr baseColWidth="10" defaultColWidth="11.54296875" defaultRowHeight="15.5"/>
  <cols>
    <col min="1" max="1" width="15.1796875" style="107" customWidth="1"/>
    <col min="2" max="2" width="13.08984375" style="107" customWidth="1"/>
    <col min="3" max="16384" width="11.54296875" style="107"/>
  </cols>
  <sheetData>
    <row r="1" spans="1:229">
      <c r="A1" s="107" t="s">
        <v>94</v>
      </c>
    </row>
    <row r="2" spans="1:229" s="66" customFormat="1">
      <c r="A2" s="108" t="s">
        <v>75</v>
      </c>
      <c r="B2" s="106" t="s">
        <v>76</v>
      </c>
      <c r="C2" s="109"/>
      <c r="D2" s="109"/>
      <c r="G2" s="49"/>
      <c r="H2" s="3"/>
      <c r="I2" s="49"/>
      <c r="J2" s="49"/>
      <c r="K2" s="101"/>
      <c r="L2" s="3"/>
      <c r="M2" s="3"/>
      <c r="N2" s="1"/>
    </row>
    <row r="3" spans="1:229" s="1" customFormat="1">
      <c r="A3" s="108" t="s">
        <v>38</v>
      </c>
      <c r="B3" s="106" t="s">
        <v>77</v>
      </c>
      <c r="C3" s="109"/>
      <c r="D3" s="109"/>
      <c r="E3" s="14"/>
      <c r="G3" s="85"/>
      <c r="H3" s="2"/>
      <c r="I3" s="49"/>
      <c r="J3" s="2"/>
      <c r="L3" s="3"/>
    </row>
    <row r="4" spans="1:229" s="1" customFormat="1">
      <c r="A4" s="108" t="s">
        <v>31</v>
      </c>
      <c r="B4" s="106" t="s">
        <v>78</v>
      </c>
      <c r="C4" s="109"/>
      <c r="D4" s="109"/>
      <c r="E4" s="14"/>
      <c r="G4" s="85"/>
      <c r="H4" s="2"/>
      <c r="I4" s="49"/>
      <c r="J4" s="2"/>
      <c r="L4" s="3"/>
    </row>
    <row r="5" spans="1:229" s="1" customFormat="1">
      <c r="A5" s="108" t="s">
        <v>1</v>
      </c>
      <c r="B5" s="106" t="s">
        <v>79</v>
      </c>
      <c r="C5" s="109"/>
      <c r="D5" s="109"/>
      <c r="E5" s="79"/>
      <c r="F5" s="18"/>
      <c r="G5" s="43"/>
      <c r="H5" s="18"/>
      <c r="I5" s="43"/>
      <c r="J5" s="95"/>
      <c r="L5" s="18"/>
      <c r="M5" s="79"/>
      <c r="N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</row>
    <row r="6" spans="1:229" s="1" customFormat="1">
      <c r="A6" s="108" t="s">
        <v>28</v>
      </c>
      <c r="B6" s="106" t="s">
        <v>80</v>
      </c>
      <c r="C6" s="109"/>
      <c r="D6" s="109"/>
      <c r="E6" s="87"/>
      <c r="G6" s="2"/>
      <c r="I6" s="100"/>
      <c r="J6" s="2"/>
      <c r="K6" s="48"/>
    </row>
    <row r="7" spans="1:229" s="1" customFormat="1">
      <c r="A7" s="108" t="s">
        <v>62</v>
      </c>
      <c r="B7" s="106" t="s">
        <v>81</v>
      </c>
      <c r="C7" s="109"/>
      <c r="D7" s="109"/>
      <c r="E7" s="87"/>
      <c r="G7" s="2"/>
      <c r="I7" s="100"/>
      <c r="J7" s="2"/>
      <c r="K7" s="48"/>
    </row>
    <row r="8" spans="1:229" s="1" customFormat="1">
      <c r="A8" s="108"/>
      <c r="B8" s="106"/>
      <c r="C8" s="109"/>
      <c r="D8" s="109"/>
      <c r="E8" s="87"/>
      <c r="G8" s="2"/>
      <c r="I8" s="100"/>
      <c r="J8" s="2"/>
      <c r="K8" s="48"/>
    </row>
    <row r="9" spans="1:229" s="1" customFormat="1">
      <c r="A9" s="109"/>
      <c r="B9" s="110"/>
      <c r="C9" s="109"/>
      <c r="D9" s="109"/>
      <c r="E9" s="66"/>
      <c r="F9" s="66"/>
      <c r="G9" s="49"/>
      <c r="H9" s="3"/>
      <c r="I9" s="49"/>
      <c r="J9" s="49"/>
      <c r="K9" s="48"/>
      <c r="M9" s="3"/>
      <c r="N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s="1" customFormat="1">
      <c r="A10" s="111" t="s">
        <v>82</v>
      </c>
      <c r="B10" s="106"/>
      <c r="C10" s="109"/>
      <c r="D10" s="109"/>
      <c r="E10" s="66"/>
      <c r="F10" s="66"/>
      <c r="G10" s="49"/>
      <c r="H10" s="3"/>
      <c r="I10" s="49"/>
      <c r="J10" s="49"/>
      <c r="K10" s="48"/>
      <c r="L10" s="3"/>
      <c r="M10" s="3"/>
      <c r="N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s="1" customFormat="1">
      <c r="A11" s="111" t="s">
        <v>83</v>
      </c>
      <c r="B11" s="106"/>
      <c r="C11" s="109"/>
      <c r="D11" s="109"/>
      <c r="E11" s="66"/>
      <c r="F11" s="66"/>
      <c r="G11" s="49"/>
      <c r="H11" s="3"/>
      <c r="I11" s="49"/>
      <c r="J11" s="49"/>
      <c r="K11" s="48"/>
      <c r="L11" s="3"/>
      <c r="M11" s="3"/>
      <c r="N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s="66" customFormat="1">
      <c r="A12" s="111" t="s">
        <v>84</v>
      </c>
      <c r="B12" s="106"/>
      <c r="C12" s="109"/>
      <c r="D12" s="109"/>
      <c r="G12" s="49"/>
      <c r="H12" s="3"/>
      <c r="I12" s="49"/>
      <c r="J12" s="49"/>
      <c r="K12" s="48"/>
      <c r="L12" s="3"/>
      <c r="M12" s="3"/>
      <c r="O12" s="1"/>
    </row>
    <row r="13" spans="1:229" s="66" customFormat="1">
      <c r="A13" s="111" t="s">
        <v>85</v>
      </c>
      <c r="B13" s="106"/>
      <c r="C13" s="109"/>
      <c r="D13" s="109"/>
      <c r="G13" s="49"/>
      <c r="H13" s="3"/>
      <c r="I13" s="49"/>
      <c r="J13" s="49"/>
      <c r="K13" s="48"/>
      <c r="L13" s="1"/>
      <c r="M13" s="3"/>
      <c r="O13" s="1"/>
    </row>
    <row r="14" spans="1:229" s="66" customFormat="1">
      <c r="A14" s="111" t="s">
        <v>86</v>
      </c>
      <c r="B14" s="106"/>
      <c r="C14" s="109"/>
      <c r="D14" s="109"/>
      <c r="G14" s="49"/>
      <c r="H14" s="3"/>
      <c r="I14" s="49"/>
      <c r="J14" s="49"/>
      <c r="K14" s="101"/>
      <c r="L14" s="1"/>
      <c r="M14" s="3"/>
      <c r="N14" s="1"/>
    </row>
    <row r="15" spans="1:229" s="66" customFormat="1">
      <c r="A15" s="111" t="s">
        <v>87</v>
      </c>
      <c r="B15" s="106"/>
      <c r="C15" s="109"/>
      <c r="D15" s="109"/>
      <c r="G15" s="49"/>
      <c r="H15" s="3"/>
      <c r="I15" s="49"/>
      <c r="J15" s="49"/>
      <c r="K15" s="48"/>
      <c r="L15" s="3"/>
      <c r="M15" s="3"/>
      <c r="N15" s="1"/>
    </row>
    <row r="16" spans="1:229" s="66" customFormat="1">
      <c r="A16" s="111" t="s">
        <v>88</v>
      </c>
      <c r="B16" s="106"/>
      <c r="C16" s="109"/>
      <c r="D16" s="109"/>
      <c r="E16" s="79"/>
      <c r="F16" s="18"/>
      <c r="G16" s="43"/>
      <c r="H16" s="18"/>
      <c r="I16" s="95"/>
      <c r="J16" s="95"/>
      <c r="K16" s="48"/>
      <c r="L16" s="18"/>
      <c r="M16" s="7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</row>
    <row r="17" spans="1:14" s="66" customFormat="1">
      <c r="A17" s="111" t="s">
        <v>89</v>
      </c>
      <c r="B17" s="106">
        <v>2021</v>
      </c>
      <c r="C17" s="109"/>
      <c r="D17" s="109"/>
      <c r="G17" s="49"/>
      <c r="H17" s="3"/>
      <c r="I17" s="49"/>
      <c r="J17" s="49"/>
      <c r="K17" s="48"/>
      <c r="L17" s="3"/>
      <c r="M17" s="3"/>
      <c r="N17" s="1"/>
    </row>
    <row r="18" spans="1:14" s="66" customFormat="1">
      <c r="A18" s="3"/>
      <c r="D18" s="49"/>
      <c r="G18" s="49"/>
      <c r="H18" s="3"/>
      <c r="I18" s="49"/>
      <c r="J18" s="49"/>
      <c r="K18" s="48"/>
      <c r="L18" s="3"/>
      <c r="M18" s="3"/>
      <c r="N18" s="1"/>
    </row>
    <row r="19" spans="1:14" s="66" customFormat="1">
      <c r="A19" s="3" t="s">
        <v>93</v>
      </c>
      <c r="D19" s="49"/>
      <c r="G19" s="49"/>
      <c r="H19" s="3"/>
      <c r="I19" s="49"/>
      <c r="J19" s="49"/>
      <c r="K19" s="48"/>
      <c r="L19" s="3"/>
      <c r="M19" s="3"/>
      <c r="N19" s="1"/>
    </row>
    <row r="20" spans="1:14" s="66" customFormat="1">
      <c r="A20" s="108" t="s">
        <v>75</v>
      </c>
      <c r="B20" s="106" t="s">
        <v>77</v>
      </c>
      <c r="C20" s="109"/>
      <c r="D20" s="109"/>
      <c r="G20" s="49"/>
      <c r="H20" s="3"/>
      <c r="I20" s="49"/>
      <c r="J20" s="49"/>
      <c r="K20" s="48"/>
      <c r="L20" s="3"/>
      <c r="M20" s="3"/>
      <c r="N20" s="1"/>
    </row>
    <row r="21" spans="1:14" s="66" customFormat="1">
      <c r="A21" s="108" t="s">
        <v>38</v>
      </c>
      <c r="B21" s="106" t="s">
        <v>78</v>
      </c>
      <c r="C21" s="109"/>
      <c r="D21" s="109"/>
      <c r="G21" s="49"/>
      <c r="H21" s="3"/>
      <c r="I21" s="49"/>
      <c r="J21" s="49"/>
      <c r="K21" s="48"/>
      <c r="L21" s="3"/>
      <c r="M21" s="3"/>
      <c r="N21" s="1"/>
    </row>
    <row r="22" spans="1:14" s="66" customFormat="1">
      <c r="A22" s="108" t="s">
        <v>31</v>
      </c>
      <c r="B22" s="106" t="s">
        <v>90</v>
      </c>
      <c r="C22" s="109"/>
      <c r="D22" s="109"/>
      <c r="G22" s="49"/>
      <c r="H22" s="3"/>
      <c r="I22" s="49"/>
      <c r="J22" s="49"/>
      <c r="K22" s="48"/>
      <c r="L22" s="3"/>
      <c r="M22" s="3"/>
      <c r="N22" s="1"/>
    </row>
    <row r="23" spans="1:14" s="66" customFormat="1">
      <c r="A23" s="108" t="s">
        <v>1</v>
      </c>
      <c r="B23" s="106" t="s">
        <v>91</v>
      </c>
      <c r="C23" s="109"/>
      <c r="D23" s="109"/>
      <c r="G23" s="49"/>
      <c r="H23" s="3"/>
      <c r="I23" s="49"/>
      <c r="J23" s="49"/>
      <c r="K23" s="48"/>
      <c r="L23" s="3"/>
      <c r="M23" s="3"/>
      <c r="N23" s="1"/>
    </row>
    <row r="24" spans="1:14" s="66" customFormat="1">
      <c r="A24" s="108" t="s">
        <v>28</v>
      </c>
      <c r="B24" s="106" t="s">
        <v>81</v>
      </c>
      <c r="C24" s="109"/>
      <c r="D24" s="109"/>
      <c r="G24" s="49"/>
      <c r="H24" s="3"/>
      <c r="I24" s="49"/>
      <c r="J24" s="49"/>
      <c r="K24" s="48"/>
      <c r="L24" s="3"/>
      <c r="M24" s="3"/>
      <c r="N24" s="1"/>
    </row>
    <row r="25" spans="1:14" s="66" customFormat="1">
      <c r="A25" s="108" t="s">
        <v>62</v>
      </c>
      <c r="B25" s="106" t="s">
        <v>92</v>
      </c>
      <c r="C25" s="109"/>
      <c r="D25" s="109"/>
      <c r="G25" s="49"/>
      <c r="H25" s="3"/>
      <c r="I25" s="49"/>
      <c r="J25" s="49"/>
      <c r="K25" s="48"/>
      <c r="L25" s="3"/>
      <c r="M25" s="3"/>
      <c r="N25" s="1"/>
    </row>
    <row r="26" spans="1:14" s="66" customFormat="1">
      <c r="A26" s="108"/>
      <c r="B26" s="106"/>
      <c r="C26" s="109"/>
      <c r="D26" s="109"/>
      <c r="G26" s="49"/>
      <c r="H26" s="3"/>
      <c r="I26" s="49"/>
      <c r="J26" s="49"/>
      <c r="K26" s="48"/>
      <c r="L26" s="3"/>
      <c r="M26" s="3"/>
      <c r="N26" s="1"/>
    </row>
    <row r="27" spans="1:14" s="66" customFormat="1">
      <c r="A27" s="109"/>
      <c r="B27" s="110"/>
      <c r="C27" s="109"/>
      <c r="D27" s="109"/>
      <c r="G27" s="49"/>
      <c r="H27" s="3"/>
      <c r="I27" s="49"/>
      <c r="J27" s="49"/>
      <c r="K27" s="48"/>
      <c r="L27" s="3"/>
      <c r="M27" s="3"/>
      <c r="N27" s="1"/>
    </row>
    <row r="28" spans="1:14" s="66" customFormat="1">
      <c r="A28" s="111" t="s">
        <v>82</v>
      </c>
      <c r="B28" s="106"/>
      <c r="C28" s="109"/>
      <c r="D28" s="109"/>
      <c r="G28" s="49"/>
      <c r="H28" s="3"/>
      <c r="I28" s="49"/>
      <c r="J28" s="49"/>
      <c r="K28" s="48"/>
      <c r="L28" s="3"/>
      <c r="M28" s="3"/>
      <c r="N28" s="1"/>
    </row>
    <row r="29" spans="1:14" s="66" customFormat="1">
      <c r="A29" s="111" t="s">
        <v>83</v>
      </c>
      <c r="B29" s="106"/>
      <c r="C29" s="109"/>
      <c r="D29" s="109"/>
      <c r="G29" s="49"/>
      <c r="H29" s="3"/>
      <c r="I29" s="49"/>
      <c r="J29" s="49"/>
      <c r="K29" s="48"/>
      <c r="L29" s="3"/>
      <c r="M29" s="3"/>
      <c r="N29" s="1"/>
    </row>
    <row r="30" spans="1:14" s="66" customFormat="1">
      <c r="A30" s="111" t="s">
        <v>84</v>
      </c>
      <c r="B30" s="106"/>
      <c r="C30" s="109"/>
      <c r="D30" s="109"/>
      <c r="G30" s="49"/>
      <c r="H30" s="3"/>
      <c r="I30" s="49"/>
      <c r="J30" s="49"/>
      <c r="K30" s="48"/>
      <c r="L30" s="3"/>
      <c r="M30" s="3"/>
      <c r="N30" s="1"/>
    </row>
    <row r="31" spans="1:14" s="66" customFormat="1">
      <c r="A31" s="111" t="s">
        <v>85</v>
      </c>
      <c r="B31" s="106"/>
      <c r="C31" s="109"/>
      <c r="D31" s="109"/>
      <c r="G31" s="49"/>
      <c r="H31" s="3"/>
      <c r="I31" s="49"/>
      <c r="J31" s="49"/>
      <c r="K31" s="48"/>
      <c r="L31" s="3"/>
      <c r="M31" s="3"/>
      <c r="N31" s="1"/>
    </row>
    <row r="32" spans="1:14" s="66" customFormat="1">
      <c r="A32" s="111" t="s">
        <v>86</v>
      </c>
      <c r="B32" s="106"/>
      <c r="C32" s="109"/>
      <c r="D32" s="109"/>
      <c r="G32" s="49"/>
      <c r="H32" s="3"/>
      <c r="I32" s="49"/>
      <c r="J32" s="49"/>
      <c r="K32" s="48"/>
      <c r="L32" s="1"/>
      <c r="M32" s="3"/>
      <c r="N32" s="1"/>
    </row>
    <row r="33" spans="1:229" s="66" customFormat="1">
      <c r="A33" s="111" t="s">
        <v>87</v>
      </c>
      <c r="B33" s="106"/>
      <c r="C33" s="109"/>
      <c r="D33" s="109"/>
      <c r="G33" s="49"/>
      <c r="I33" s="49"/>
      <c r="J33" s="49"/>
      <c r="K33" s="3"/>
      <c r="L33" s="1"/>
      <c r="M33" s="3"/>
      <c r="N33" s="1"/>
    </row>
    <row r="34" spans="1:229" s="66" customFormat="1">
      <c r="A34" s="111" t="s">
        <v>88</v>
      </c>
      <c r="B34" s="106"/>
      <c r="C34" s="109"/>
      <c r="D34" s="109"/>
      <c r="E34" s="87"/>
      <c r="F34" s="1"/>
      <c r="G34" s="2"/>
      <c r="H34" s="1"/>
      <c r="I34" s="100"/>
      <c r="J34" s="2"/>
      <c r="K34" s="4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s="66" customFormat="1">
      <c r="A35" s="111" t="s">
        <v>89</v>
      </c>
      <c r="B35" s="106">
        <v>2021</v>
      </c>
      <c r="C35" s="109"/>
      <c r="D35" s="109"/>
      <c r="E35" s="87"/>
      <c r="F35" s="1"/>
      <c r="G35" s="2"/>
      <c r="H35" s="1"/>
      <c r="I35" s="100"/>
      <c r="J35" s="2"/>
      <c r="K35" s="89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s="66" customFormat="1">
      <c r="A36" s="1"/>
      <c r="B36" s="1"/>
      <c r="C36" s="1"/>
      <c r="D36" s="2"/>
      <c r="E36" s="87"/>
      <c r="F36" s="1"/>
      <c r="G36" s="2"/>
      <c r="H36" s="1"/>
      <c r="I36" s="100"/>
      <c r="J36" s="2"/>
      <c r="K36" s="89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66" customFormat="1">
      <c r="A37" s="1"/>
      <c r="B37" s="1"/>
      <c r="C37" s="1"/>
      <c r="D37" s="2"/>
      <c r="E37" s="87"/>
      <c r="F37" s="1"/>
      <c r="G37" s="2"/>
      <c r="H37" s="1"/>
      <c r="I37" s="100"/>
      <c r="J37" s="2"/>
      <c r="K37" s="89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66" customFormat="1">
      <c r="A38" s="1"/>
      <c r="B38" s="1"/>
      <c r="C38" s="1"/>
      <c r="D38" s="2"/>
      <c r="E38" s="87"/>
      <c r="F38" s="1"/>
      <c r="G38" s="2"/>
      <c r="H38" s="1"/>
      <c r="I38" s="100"/>
      <c r="J38" s="2"/>
      <c r="K38" s="89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1" customFormat="1">
      <c r="D39" s="2"/>
      <c r="E39" s="87"/>
      <c r="G39" s="2"/>
      <c r="I39" s="100"/>
      <c r="J39" s="2"/>
      <c r="K39" s="89"/>
      <c r="L39" s="3"/>
    </row>
    <row r="40" spans="1:229" s="1" customFormat="1">
      <c r="D40" s="2"/>
      <c r="E40" s="87"/>
      <c r="G40" s="2"/>
      <c r="I40" s="100"/>
      <c r="J40" s="2"/>
      <c r="K40" s="48"/>
    </row>
    <row r="41" spans="1:229" s="1" customFormat="1">
      <c r="A41" s="3"/>
      <c r="B41" s="66"/>
      <c r="C41" s="66"/>
      <c r="D41" s="49"/>
      <c r="E41" s="66"/>
      <c r="F41" s="66"/>
      <c r="G41" s="49"/>
      <c r="H41" s="3"/>
      <c r="I41" s="49"/>
      <c r="J41" s="49"/>
      <c r="K41" s="48"/>
      <c r="L41" s="3"/>
      <c r="M41" s="3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</row>
    <row r="42" spans="1:229" s="1" customFormat="1">
      <c r="A42" s="74"/>
      <c r="B42" s="66"/>
      <c r="C42" s="66"/>
      <c r="D42" s="49"/>
      <c r="E42" s="66"/>
      <c r="F42" s="66"/>
      <c r="G42" s="49"/>
      <c r="H42" s="3"/>
      <c r="I42" s="49"/>
      <c r="J42" s="49"/>
      <c r="K42" s="48"/>
      <c r="L42" s="3"/>
      <c r="M42" s="3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</row>
    <row r="43" spans="1:229" s="1" customFormat="1">
      <c r="D43" s="2"/>
      <c r="E43" s="87"/>
      <c r="G43" s="2"/>
      <c r="I43" s="100"/>
      <c r="J43" s="2"/>
      <c r="K43" s="48"/>
      <c r="L43" s="3"/>
      <c r="O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</row>
    <row r="44" spans="1:229" s="1" customFormat="1">
      <c r="D44" s="2"/>
      <c r="E44" s="87"/>
      <c r="G44" s="2"/>
      <c r="I44" s="100"/>
      <c r="J44" s="2"/>
      <c r="K44" s="48"/>
      <c r="L44" s="3"/>
      <c r="O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</row>
    <row r="45" spans="1:229" s="1" customFormat="1">
      <c r="D45" s="2"/>
      <c r="E45" s="87"/>
      <c r="G45" s="2"/>
      <c r="I45" s="100"/>
      <c r="J45" s="2"/>
      <c r="K45" s="48"/>
      <c r="L45" s="3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</row>
    <row r="46" spans="1:229" s="1" customFormat="1">
      <c r="D46" s="2"/>
      <c r="E46" s="66"/>
      <c r="G46" s="2"/>
      <c r="I46" s="100"/>
      <c r="J46" s="2"/>
      <c r="K46" s="102"/>
      <c r="L46" s="3"/>
    </row>
    <row r="47" spans="1:229" s="1" customFormat="1">
      <c r="D47" s="2"/>
      <c r="E47" s="66"/>
      <c r="G47" s="2"/>
      <c r="I47" s="100"/>
      <c r="J47" s="2"/>
      <c r="K47" s="102"/>
      <c r="L47" s="3"/>
    </row>
    <row r="48" spans="1:229" s="1" customFormat="1">
      <c r="A48" s="74"/>
      <c r="D48" s="2"/>
      <c r="E48" s="66"/>
      <c r="F48" s="66"/>
      <c r="G48" s="49"/>
      <c r="H48" s="66"/>
      <c r="I48" s="49"/>
      <c r="J48" s="49"/>
      <c r="K48" s="48"/>
      <c r="L48" s="3"/>
      <c r="M48" s="3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</row>
    <row r="49" spans="1:229" s="1" customFormat="1">
      <c r="D49" s="2"/>
      <c r="E49" s="87"/>
      <c r="G49" s="2"/>
      <c r="I49" s="100"/>
      <c r="J49" s="2"/>
      <c r="K49" s="48"/>
      <c r="L49" s="3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</row>
    <row r="50" spans="1:229" s="1" customFormat="1">
      <c r="D50" s="2"/>
      <c r="E50" s="87"/>
      <c r="G50" s="2"/>
      <c r="I50" s="100"/>
      <c r="J50" s="2"/>
      <c r="K50" s="48"/>
      <c r="L50" s="3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</row>
    <row r="51" spans="1:229" s="1" customFormat="1">
      <c r="A51" s="3"/>
      <c r="B51" s="66"/>
      <c r="C51" s="66"/>
      <c r="D51" s="49"/>
      <c r="E51" s="66"/>
      <c r="F51" s="66"/>
      <c r="G51" s="49"/>
      <c r="H51" s="3"/>
      <c r="I51" s="49"/>
      <c r="J51" s="49"/>
      <c r="K51" s="48"/>
      <c r="L51" s="3"/>
      <c r="M51" s="3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</row>
    <row r="52" spans="1:229" s="1" customFormat="1">
      <c r="A52" s="3"/>
      <c r="B52" s="66"/>
      <c r="C52" s="66"/>
      <c r="D52" s="49"/>
      <c r="E52" s="66"/>
      <c r="F52" s="66"/>
      <c r="G52" s="49"/>
      <c r="H52" s="3"/>
      <c r="I52" s="49"/>
      <c r="J52" s="49"/>
      <c r="K52" s="48"/>
      <c r="L52" s="3"/>
      <c r="M52" s="3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</row>
    <row r="53" spans="1:229" s="1" customFormat="1">
      <c r="A53" s="3"/>
      <c r="B53" s="66"/>
      <c r="C53" s="66"/>
      <c r="D53" s="49"/>
      <c r="E53" s="66"/>
      <c r="F53" s="66"/>
      <c r="G53" s="49"/>
      <c r="H53" s="3"/>
      <c r="I53" s="49"/>
      <c r="J53" s="49"/>
      <c r="K53" s="48"/>
      <c r="L53" s="3"/>
      <c r="M53" s="3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</row>
    <row r="54" spans="1:229" s="1" customFormat="1">
      <c r="A54" s="3"/>
      <c r="B54" s="66"/>
      <c r="C54" s="66"/>
      <c r="D54" s="49"/>
      <c r="E54" s="66"/>
      <c r="F54" s="66"/>
      <c r="G54" s="49"/>
      <c r="H54" s="3"/>
      <c r="I54" s="49"/>
      <c r="J54" s="49"/>
      <c r="K54" s="48"/>
      <c r="L54" s="3"/>
      <c r="M54" s="3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</row>
    <row r="55" spans="1:229" s="1" customFormat="1">
      <c r="A55" s="79"/>
      <c r="B55" s="96"/>
      <c r="C55" s="18"/>
      <c r="D55" s="95"/>
      <c r="E55" s="79"/>
      <c r="F55" s="18"/>
      <c r="G55" s="43"/>
      <c r="H55" s="18"/>
      <c r="I55" s="43"/>
      <c r="J55" s="95"/>
      <c r="K55" s="48"/>
      <c r="L55" s="18"/>
      <c r="M55" s="7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</row>
    <row r="56" spans="1:229" s="1" customFormat="1">
      <c r="D56" s="2"/>
      <c r="E56" s="87"/>
      <c r="G56" s="2"/>
      <c r="I56" s="48"/>
      <c r="J56" s="3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</row>
    <row r="57" spans="1:229" s="1" customFormat="1">
      <c r="A57" s="3"/>
      <c r="B57" s="66"/>
      <c r="C57" s="66"/>
      <c r="D57" s="49"/>
      <c r="E57" s="66"/>
      <c r="F57" s="66"/>
      <c r="G57" s="49"/>
      <c r="H57" s="3"/>
      <c r="I57" s="103"/>
      <c r="K57" s="3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</row>
    <row r="58" spans="1:229" s="1" customFormat="1">
      <c r="D58" s="2"/>
      <c r="E58" s="66"/>
      <c r="G58" s="2"/>
      <c r="I58" s="102"/>
      <c r="J58" s="3"/>
      <c r="M58" s="66"/>
    </row>
    <row r="59" spans="1:229" s="1" customFormat="1">
      <c r="D59" s="2"/>
      <c r="E59" s="87"/>
      <c r="G59" s="2"/>
      <c r="I59" s="89"/>
      <c r="J59" s="3"/>
      <c r="M59" s="66"/>
    </row>
    <row r="60" spans="1:229" s="1" customFormat="1">
      <c r="D60" s="2"/>
      <c r="E60" s="87"/>
      <c r="G60" s="2"/>
      <c r="I60" s="89"/>
      <c r="J60" s="3"/>
      <c r="M60" s="66"/>
    </row>
    <row r="61" spans="1:229" s="1" customFormat="1">
      <c r="D61" s="2"/>
      <c r="E61" s="66"/>
      <c r="G61" s="2"/>
      <c r="I61" s="102"/>
      <c r="J61" s="3"/>
      <c r="M61" s="66"/>
      <c r="HR61" s="66"/>
      <c r="HS61" s="66"/>
    </row>
    <row r="62" spans="1:229" s="1" customFormat="1">
      <c r="D62" s="2"/>
      <c r="E62" s="66"/>
      <c r="G62" s="2"/>
      <c r="I62" s="102"/>
      <c r="J62" s="3"/>
      <c r="M62" s="66"/>
      <c r="HR62" s="66"/>
      <c r="HS62" s="66"/>
    </row>
    <row r="63" spans="1:229" s="1" customFormat="1">
      <c r="D63" s="2"/>
      <c r="E63" s="87"/>
      <c r="G63" s="2"/>
      <c r="I63" s="89"/>
      <c r="J63" s="3"/>
      <c r="M63" s="66"/>
    </row>
    <row r="64" spans="1:229" s="1" customFormat="1">
      <c r="D64" s="2"/>
      <c r="E64" s="87"/>
      <c r="G64" s="2"/>
      <c r="I64" s="89"/>
      <c r="J64" s="3"/>
      <c r="M64" s="66"/>
    </row>
    <row r="65" spans="1:227" s="1" customFormat="1">
      <c r="D65" s="2"/>
      <c r="E65" s="87"/>
      <c r="G65" s="2"/>
      <c r="I65" s="89"/>
      <c r="J65" s="3"/>
      <c r="M65" s="66"/>
    </row>
    <row r="66" spans="1:227" s="1" customFormat="1">
      <c r="A66" s="74"/>
      <c r="B66" s="66"/>
      <c r="C66" s="66"/>
      <c r="D66" s="49"/>
      <c r="E66" s="66"/>
      <c r="F66" s="66"/>
      <c r="G66" s="49"/>
      <c r="H66" s="66"/>
      <c r="I66" s="3"/>
      <c r="J66" s="3"/>
      <c r="K66" s="3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</row>
    <row r="67" spans="1:227" s="1" customFormat="1">
      <c r="A67" s="74"/>
      <c r="B67" s="66"/>
      <c r="C67" s="66"/>
      <c r="D67" s="49"/>
      <c r="E67" s="66"/>
      <c r="F67" s="66"/>
      <c r="G67" s="49"/>
      <c r="H67" s="66"/>
      <c r="I67" s="3"/>
      <c r="J67" s="3"/>
      <c r="K67" s="3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</row>
    <row r="68" spans="1:227" s="1" customFormat="1">
      <c r="A68" s="79"/>
      <c r="B68" s="80"/>
      <c r="C68" s="18"/>
      <c r="D68" s="95"/>
      <c r="E68" s="79"/>
      <c r="F68" s="18"/>
      <c r="G68" s="43"/>
      <c r="H68" s="18"/>
      <c r="I68" s="48"/>
      <c r="J68" s="18"/>
      <c r="K68" s="79"/>
      <c r="L68" s="18"/>
      <c r="M68" s="66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66"/>
      <c r="HS68" s="66"/>
    </row>
    <row r="69" spans="1:227" s="1" customFormat="1">
      <c r="A69" s="3"/>
      <c r="D69" s="49"/>
      <c r="E69" s="66"/>
      <c r="F69" s="66"/>
      <c r="G69" s="49"/>
      <c r="H69" s="3"/>
      <c r="I69" s="48"/>
      <c r="J69" s="3"/>
      <c r="K69" s="3"/>
      <c r="M69" s="66"/>
      <c r="HR69" s="66"/>
      <c r="HS69" s="66"/>
    </row>
    <row r="70" spans="1:227" s="1" customFormat="1">
      <c r="A70" s="74"/>
      <c r="B70" s="66"/>
      <c r="C70" s="66"/>
      <c r="D70" s="49"/>
      <c r="E70" s="66"/>
      <c r="F70" s="66"/>
      <c r="G70" s="49"/>
      <c r="H70" s="66"/>
      <c r="I70" s="3"/>
      <c r="J70" s="3"/>
      <c r="K70" s="3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</row>
    <row r="71" spans="1:227" s="1" customFormat="1">
      <c r="A71" s="3"/>
      <c r="D71" s="49"/>
      <c r="E71" s="66"/>
      <c r="F71" s="66"/>
      <c r="G71" s="49"/>
      <c r="H71" s="3"/>
      <c r="I71" s="48"/>
      <c r="J71" s="3"/>
      <c r="K71" s="3"/>
      <c r="M71" s="66"/>
      <c r="HR71" s="66"/>
      <c r="HS71" s="66"/>
    </row>
    <row r="72" spans="1:227" s="1" customFormat="1">
      <c r="A72" s="3"/>
      <c r="D72" s="49"/>
      <c r="E72" s="66"/>
      <c r="F72" s="66"/>
      <c r="G72" s="49"/>
      <c r="H72" s="3"/>
      <c r="I72" s="48"/>
      <c r="J72" s="3"/>
      <c r="K72" s="3"/>
      <c r="M72" s="66"/>
      <c r="HR72" s="66"/>
      <c r="HS72" s="66"/>
    </row>
    <row r="73" spans="1:227" s="1" customFormat="1">
      <c r="A73" s="3"/>
      <c r="D73" s="49"/>
      <c r="E73" s="66"/>
      <c r="F73" s="66"/>
      <c r="G73" s="49"/>
      <c r="H73" s="3"/>
      <c r="I73" s="48"/>
      <c r="J73" s="3"/>
      <c r="K73" s="3"/>
      <c r="M73" s="66"/>
    </row>
    <row r="74" spans="1:227" s="1" customFormat="1">
      <c r="A74" s="3"/>
      <c r="D74" s="49"/>
      <c r="E74" s="66"/>
      <c r="F74" s="66"/>
      <c r="G74" s="49"/>
      <c r="H74" s="3"/>
      <c r="I74" s="48"/>
      <c r="J74" s="3"/>
      <c r="K74" s="3"/>
      <c r="M74" s="66"/>
    </row>
    <row r="75" spans="1:227" s="1" customFormat="1">
      <c r="A75" s="3"/>
      <c r="D75" s="49"/>
      <c r="E75" s="66"/>
      <c r="F75" s="66"/>
      <c r="G75" s="49"/>
      <c r="H75" s="3"/>
      <c r="I75" s="48"/>
      <c r="J75" s="3"/>
      <c r="K75" s="3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</row>
    <row r="76" spans="1:227" s="1" customFormat="1">
      <c r="A76" s="79"/>
      <c r="B76" s="80"/>
      <c r="C76" s="18"/>
      <c r="D76" s="95"/>
      <c r="E76" s="79"/>
      <c r="F76" s="18"/>
      <c r="G76" s="43"/>
      <c r="H76" s="18"/>
      <c r="I76" s="18"/>
      <c r="J76" s="18"/>
      <c r="K76" s="79"/>
      <c r="L76" s="18"/>
      <c r="M76" s="66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</row>
    <row r="77" spans="1:227" s="1" customFormat="1">
      <c r="D77" s="2"/>
      <c r="E77" s="87"/>
      <c r="G77" s="2"/>
      <c r="I77" s="48"/>
      <c r="M77" s="66"/>
      <c r="HR77" s="66"/>
      <c r="HS77" s="66"/>
    </row>
    <row r="78" spans="1:227" s="1" customFormat="1">
      <c r="D78" s="2"/>
      <c r="E78" s="87"/>
      <c r="G78" s="2"/>
      <c r="I78" s="48"/>
      <c r="M78" s="66"/>
      <c r="HR78" s="66"/>
      <c r="HS78" s="66"/>
    </row>
    <row r="80" spans="1:227" s="1" customFormat="1">
      <c r="A80" s="3"/>
      <c r="B80" s="14"/>
      <c r="C80" s="14"/>
      <c r="D80" s="43"/>
      <c r="E80" s="66"/>
      <c r="F80" s="66"/>
      <c r="G80" s="49"/>
      <c r="H80" s="3"/>
      <c r="I80" s="48"/>
      <c r="J80" s="3"/>
      <c r="K80" s="3"/>
      <c r="M80" s="66"/>
    </row>
    <row r="81" spans="1:227" s="1" customFormat="1">
      <c r="A81" s="3"/>
      <c r="B81" s="14"/>
      <c r="C81" s="14"/>
      <c r="D81" s="43"/>
      <c r="E81" s="66"/>
      <c r="F81" s="66"/>
      <c r="G81" s="49"/>
      <c r="H81" s="66"/>
      <c r="I81" s="48"/>
      <c r="J81" s="3"/>
      <c r="K81" s="3"/>
      <c r="M81" s="66"/>
    </row>
    <row r="82" spans="1:227" s="1" customFormat="1">
      <c r="A82" s="3"/>
      <c r="B82" s="14"/>
      <c r="C82" s="14"/>
      <c r="D82" s="43"/>
      <c r="E82" s="66"/>
      <c r="F82" s="66"/>
      <c r="G82" s="49"/>
      <c r="H82" s="3"/>
      <c r="I82" s="48"/>
      <c r="J82" s="3"/>
      <c r="K82" s="3"/>
      <c r="M82" s="66"/>
    </row>
    <row r="83" spans="1:227" s="1" customFormat="1">
      <c r="A83" s="3"/>
      <c r="B83" s="14"/>
      <c r="C83" s="14"/>
      <c r="D83" s="43"/>
      <c r="E83" s="66"/>
      <c r="F83" s="66"/>
      <c r="G83" s="49"/>
      <c r="H83" s="3"/>
      <c r="I83" s="48"/>
      <c r="J83" s="3"/>
      <c r="K83" s="3"/>
      <c r="M83" s="66"/>
    </row>
    <row r="84" spans="1:227" s="1" customFormat="1">
      <c r="A84" s="3"/>
      <c r="B84" s="66"/>
      <c r="C84" s="66"/>
      <c r="D84" s="49"/>
      <c r="E84" s="66"/>
      <c r="F84" s="66"/>
      <c r="G84" s="49"/>
      <c r="H84" s="3"/>
      <c r="I84" s="48"/>
      <c r="J84" s="3"/>
      <c r="K84" s="3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</row>
    <row r="85" spans="1:227" s="1" customFormat="1">
      <c r="A85" s="3"/>
      <c r="B85" s="66"/>
      <c r="C85" s="66"/>
      <c r="D85" s="49"/>
      <c r="E85" s="66"/>
      <c r="F85" s="66"/>
      <c r="G85" s="49"/>
      <c r="H85" s="3"/>
      <c r="I85" s="48"/>
      <c r="J85" s="3"/>
      <c r="K85" s="3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</row>
    <row r="86" spans="1:227" s="1" customFormat="1">
      <c r="A86" s="3"/>
      <c r="B86" s="66"/>
      <c r="C86" s="66"/>
      <c r="D86" s="49"/>
      <c r="E86" s="66"/>
      <c r="F86" s="66"/>
      <c r="G86" s="49"/>
      <c r="H86" s="3"/>
      <c r="I86" s="48"/>
      <c r="J86" s="3"/>
      <c r="K86" s="3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</row>
    <row r="87" spans="1:227" s="1" customFormat="1">
      <c r="A87" s="3"/>
      <c r="B87" s="66"/>
      <c r="C87" s="66"/>
      <c r="D87" s="49"/>
      <c r="E87" s="66"/>
      <c r="F87" s="66"/>
      <c r="G87" s="49"/>
      <c r="H87" s="3"/>
      <c r="I87" s="48"/>
      <c r="J87" s="3"/>
      <c r="K87" s="3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</row>
    <row r="88" spans="1:227" s="1" customFormat="1">
      <c r="A88" s="3"/>
      <c r="B88" s="66"/>
      <c r="C88" s="66"/>
      <c r="D88" s="49"/>
      <c r="E88" s="66"/>
      <c r="F88" s="66"/>
      <c r="G88" s="49"/>
      <c r="H88" s="3"/>
      <c r="I88" s="48"/>
      <c r="J88" s="3"/>
      <c r="K88" s="3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</row>
    <row r="89" spans="1:227" s="1" customFormat="1">
      <c r="A89" s="74"/>
      <c r="B89" s="66"/>
      <c r="C89" s="66"/>
      <c r="D89" s="49"/>
      <c r="E89" s="66"/>
      <c r="F89" s="66"/>
      <c r="G89" s="49"/>
      <c r="H89" s="66"/>
      <c r="I89" s="3"/>
      <c r="J89" s="3"/>
      <c r="K89" s="3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</row>
    <row r="90" spans="1:227" s="1" customFormat="1">
      <c r="D90" s="2"/>
      <c r="E90" s="66"/>
      <c r="G90" s="2"/>
      <c r="I90" s="102"/>
      <c r="J90" s="3"/>
      <c r="M90" s="66"/>
      <c r="HR90" s="66"/>
      <c r="HS90" s="66"/>
    </row>
    <row r="91" spans="1:227" s="1" customFormat="1">
      <c r="D91" s="2"/>
      <c r="E91" s="87"/>
      <c r="G91" s="2"/>
      <c r="I91" s="48"/>
      <c r="M91" s="66"/>
      <c r="HR91" s="66"/>
      <c r="HS91" s="66"/>
    </row>
    <row r="98" spans="1:227" s="1" customFormat="1">
      <c r="D98" s="2"/>
      <c r="E98" s="66"/>
      <c r="G98" s="2"/>
      <c r="I98" s="102"/>
      <c r="J98" s="3"/>
      <c r="M98" s="66"/>
      <c r="HR98" s="66"/>
      <c r="HS98" s="66"/>
    </row>
    <row r="99" spans="1:227" s="1" customFormat="1">
      <c r="D99" s="2"/>
      <c r="E99" s="66"/>
      <c r="G99" s="2"/>
      <c r="I99" s="102"/>
      <c r="J99" s="3"/>
      <c r="M99" s="66"/>
      <c r="HR99" s="66"/>
      <c r="HS99" s="66"/>
    </row>
    <row r="100" spans="1:227" s="1" customFormat="1">
      <c r="D100" s="49"/>
      <c r="E100" s="14"/>
      <c r="G100" s="85"/>
      <c r="H100" s="2"/>
      <c r="J100" s="3"/>
      <c r="M100" s="66"/>
      <c r="HR100" s="66"/>
      <c r="HS100" s="66"/>
    </row>
    <row r="101" spans="1:227" s="1" customFormat="1">
      <c r="D101" s="49"/>
      <c r="E101" s="14"/>
      <c r="G101" s="85"/>
      <c r="H101" s="2"/>
      <c r="J101" s="3"/>
      <c r="M101" s="66"/>
      <c r="HR101" s="66"/>
      <c r="HS101" s="66"/>
    </row>
    <row r="102" spans="1:227" s="1" customFormat="1">
      <c r="A102" s="79"/>
      <c r="B102" s="79"/>
      <c r="C102" s="18"/>
      <c r="D102" s="95"/>
      <c r="E102" s="79"/>
      <c r="F102" s="18"/>
      <c r="G102" s="43"/>
      <c r="H102" s="18"/>
      <c r="J102" s="18"/>
      <c r="K102" s="79"/>
      <c r="L102" s="18"/>
      <c r="M102" s="66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66"/>
      <c r="HS102" s="66"/>
    </row>
    <row r="103" spans="1:227" s="1" customFormat="1">
      <c r="A103" s="3"/>
      <c r="B103" s="66"/>
      <c r="C103" s="66"/>
      <c r="D103" s="49"/>
      <c r="E103" s="66"/>
      <c r="F103" s="66"/>
      <c r="G103" s="49"/>
      <c r="H103" s="3"/>
      <c r="I103" s="48"/>
      <c r="J103" s="3"/>
      <c r="K103" s="3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</row>
    <row r="104" spans="1:227" s="1" customFormat="1">
      <c r="A104" s="3"/>
      <c r="B104" s="66"/>
      <c r="C104" s="66"/>
      <c r="D104" s="49"/>
      <c r="E104" s="66"/>
      <c r="F104" s="66"/>
      <c r="G104" s="49"/>
      <c r="H104" s="3"/>
      <c r="I104" s="48"/>
      <c r="J104" s="3"/>
      <c r="K104" s="3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</row>
    <row r="105" spans="1:227" s="1" customFormat="1">
      <c r="A105" s="79"/>
      <c r="B105" s="96"/>
      <c r="C105" s="18"/>
      <c r="D105" s="95"/>
      <c r="E105" s="79"/>
      <c r="F105" s="18"/>
      <c r="G105" s="43"/>
      <c r="H105" s="18"/>
      <c r="I105" s="48"/>
      <c r="J105" s="18"/>
      <c r="K105" s="79"/>
      <c r="L105" s="18"/>
      <c r="M105" s="66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</row>
    <row r="108" spans="1:227" s="1" customFormat="1">
      <c r="D108" s="2"/>
      <c r="E108" s="87"/>
      <c r="G108" s="2"/>
      <c r="I108" s="48"/>
      <c r="J108" s="3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</row>
    <row r="109" spans="1:227" s="1" customFormat="1">
      <c r="D109" s="2"/>
      <c r="E109" s="87"/>
      <c r="G109" s="2"/>
      <c r="I109" s="48"/>
      <c r="J109" s="3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</row>
    <row r="110" spans="1:227" s="1" customFormat="1">
      <c r="D110" s="2"/>
      <c r="E110" s="87"/>
      <c r="G110" s="2"/>
      <c r="I110" s="48"/>
      <c r="J110" s="3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</row>
    <row r="111" spans="1:227" s="1" customFormat="1">
      <c r="D111" s="2"/>
      <c r="E111" s="87"/>
      <c r="G111" s="2"/>
      <c r="I111" s="48"/>
      <c r="J111" s="3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</row>
    <row r="112" spans="1:227" s="1" customFormat="1">
      <c r="D112" s="2"/>
      <c r="E112" s="87"/>
      <c r="G112" s="2"/>
      <c r="I112" s="48"/>
      <c r="J112" s="3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</row>
    <row r="113" spans="1:225" s="1" customFormat="1">
      <c r="A113" s="79"/>
      <c r="B113" s="80"/>
      <c r="C113" s="18"/>
      <c r="D113" s="95"/>
      <c r="E113" s="79"/>
      <c r="F113" s="18"/>
      <c r="G113" s="43"/>
      <c r="H113" s="18"/>
      <c r="I113" s="18"/>
      <c r="J113" s="18"/>
      <c r="K113" s="79"/>
      <c r="L113" s="18"/>
      <c r="M113" s="66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12D5-0098-4BE9-A23D-E0071C55818B}">
  <dimension ref="A1:U67"/>
  <sheetViews>
    <sheetView workbookViewId="0">
      <selection activeCell="E13" sqref="E13"/>
    </sheetView>
  </sheetViews>
  <sheetFormatPr baseColWidth="10" defaultColWidth="11.54296875" defaultRowHeight="15.65" customHeight="1"/>
  <cols>
    <col min="1" max="1" width="11.54296875" style="224"/>
    <col min="2" max="2" width="22" style="224" customWidth="1"/>
    <col min="3" max="4" width="8.1796875" style="224" customWidth="1"/>
    <col min="5" max="7" width="11.54296875" style="224"/>
    <col min="8" max="8" width="8.453125" style="224" customWidth="1"/>
    <col min="9" max="9" width="9.08984375" style="224" customWidth="1"/>
    <col min="10" max="10" width="8.90625" style="224" customWidth="1"/>
    <col min="11" max="11" width="8.453125" style="224" customWidth="1"/>
    <col min="12" max="12" width="6.1796875" style="224" customWidth="1"/>
    <col min="13" max="13" width="7.54296875" style="224" customWidth="1"/>
    <col min="14" max="14" width="6.81640625" style="224" customWidth="1"/>
    <col min="15" max="15" width="9" style="224" customWidth="1"/>
    <col min="16" max="16" width="30.90625" style="224" customWidth="1"/>
    <col min="17" max="16384" width="11.54296875" style="224"/>
  </cols>
  <sheetData>
    <row r="1" spans="1:21" s="86" customFormat="1" ht="16.25" customHeight="1">
      <c r="A1" s="50"/>
      <c r="B1" s="19"/>
      <c r="C1" s="51"/>
      <c r="D1" s="52"/>
      <c r="E1" s="52"/>
      <c r="F1" s="59"/>
      <c r="G1" s="128"/>
      <c r="H1" s="140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s="86" customFormat="1" ht="16.25" customHeight="1">
      <c r="A2" s="6"/>
      <c r="B2" s="8"/>
      <c r="C2" s="39"/>
      <c r="D2" s="6"/>
      <c r="E2" s="5"/>
      <c r="F2" s="6"/>
      <c r="G2" s="9"/>
      <c r="H2" s="176"/>
      <c r="Q2" s="6"/>
      <c r="R2" s="6"/>
    </row>
    <row r="3" spans="1:21" s="86" customFormat="1" ht="16.25" customHeight="1">
      <c r="A3" s="77"/>
      <c r="B3" s="8"/>
      <c r="C3" s="39"/>
      <c r="D3" s="6"/>
      <c r="E3" s="5"/>
      <c r="F3" s="6"/>
      <c r="G3" s="9"/>
      <c r="H3" s="176"/>
      <c r="Q3" s="6"/>
      <c r="R3" s="6"/>
    </row>
    <row r="4" spans="1:21" s="86" customFormat="1" ht="16.25" customHeight="1">
      <c r="A4" s="6"/>
      <c r="B4" s="41"/>
      <c r="C4" s="39"/>
      <c r="D4" s="6"/>
      <c r="E4" s="5"/>
      <c r="F4" s="6"/>
      <c r="G4" s="7"/>
      <c r="H4" s="6"/>
      <c r="I4" s="146"/>
      <c r="J4" s="146"/>
      <c r="K4" s="146"/>
      <c r="L4" s="146"/>
      <c r="M4" s="146"/>
      <c r="N4" s="146"/>
      <c r="O4" s="146"/>
      <c r="P4" s="9"/>
      <c r="Q4" s="176"/>
      <c r="R4" s="176"/>
      <c r="S4" s="146"/>
      <c r="T4" s="146"/>
      <c r="U4" s="146"/>
    </row>
    <row r="5" spans="1:21" s="86" customFormat="1" ht="16.25" customHeight="1">
      <c r="A5" s="8"/>
      <c r="B5" s="8"/>
      <c r="C5" s="39"/>
      <c r="D5" s="6"/>
      <c r="E5" s="5"/>
      <c r="F5" s="6"/>
      <c r="G5" s="9"/>
      <c r="H5" s="176"/>
      <c r="Q5" s="6"/>
      <c r="R5" s="6"/>
    </row>
    <row r="6" spans="1:21" s="86" customFormat="1" ht="16.25" customHeight="1">
      <c r="A6" s="158"/>
      <c r="B6" s="42"/>
      <c r="C6" s="42"/>
      <c r="D6" s="158"/>
      <c r="E6" s="88"/>
      <c r="F6" s="88"/>
      <c r="G6" s="5"/>
      <c r="H6" s="42"/>
      <c r="Q6" s="6"/>
      <c r="R6" s="6"/>
    </row>
    <row r="7" spans="1:21" s="146" customFormat="1" ht="15.5">
      <c r="A7" s="158"/>
      <c r="B7" s="42"/>
      <c r="C7" s="42"/>
      <c r="D7" s="158"/>
      <c r="E7" s="88"/>
      <c r="F7" s="88"/>
      <c r="G7" s="8"/>
      <c r="H7" s="42"/>
    </row>
    <row r="8" spans="1:21" s="146" customFormat="1" ht="15.5">
      <c r="A8" s="11"/>
      <c r="B8" s="11"/>
      <c r="C8" s="88"/>
      <c r="D8" s="173"/>
      <c r="E8" s="174"/>
      <c r="F8" s="88"/>
      <c r="G8" s="114"/>
      <c r="H8" s="173"/>
      <c r="P8" s="114"/>
      <c r="Q8" s="11"/>
      <c r="R8" s="173"/>
    </row>
    <row r="9" spans="1:21" s="146" customFormat="1" ht="15.5">
      <c r="A9" s="77"/>
      <c r="B9" s="175"/>
      <c r="C9" s="6"/>
      <c r="D9" s="5"/>
      <c r="E9" s="6"/>
      <c r="F9" s="6"/>
      <c r="G9" s="9"/>
      <c r="H9" s="6"/>
      <c r="I9" s="86"/>
      <c r="J9" s="86"/>
      <c r="K9" s="86"/>
      <c r="L9" s="86"/>
      <c r="M9" s="86"/>
      <c r="N9" s="86"/>
      <c r="O9" s="86"/>
      <c r="P9" s="86"/>
      <c r="Q9" s="6"/>
      <c r="R9" s="6"/>
      <c r="S9" s="86"/>
      <c r="T9" s="86"/>
      <c r="U9" s="86"/>
    </row>
    <row r="10" spans="1:21" s="146" customFormat="1" ht="15.5">
      <c r="A10" s="77"/>
      <c r="B10" s="175"/>
      <c r="C10" s="6"/>
      <c r="D10" s="5"/>
      <c r="E10" s="6"/>
      <c r="F10" s="6"/>
      <c r="G10" s="9"/>
      <c r="H10" s="6"/>
    </row>
    <row r="11" spans="1:21" s="146" customFormat="1" ht="15.5">
      <c r="A11" s="77"/>
      <c r="B11" s="175"/>
      <c r="C11" s="6"/>
      <c r="D11" s="5"/>
      <c r="E11" s="6"/>
      <c r="F11" s="6"/>
      <c r="G11" s="9"/>
      <c r="H11" s="6"/>
      <c r="P11" s="7"/>
      <c r="Q11" s="6"/>
      <c r="R11" s="6"/>
    </row>
    <row r="12" spans="1:21" s="146" customFormat="1" ht="15.5">
      <c r="A12" s="6"/>
      <c r="B12" s="5"/>
      <c r="C12" s="6"/>
      <c r="D12" s="6"/>
      <c r="E12" s="5"/>
      <c r="F12" s="6"/>
      <c r="G12" s="7"/>
      <c r="H12" s="6"/>
      <c r="I12" s="86"/>
      <c r="J12" s="86"/>
      <c r="K12" s="86"/>
      <c r="L12" s="86"/>
      <c r="M12" s="86"/>
      <c r="N12" s="86"/>
      <c r="O12" s="86"/>
      <c r="P12" s="86"/>
      <c r="Q12" s="42"/>
      <c r="R12" s="42"/>
      <c r="S12" s="86"/>
      <c r="T12" s="86"/>
      <c r="U12" s="86"/>
    </row>
    <row r="13" spans="1:21" s="146" customFormat="1" ht="15.5">
      <c r="A13" s="50"/>
      <c r="B13" s="19"/>
      <c r="C13" s="51"/>
      <c r="D13" s="19"/>
      <c r="E13" s="19"/>
      <c r="F13" s="54"/>
      <c r="G13" s="126"/>
      <c r="H13" s="138"/>
    </row>
    <row r="14" spans="1:21" s="146" customFormat="1" ht="15.5">
      <c r="A14" s="177"/>
      <c r="B14" s="5"/>
      <c r="C14" s="6"/>
      <c r="D14" s="6"/>
      <c r="E14" s="5"/>
      <c r="F14" s="6"/>
      <c r="G14" s="7"/>
      <c r="H14" s="6"/>
      <c r="P14" s="8"/>
      <c r="Q14" s="42"/>
      <c r="R14" s="42"/>
    </row>
    <row r="15" spans="1:21" s="146" customFormat="1" ht="15.5">
      <c r="A15" s="6"/>
      <c r="B15" s="8"/>
      <c r="C15" s="7"/>
      <c r="D15" s="10"/>
      <c r="E15" s="11"/>
      <c r="F15" s="6"/>
      <c r="G15" s="9"/>
      <c r="H15" s="57"/>
    </row>
    <row r="16" spans="1:21" s="146" customFormat="1" ht="15.5">
      <c r="A16" s="6"/>
      <c r="B16" s="8"/>
      <c r="C16" s="7"/>
      <c r="D16" s="10"/>
      <c r="E16" s="11"/>
      <c r="F16" s="6"/>
      <c r="G16" s="9"/>
      <c r="H16" s="57"/>
    </row>
    <row r="17" spans="1:21" s="146" customFormat="1" ht="15.5">
      <c r="A17" s="6"/>
      <c r="B17" s="8"/>
      <c r="C17" s="7"/>
      <c r="D17" s="10"/>
      <c r="E17" s="11"/>
      <c r="F17" s="6"/>
      <c r="G17" s="9"/>
      <c r="H17" s="57"/>
    </row>
    <row r="18" spans="1:21" s="146" customFormat="1" ht="15.5">
      <c r="A18" s="6"/>
      <c r="B18" s="8"/>
      <c r="C18" s="7"/>
      <c r="D18" s="10"/>
      <c r="E18" s="11"/>
      <c r="F18" s="6"/>
      <c r="G18" s="9"/>
      <c r="H18" s="57"/>
    </row>
    <row r="19" spans="1:21" s="146" customFormat="1" ht="15.5">
      <c r="A19" s="6"/>
      <c r="B19" s="8"/>
      <c r="C19" s="7"/>
      <c r="D19" s="10"/>
      <c r="E19" s="11"/>
      <c r="F19" s="6"/>
      <c r="G19" s="9"/>
      <c r="H19" s="57"/>
    </row>
    <row r="20" spans="1:21" s="146" customFormat="1" ht="15.5">
      <c r="A20" s="97"/>
      <c r="B20" s="21"/>
      <c r="C20" s="99"/>
      <c r="D20" s="97"/>
      <c r="E20" s="97"/>
      <c r="F20" s="152"/>
      <c r="G20" s="153"/>
      <c r="H20" s="141"/>
    </row>
    <row r="21" spans="1:21" s="146" customFormat="1" ht="15.5">
      <c r="A21" s="50"/>
      <c r="B21" s="21"/>
      <c r="C21" s="99"/>
      <c r="D21" s="97"/>
      <c r="E21" s="97"/>
      <c r="F21" s="152"/>
      <c r="G21" s="153"/>
      <c r="H21" s="141"/>
    </row>
    <row r="22" spans="1:21" s="1" customFormat="1" ht="15.5">
      <c r="A22" s="88"/>
      <c r="B22" s="11"/>
      <c r="C22" s="11"/>
      <c r="D22" s="173"/>
      <c r="E22" s="174"/>
      <c r="F22" s="88"/>
      <c r="G22" s="114"/>
      <c r="H22" s="18"/>
      <c r="J22" s="11"/>
    </row>
    <row r="23" spans="1:21" s="1" customFormat="1" ht="15.5">
      <c r="A23" s="88"/>
      <c r="B23" s="11"/>
      <c r="C23" s="11"/>
      <c r="D23" s="173"/>
      <c r="E23" s="174"/>
      <c r="F23" s="88"/>
      <c r="G23" s="114"/>
      <c r="H23" s="3"/>
      <c r="J23" s="11"/>
    </row>
    <row r="24" spans="1:21" s="1" customFormat="1" ht="12.65" customHeight="1">
      <c r="A24" s="6"/>
      <c r="B24" s="5"/>
      <c r="C24" s="6"/>
      <c r="D24" s="5"/>
      <c r="E24" s="6"/>
      <c r="F24" s="6"/>
      <c r="G24" s="7"/>
      <c r="H24" s="6"/>
    </row>
    <row r="25" spans="1:21" s="1" customFormat="1" ht="12.65" customHeight="1">
      <c r="A25" s="6"/>
      <c r="B25" s="5"/>
      <c r="C25" s="6"/>
      <c r="D25" s="5"/>
      <c r="E25" s="6"/>
      <c r="F25" s="6"/>
      <c r="G25" s="5"/>
      <c r="H25" s="6"/>
    </row>
    <row r="26" spans="1:21" s="1" customFormat="1" ht="12.65" customHeight="1">
      <c r="A26" s="54"/>
      <c r="B26" s="54"/>
      <c r="C26" s="180"/>
      <c r="D26" s="54"/>
      <c r="E26" s="181"/>
      <c r="F26" s="54"/>
      <c r="G26" s="126"/>
      <c r="H26" s="13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1" customFormat="1" ht="12.65" customHeight="1">
      <c r="A27" s="4"/>
      <c r="B27" s="4"/>
      <c r="C27" s="4"/>
      <c r="D27" s="119"/>
      <c r="E27" s="119"/>
      <c r="F27" s="71"/>
      <c r="G27" s="71"/>
      <c r="H27" s="67"/>
      <c r="I27" s="3"/>
      <c r="J27" s="3"/>
      <c r="K27" s="3"/>
      <c r="N27" s="3"/>
      <c r="O27" s="3"/>
      <c r="P27" s="3"/>
      <c r="Q27" s="3"/>
      <c r="R27" s="3"/>
      <c r="S27" s="3"/>
      <c r="T27" s="3"/>
      <c r="U27" s="3"/>
    </row>
    <row r="28" spans="1:21" s="1" customFormat="1" ht="12.65" customHeight="1">
      <c r="A28" s="4"/>
      <c r="B28" s="4"/>
      <c r="C28" s="4"/>
      <c r="D28" s="119"/>
      <c r="E28" s="119"/>
      <c r="F28" s="71"/>
      <c r="G28" s="71"/>
      <c r="H28" s="67"/>
      <c r="I28" s="67"/>
      <c r="J28" s="67"/>
      <c r="K28" s="67"/>
      <c r="N28" s="67"/>
      <c r="O28" s="67"/>
      <c r="P28" s="67"/>
      <c r="Q28" s="67"/>
      <c r="R28" s="67"/>
      <c r="S28" s="67"/>
      <c r="T28" s="67"/>
      <c r="U28" s="67"/>
    </row>
    <row r="29" spans="1:21" s="1" customFormat="1" ht="12.65" customHeight="1">
      <c r="A29" s="158"/>
      <c r="B29" s="42"/>
      <c r="C29" s="42"/>
      <c r="D29" s="158"/>
      <c r="E29" s="88"/>
      <c r="F29" s="88"/>
      <c r="G29" s="5"/>
      <c r="H29" s="3"/>
      <c r="J29" s="42"/>
    </row>
    <row r="30" spans="1:21" s="1" customFormat="1" ht="15.5">
      <c r="A30" s="178"/>
      <c r="B30" s="5"/>
      <c r="C30" s="6"/>
      <c r="D30" s="5"/>
      <c r="E30" s="41"/>
      <c r="F30" s="39"/>
      <c r="G30" s="117"/>
      <c r="H30" s="18"/>
      <c r="J30" s="178"/>
      <c r="K30" s="5"/>
      <c r="L30" s="6"/>
      <c r="M30" s="5"/>
      <c r="N30" s="41"/>
      <c r="O30" s="39"/>
      <c r="P30" s="117"/>
      <c r="Q30" s="39"/>
    </row>
    <row r="31" spans="1:21" s="3" customFormat="1" ht="15.5">
      <c r="A31" s="1"/>
      <c r="B31" s="1"/>
      <c r="C31" s="1"/>
      <c r="D31" s="87"/>
      <c r="E31" s="161"/>
      <c r="F31" s="100"/>
      <c r="G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67" customFormat="1" ht="15.5">
      <c r="A32" s="1"/>
      <c r="B32" s="1"/>
      <c r="C32" s="1"/>
      <c r="D32" s="87"/>
      <c r="E32" s="161"/>
      <c r="F32" s="100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1" customFormat="1" ht="15.5">
      <c r="D33" s="87"/>
      <c r="E33" s="161"/>
      <c r="F33" s="100"/>
      <c r="G33" s="2"/>
      <c r="H33" s="3"/>
    </row>
    <row r="34" spans="1:21" s="1" customFormat="1" ht="15.5">
      <c r="D34" s="87"/>
      <c r="E34" s="161"/>
      <c r="F34" s="100"/>
      <c r="G34" s="2"/>
      <c r="H34" s="3"/>
    </row>
    <row r="35" spans="1:21" s="1" customFormat="1" ht="15.5">
      <c r="D35" s="87"/>
      <c r="E35" s="161"/>
      <c r="F35" s="100"/>
      <c r="G35" s="2"/>
      <c r="H35" s="3"/>
    </row>
    <row r="36" spans="1:21" s="1" customFormat="1" ht="15.5">
      <c r="A36" s="162"/>
      <c r="C36" s="4"/>
      <c r="D36" s="163"/>
      <c r="E36" s="163"/>
      <c r="F36" s="164"/>
      <c r="G36" s="164"/>
      <c r="H36" s="165"/>
      <c r="I36" s="3"/>
      <c r="J36" s="3"/>
      <c r="K36" s="3"/>
      <c r="N36" s="3"/>
      <c r="O36" s="3"/>
      <c r="P36" s="3"/>
      <c r="Q36" s="3"/>
      <c r="R36" s="3"/>
      <c r="S36" s="3"/>
      <c r="T36" s="3"/>
      <c r="U36" s="3"/>
    </row>
    <row r="37" spans="1:21" s="1" customFormat="1" ht="15.5">
      <c r="A37" s="182"/>
      <c r="B37" s="34"/>
      <c r="C37" s="180"/>
      <c r="D37" s="56"/>
      <c r="E37" s="118"/>
      <c r="F37" s="56"/>
      <c r="G37" s="127"/>
      <c r="H37" s="139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3" customFormat="1" ht="15.5">
      <c r="A38" s="162"/>
      <c r="B38" s="1"/>
      <c r="C38" s="4"/>
      <c r="D38" s="163"/>
      <c r="E38" s="163"/>
      <c r="F38" s="164"/>
      <c r="G38" s="164"/>
      <c r="H38" s="165"/>
      <c r="L38" s="1"/>
      <c r="M38" s="1"/>
    </row>
    <row r="39" spans="1:21" s="41" customFormat="1" ht="15.5">
      <c r="A39" s="77"/>
      <c r="B39" s="174"/>
      <c r="C39" s="6"/>
      <c r="D39" s="5"/>
      <c r="E39" s="6"/>
      <c r="F39" s="6"/>
      <c r="G39" s="9"/>
      <c r="H39" s="49"/>
      <c r="I39" s="6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s="41" customFormat="1" ht="13">
      <c r="A40" s="177"/>
      <c r="B40" s="174"/>
      <c r="C40" s="88"/>
      <c r="D40" s="172"/>
      <c r="E40" s="174"/>
      <c r="F40" s="88"/>
      <c r="G40" s="113"/>
      <c r="H40" s="113"/>
      <c r="Q40" s="6"/>
    </row>
    <row r="41" spans="1:21" s="41" customFormat="1" ht="13">
      <c r="A41" s="6"/>
      <c r="B41" s="174"/>
      <c r="C41" s="6"/>
      <c r="D41" s="5"/>
      <c r="E41" s="5"/>
      <c r="F41" s="6"/>
      <c r="G41" s="7"/>
      <c r="H41" s="7"/>
      <c r="Q41" s="6"/>
    </row>
    <row r="42" spans="1:21" s="41" customFormat="1" ht="15.5">
      <c r="A42" s="179"/>
      <c r="B42" s="174"/>
      <c r="C42" s="6"/>
      <c r="D42" s="5"/>
      <c r="F42" s="39"/>
      <c r="G42" s="2"/>
      <c r="H42" s="49"/>
      <c r="P42" s="7"/>
      <c r="Q42" s="39"/>
    </row>
    <row r="43" spans="1:21" s="41" customFormat="1" ht="15.5">
      <c r="A43" s="39"/>
      <c r="B43" s="172"/>
      <c r="C43" s="88"/>
      <c r="D43" s="5"/>
      <c r="F43" s="39"/>
      <c r="G43" s="7"/>
      <c r="H43" s="49"/>
      <c r="P43" s="117"/>
      <c r="Q43" s="39"/>
    </row>
    <row r="44" spans="1:21" s="86" customFormat="1" ht="16.25" customHeight="1">
      <c r="A44" s="50"/>
      <c r="B44" s="19"/>
      <c r="C44" s="51"/>
      <c r="D44" s="52"/>
      <c r="E44" s="52"/>
      <c r="F44" s="59"/>
      <c r="G44" s="128"/>
      <c r="H44" s="140"/>
    </row>
    <row r="45" spans="1:21" s="86" customFormat="1" ht="16.25" customHeight="1">
      <c r="A45" s="11"/>
      <c r="B45" s="41"/>
      <c r="C45" s="88"/>
      <c r="D45" s="173"/>
      <c r="E45" s="174"/>
      <c r="F45" s="88"/>
      <c r="G45" s="114"/>
      <c r="H45" s="173"/>
      <c r="I45" s="6"/>
      <c r="Q45" s="6"/>
    </row>
    <row r="46" spans="1:21" s="86" customFormat="1" ht="16.25" customHeight="1">
      <c r="A46" s="11"/>
      <c r="B46" s="41"/>
      <c r="C46" s="88"/>
      <c r="D46" s="173"/>
      <c r="E46" s="174"/>
      <c r="F46" s="88"/>
      <c r="G46" s="114"/>
      <c r="H46" s="173"/>
      <c r="I46" s="88"/>
      <c r="Q46" s="88"/>
    </row>
    <row r="47" spans="1:21" s="86" customFormat="1" ht="16.25" customHeight="1">
      <c r="A47" s="77"/>
      <c r="B47" s="5"/>
      <c r="C47" s="6"/>
      <c r="D47" s="6"/>
      <c r="E47" s="5"/>
      <c r="F47" s="6"/>
      <c r="G47" s="7"/>
      <c r="H47" s="6"/>
      <c r="I47" s="88"/>
      <c r="Q47" s="88"/>
    </row>
    <row r="48" spans="1:21" s="86" customFormat="1" ht="16.25" customHeight="1">
      <c r="A48" s="77"/>
      <c r="B48" s="5"/>
      <c r="C48" s="6"/>
      <c r="D48" s="6"/>
      <c r="E48" s="5"/>
      <c r="F48" s="6"/>
      <c r="G48" s="9"/>
      <c r="H48" s="6"/>
      <c r="I48" s="6"/>
      <c r="Q48" s="6"/>
    </row>
    <row r="49" spans="1:17" s="86" customFormat="1" ht="16.25" customHeight="1">
      <c r="A49" s="77"/>
      <c r="B49" s="5"/>
      <c r="C49" s="6"/>
      <c r="D49" s="11"/>
      <c r="E49" s="6"/>
      <c r="F49" s="6"/>
      <c r="G49" s="7"/>
      <c r="H49" s="88"/>
      <c r="I49" s="6"/>
      <c r="Q49" s="6"/>
    </row>
    <row r="50" spans="1:17" s="86" customFormat="1" ht="16.25" customHeight="1">
      <c r="A50" s="50"/>
      <c r="B50" s="19"/>
      <c r="C50" s="51"/>
      <c r="D50" s="19"/>
      <c r="E50" s="19"/>
      <c r="F50" s="54"/>
      <c r="G50" s="126"/>
      <c r="H50" s="138"/>
    </row>
    <row r="51" spans="1:17" s="86" customFormat="1" ht="16.25" customHeight="1">
      <c r="A51" s="6"/>
      <c r="B51" s="8"/>
      <c r="C51" s="6"/>
      <c r="D51" s="6"/>
      <c r="E51" s="10"/>
      <c r="F51" s="6"/>
      <c r="G51" s="7"/>
      <c r="H51" s="88"/>
      <c r="I51" s="6"/>
      <c r="Q51" s="6"/>
    </row>
    <row r="52" spans="1:17" s="86" customFormat="1" ht="16.25" customHeight="1">
      <c r="A52" s="6"/>
      <c r="B52" s="8"/>
      <c r="C52" s="6"/>
      <c r="D52" s="6"/>
      <c r="E52" s="6"/>
      <c r="F52" s="6"/>
      <c r="G52" s="7"/>
      <c r="H52" s="88"/>
      <c r="I52" s="88"/>
      <c r="Q52" s="88"/>
    </row>
    <row r="53" spans="1:17" s="86" customFormat="1" ht="16.25" customHeight="1">
      <c r="A53" s="88"/>
      <c r="B53" s="41"/>
      <c r="C53" s="158"/>
      <c r="D53" s="172"/>
      <c r="E53" s="174"/>
      <c r="F53" s="88"/>
      <c r="G53" s="113"/>
      <c r="H53" s="88"/>
      <c r="I53" s="173"/>
      <c r="Q53" s="11"/>
    </row>
    <row r="54" spans="1:17" s="86" customFormat="1" ht="16.25" customHeight="1">
      <c r="A54" s="88"/>
      <c r="B54" s="41"/>
      <c r="C54" s="39"/>
      <c r="D54" s="6"/>
      <c r="E54" s="5"/>
      <c r="F54" s="6"/>
      <c r="G54" s="7"/>
      <c r="H54" s="6"/>
      <c r="I54" s="6"/>
      <c r="Q54" s="6"/>
    </row>
    <row r="55" spans="1:17" s="86" customFormat="1" ht="16.25" customHeight="1">
      <c r="A55" s="77"/>
      <c r="B55" s="41"/>
      <c r="C55" s="158"/>
      <c r="D55" s="172"/>
      <c r="E55" s="6"/>
      <c r="F55" s="6"/>
      <c r="G55" s="113"/>
      <c r="H55" s="6"/>
      <c r="I55" s="88"/>
      <c r="Q55" s="88"/>
    </row>
    <row r="56" spans="1:17" s="86" customFormat="1" ht="15.5">
      <c r="A56" s="158"/>
      <c r="B56" s="42"/>
      <c r="C56" s="42"/>
      <c r="D56" s="158"/>
      <c r="E56" s="88"/>
      <c r="F56" s="88"/>
      <c r="G56" s="5"/>
      <c r="H56" s="42"/>
      <c r="I56" s="42"/>
      <c r="Q56" s="42"/>
    </row>
    <row r="57" spans="1:17" s="86" customFormat="1" ht="15.5">
      <c r="A57" s="77"/>
      <c r="B57" s="174"/>
      <c r="C57" s="6"/>
      <c r="D57" s="5"/>
      <c r="E57" s="6"/>
      <c r="F57" s="6"/>
      <c r="G57" s="9"/>
      <c r="H57" s="6"/>
      <c r="I57" s="6"/>
      <c r="Q57" s="6"/>
    </row>
    <row r="58" spans="1:17" s="86" customFormat="1" ht="15.5">
      <c r="A58" s="77"/>
      <c r="B58" s="174"/>
      <c r="C58" s="6"/>
      <c r="D58" s="5"/>
      <c r="E58" s="6"/>
      <c r="F58" s="6"/>
      <c r="G58" s="9"/>
      <c r="H58" s="6"/>
      <c r="I58" s="173"/>
      <c r="Q58" s="11"/>
    </row>
    <row r="59" spans="1:17" s="86" customFormat="1" ht="15.5">
      <c r="A59" s="77"/>
      <c r="B59" s="174"/>
      <c r="C59" s="6"/>
      <c r="D59" s="5"/>
      <c r="E59" s="6"/>
      <c r="F59" s="6"/>
      <c r="G59" s="9"/>
      <c r="H59" s="6"/>
      <c r="I59" s="88"/>
      <c r="Q59" s="88"/>
    </row>
    <row r="60" spans="1:17" s="86" customFormat="1" ht="16.25" customHeight="1">
      <c r="A60" s="6"/>
      <c r="B60" s="174"/>
      <c r="C60" s="6"/>
      <c r="D60" s="5"/>
      <c r="E60" s="5"/>
      <c r="F60" s="6"/>
      <c r="G60" s="7"/>
      <c r="H60" s="6"/>
      <c r="I60" s="6"/>
      <c r="Q60" s="6"/>
    </row>
    <row r="61" spans="1:17" s="86" customFormat="1" ht="16.25" customHeight="1">
      <c r="A61" s="177"/>
      <c r="B61" s="174"/>
      <c r="C61" s="88"/>
      <c r="D61" s="172"/>
      <c r="E61" s="174"/>
      <c r="F61" s="88"/>
      <c r="G61" s="113"/>
      <c r="H61" s="88"/>
      <c r="I61" s="88"/>
      <c r="Q61" s="88"/>
    </row>
    <row r="62" spans="1:17" s="86" customFormat="1" ht="16.25" customHeight="1">
      <c r="A62" s="6"/>
      <c r="B62" s="8"/>
      <c r="C62" s="6"/>
      <c r="D62" s="11"/>
      <c r="E62" s="6"/>
      <c r="F62" s="6"/>
      <c r="G62" s="7"/>
      <c r="H62" s="88"/>
      <c r="I62" s="6"/>
      <c r="Q62" s="6"/>
    </row>
    <row r="63" spans="1:17" s="86" customFormat="1" ht="16.25" customHeight="1">
      <c r="A63" s="158"/>
      <c r="B63" s="8"/>
      <c r="C63" s="42"/>
      <c r="D63" s="158"/>
      <c r="E63" s="88"/>
      <c r="F63" s="88"/>
      <c r="G63" s="5"/>
      <c r="H63" s="42"/>
      <c r="I63" s="42"/>
      <c r="Q63" s="42"/>
    </row>
    <row r="64" spans="1:17" s="86" customFormat="1" ht="16.25" customHeight="1">
      <c r="A64" s="6"/>
      <c r="B64" s="8"/>
      <c r="C64" s="6"/>
      <c r="D64" s="6"/>
      <c r="E64" s="6"/>
      <c r="F64" s="6"/>
      <c r="G64" s="7"/>
      <c r="H64" s="88"/>
      <c r="I64" s="88"/>
      <c r="Q64" s="88"/>
    </row>
    <row r="65" spans="1:17" s="86" customFormat="1" ht="16.25" customHeight="1">
      <c r="A65" s="6"/>
      <c r="B65" s="8"/>
      <c r="C65" s="6"/>
      <c r="D65" s="6"/>
      <c r="E65" s="6"/>
      <c r="F65" s="6"/>
      <c r="G65" s="7"/>
      <c r="H65" s="88"/>
      <c r="I65" s="88"/>
      <c r="Q65" s="88"/>
    </row>
    <row r="66" spans="1:17" s="86" customFormat="1" ht="16.25" customHeight="1">
      <c r="A66" s="97"/>
      <c r="B66" s="21"/>
      <c r="C66" s="99"/>
      <c r="D66" s="97"/>
      <c r="E66" s="97"/>
      <c r="F66" s="152"/>
      <c r="G66" s="153"/>
      <c r="H66" s="141"/>
    </row>
    <row r="67" spans="1:17" s="86" customFormat="1" ht="16.25" customHeight="1">
      <c r="A67" s="50"/>
      <c r="B67" s="21"/>
      <c r="C67" s="99"/>
      <c r="D67" s="97"/>
      <c r="E67" s="97"/>
      <c r="F67" s="152"/>
      <c r="G67" s="153"/>
      <c r="H67" s="141"/>
    </row>
  </sheetData>
  <sortState xmlns:xlrd2="http://schemas.microsoft.com/office/spreadsheetml/2017/richdata2" ref="A1:U21">
    <sortCondition ref="B1:B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5254-36E4-4B71-8211-FFFA8C41E54F}">
  <dimension ref="A1:I128"/>
  <sheetViews>
    <sheetView topLeftCell="A34" zoomScaleNormal="100" workbookViewId="0">
      <selection activeCell="A37" sqref="A37:XFD37"/>
    </sheetView>
  </sheetViews>
  <sheetFormatPr baseColWidth="10" defaultColWidth="11.453125" defaultRowHeight="15.5"/>
  <cols>
    <col min="1" max="1" width="11.81640625" style="1" customWidth="1"/>
    <col min="2" max="2" width="25.08984375" style="1" customWidth="1"/>
    <col min="3" max="3" width="6.6328125" style="2" customWidth="1"/>
    <col min="4" max="4" width="10.1796875" style="4" customWidth="1"/>
    <col min="5" max="5" width="14.1796875" style="208" customWidth="1"/>
    <col min="6" max="6" width="8" style="8" customWidth="1"/>
    <col min="7" max="7" width="5.81640625" style="114" customWidth="1"/>
    <col min="8" max="8" width="6.6328125" style="7" customWidth="1"/>
    <col min="9" max="9" width="8.453125" style="3" customWidth="1"/>
    <col min="10" max="16384" width="11.453125" style="3"/>
  </cols>
  <sheetData>
    <row r="1" spans="1:8" s="94" customFormat="1">
      <c r="A1" s="50" t="s">
        <v>221</v>
      </c>
      <c r="B1" s="50"/>
      <c r="C1" s="51"/>
      <c r="D1" s="19"/>
      <c r="E1" s="19"/>
      <c r="F1" s="54"/>
      <c r="G1" s="126"/>
      <c r="H1" s="138"/>
    </row>
    <row r="2" spans="1:8" ht="15" customHeight="1">
      <c r="A2" s="207" t="s">
        <v>121</v>
      </c>
    </row>
    <row r="3" spans="1:8" ht="15" customHeight="1">
      <c r="A3" s="207" t="s">
        <v>122</v>
      </c>
    </row>
    <row r="4" spans="1:8" ht="15" customHeight="1">
      <c r="A4" s="209" t="s">
        <v>116</v>
      </c>
    </row>
    <row r="5" spans="1:8" ht="15" customHeight="1">
      <c r="A5" s="207" t="s">
        <v>117</v>
      </c>
    </row>
    <row r="6" spans="1:8" s="94" customFormat="1" ht="15.65" customHeight="1">
      <c r="A6" s="50" t="s">
        <v>4</v>
      </c>
      <c r="B6" s="19" t="s">
        <v>222</v>
      </c>
      <c r="C6" s="63"/>
      <c r="D6" s="292"/>
      <c r="E6" s="292"/>
      <c r="F6" s="219"/>
      <c r="G6" s="220"/>
      <c r="H6" s="221"/>
    </row>
    <row r="7" spans="1:8" s="94" customFormat="1">
      <c r="A7" s="19" t="s">
        <v>51</v>
      </c>
      <c r="B7" s="24" t="s">
        <v>35</v>
      </c>
      <c r="C7" s="63"/>
      <c r="D7" s="19"/>
      <c r="E7" s="24"/>
      <c r="F7" s="55"/>
      <c r="G7" s="129"/>
      <c r="H7" s="137"/>
    </row>
    <row r="8" spans="1:8" s="94" customFormat="1">
      <c r="A8" s="24">
        <v>2024</v>
      </c>
      <c r="B8" s="125" t="s">
        <v>568</v>
      </c>
      <c r="C8" s="63"/>
      <c r="D8" s="24"/>
      <c r="E8" s="24"/>
      <c r="F8" s="55"/>
      <c r="G8" s="129"/>
      <c r="H8" s="138"/>
    </row>
    <row r="9" spans="1:8" s="86" customFormat="1">
      <c r="A9" s="21"/>
      <c r="B9" s="17"/>
      <c r="C9" s="64"/>
      <c r="D9" s="17"/>
      <c r="E9" s="16"/>
      <c r="F9" s="35"/>
      <c r="G9" s="130"/>
      <c r="H9" s="213"/>
    </row>
    <row r="10" spans="1:8" s="86" customFormat="1">
      <c r="A10" s="50" t="s">
        <v>229</v>
      </c>
      <c r="B10" s="21"/>
      <c r="C10" s="99"/>
      <c r="D10" s="97"/>
      <c r="E10" s="97"/>
      <c r="F10" s="152"/>
      <c r="G10" s="153"/>
      <c r="H10" s="141"/>
    </row>
    <row r="11" spans="1:8" s="86" customFormat="1">
      <c r="A11" s="50" t="s">
        <v>52</v>
      </c>
      <c r="B11" s="19" t="s">
        <v>11</v>
      </c>
      <c r="C11" s="51" t="s">
        <v>19</v>
      </c>
      <c r="D11" s="19" t="s">
        <v>10</v>
      </c>
      <c r="E11" s="19" t="s">
        <v>13</v>
      </c>
      <c r="F11" s="54" t="s">
        <v>14</v>
      </c>
      <c r="G11" s="126" t="s">
        <v>23</v>
      </c>
      <c r="H11" s="138" t="s">
        <v>24</v>
      </c>
    </row>
    <row r="12" spans="1:8" s="146" customFormat="1">
      <c r="A12" s="6" t="s">
        <v>571</v>
      </c>
      <c r="B12" s="8" t="s">
        <v>135</v>
      </c>
      <c r="C12" s="6">
        <v>1994</v>
      </c>
      <c r="D12" s="8" t="s">
        <v>425</v>
      </c>
      <c r="E12" s="174" t="s">
        <v>570</v>
      </c>
      <c r="F12" s="6">
        <v>240515</v>
      </c>
      <c r="G12" s="9" t="s">
        <v>16</v>
      </c>
      <c r="H12" s="57">
        <v>903</v>
      </c>
    </row>
    <row r="13" spans="1:8" s="146" customFormat="1">
      <c r="A13" s="6" t="s">
        <v>497</v>
      </c>
      <c r="B13" s="5" t="s">
        <v>267</v>
      </c>
      <c r="C13" s="176">
        <v>1998</v>
      </c>
      <c r="D13" s="6" t="s">
        <v>498</v>
      </c>
      <c r="E13" s="5" t="s">
        <v>499</v>
      </c>
      <c r="F13" s="6">
        <v>240506</v>
      </c>
      <c r="G13" s="9" t="s">
        <v>16</v>
      </c>
      <c r="H13" s="57">
        <v>742</v>
      </c>
    </row>
    <row r="14" spans="1:8" s="146" customFormat="1">
      <c r="A14" s="88">
        <v>7.58</v>
      </c>
      <c r="B14" s="5" t="s">
        <v>147</v>
      </c>
      <c r="C14" s="88">
        <v>2007</v>
      </c>
      <c r="D14" s="172" t="s">
        <v>236</v>
      </c>
      <c r="E14" s="5" t="s">
        <v>124</v>
      </c>
      <c r="F14" s="6">
        <v>240121</v>
      </c>
      <c r="G14" s="9" t="s">
        <v>16</v>
      </c>
      <c r="H14" s="57">
        <v>632</v>
      </c>
    </row>
    <row r="15" spans="1:8" s="146" customFormat="1">
      <c r="A15" s="88">
        <v>6.07</v>
      </c>
      <c r="B15" s="5" t="s">
        <v>147</v>
      </c>
      <c r="C15" s="88">
        <v>2007</v>
      </c>
      <c r="D15" s="172" t="s">
        <v>239</v>
      </c>
      <c r="E15" s="5" t="s">
        <v>124</v>
      </c>
      <c r="F15" s="6">
        <v>240121</v>
      </c>
      <c r="G15" s="9" t="s">
        <v>16</v>
      </c>
      <c r="H15" s="57">
        <v>622</v>
      </c>
    </row>
    <row r="16" spans="1:8" s="146" customFormat="1">
      <c r="A16" s="88">
        <v>1.79</v>
      </c>
      <c r="B16" s="5" t="s">
        <v>147</v>
      </c>
      <c r="C16" s="88">
        <v>2007</v>
      </c>
      <c r="D16" s="172" t="s">
        <v>231</v>
      </c>
      <c r="E16" s="5" t="s">
        <v>294</v>
      </c>
      <c r="F16" s="6">
        <v>240309</v>
      </c>
      <c r="G16" s="9" t="s">
        <v>16</v>
      </c>
      <c r="H16" s="57">
        <v>521</v>
      </c>
    </row>
    <row r="17" spans="1:8" s="146" customFormat="1">
      <c r="A17" s="6">
        <v>2.67</v>
      </c>
      <c r="B17" s="8" t="s">
        <v>136</v>
      </c>
      <c r="C17" s="6">
        <v>2006</v>
      </c>
      <c r="D17" s="8" t="s">
        <v>37</v>
      </c>
      <c r="E17" s="174" t="s">
        <v>197</v>
      </c>
      <c r="F17" s="6">
        <v>240219</v>
      </c>
      <c r="G17" s="9" t="s">
        <v>16</v>
      </c>
      <c r="H17" s="57">
        <v>485</v>
      </c>
    </row>
    <row r="18" spans="1:8" s="146" customFormat="1">
      <c r="A18" s="88">
        <v>1.33</v>
      </c>
      <c r="B18" s="41" t="s">
        <v>175</v>
      </c>
      <c r="C18" s="158">
        <v>2009</v>
      </c>
      <c r="D18" s="172" t="s">
        <v>104</v>
      </c>
      <c r="E18" s="5" t="s">
        <v>197</v>
      </c>
      <c r="F18" s="6">
        <v>240115</v>
      </c>
      <c r="G18" s="9" t="s">
        <v>16</v>
      </c>
      <c r="H18" s="57">
        <v>478</v>
      </c>
    </row>
    <row r="19" spans="1:8" s="146" customFormat="1">
      <c r="A19" s="6">
        <v>13.02</v>
      </c>
      <c r="B19" s="5" t="s">
        <v>159</v>
      </c>
      <c r="C19" s="6">
        <v>2009</v>
      </c>
      <c r="D19" s="77" t="s">
        <v>558</v>
      </c>
      <c r="E19" s="5" t="s">
        <v>426</v>
      </c>
      <c r="F19" s="6">
        <v>240513</v>
      </c>
      <c r="G19" s="6">
        <v>-0.9</v>
      </c>
      <c r="H19" s="57">
        <v>417</v>
      </c>
    </row>
    <row r="20" spans="1:8" s="146" customFormat="1">
      <c r="A20" s="6">
        <v>14.17</v>
      </c>
      <c r="B20" s="41" t="s">
        <v>250</v>
      </c>
      <c r="C20" s="39">
        <v>1980</v>
      </c>
      <c r="D20" s="8" t="s">
        <v>285</v>
      </c>
      <c r="E20" s="174" t="s">
        <v>286</v>
      </c>
      <c r="F20" s="6">
        <v>240224</v>
      </c>
      <c r="G20" s="9" t="s">
        <v>16</v>
      </c>
      <c r="H20" s="57">
        <v>132</v>
      </c>
    </row>
    <row r="21" spans="1:8" s="146" customFormat="1">
      <c r="A21" s="6" t="s">
        <v>16</v>
      </c>
      <c r="B21" s="8" t="s">
        <v>16</v>
      </c>
      <c r="C21" s="7" t="s">
        <v>16</v>
      </c>
      <c r="D21" s="10" t="s">
        <v>16</v>
      </c>
      <c r="E21" s="11" t="s">
        <v>16</v>
      </c>
      <c r="F21" s="6" t="s">
        <v>16</v>
      </c>
      <c r="G21" s="9" t="s">
        <v>16</v>
      </c>
      <c r="H21" s="57">
        <v>0</v>
      </c>
    </row>
    <row r="22" spans="1:8" s="146" customFormat="1">
      <c r="A22" s="6" t="s">
        <v>16</v>
      </c>
      <c r="B22" s="8" t="s">
        <v>16</v>
      </c>
      <c r="C22" s="7" t="s">
        <v>16</v>
      </c>
      <c r="D22" s="10" t="s">
        <v>16</v>
      </c>
      <c r="E22" s="11" t="s">
        <v>16</v>
      </c>
      <c r="F22" s="6" t="s">
        <v>16</v>
      </c>
      <c r="G22" s="9" t="s">
        <v>16</v>
      </c>
      <c r="H22" s="57">
        <v>0</v>
      </c>
    </row>
    <row r="23" spans="1:8" s="146" customFormat="1">
      <c r="A23" s="6" t="s">
        <v>16</v>
      </c>
      <c r="B23" s="8" t="s">
        <v>16</v>
      </c>
      <c r="C23" s="7" t="s">
        <v>16</v>
      </c>
      <c r="D23" s="10" t="s">
        <v>16</v>
      </c>
      <c r="E23" s="11" t="s">
        <v>16</v>
      </c>
      <c r="F23" s="6" t="s">
        <v>16</v>
      </c>
      <c r="G23" s="9" t="s">
        <v>16</v>
      </c>
      <c r="H23" s="57">
        <v>0</v>
      </c>
    </row>
    <row r="24" spans="1:8" s="146" customFormat="1">
      <c r="A24" s="6" t="s">
        <v>16</v>
      </c>
      <c r="B24" s="8" t="s">
        <v>16</v>
      </c>
      <c r="C24" s="7" t="s">
        <v>16</v>
      </c>
      <c r="D24" s="10" t="s">
        <v>16</v>
      </c>
      <c r="E24" s="11" t="s">
        <v>16</v>
      </c>
      <c r="F24" s="6" t="s">
        <v>16</v>
      </c>
      <c r="G24" s="9" t="s">
        <v>16</v>
      </c>
      <c r="H24" s="57">
        <v>0</v>
      </c>
    </row>
    <row r="25" spans="1:8" s="86" customFormat="1">
      <c r="A25" s="50"/>
      <c r="B25" s="19" t="s">
        <v>575</v>
      </c>
      <c r="C25" s="51"/>
      <c r="D25" s="52"/>
      <c r="E25" s="52"/>
      <c r="F25" s="59"/>
      <c r="G25" s="128"/>
      <c r="H25" s="140">
        <f>SUM(H12:H24)</f>
        <v>4932</v>
      </c>
    </row>
    <row r="26" spans="1:8" ht="15" customHeight="1">
      <c r="A26" s="3"/>
      <c r="B26" s="66"/>
      <c r="C26" s="3"/>
      <c r="D26" s="3"/>
      <c r="E26" s="66"/>
      <c r="F26" s="3"/>
      <c r="G26" s="66"/>
    </row>
    <row r="27" spans="1:8" s="86" customFormat="1">
      <c r="A27" s="50" t="s">
        <v>230</v>
      </c>
      <c r="B27" s="21"/>
      <c r="C27" s="99"/>
      <c r="D27" s="97"/>
      <c r="E27" s="97"/>
      <c r="F27" s="152"/>
      <c r="G27" s="153"/>
      <c r="H27" s="141"/>
    </row>
    <row r="28" spans="1:8" s="86" customFormat="1">
      <c r="A28" s="50" t="s">
        <v>52</v>
      </c>
      <c r="B28" s="19" t="s">
        <v>11</v>
      </c>
      <c r="C28" s="51" t="s">
        <v>19</v>
      </c>
      <c r="D28" s="19" t="s">
        <v>10</v>
      </c>
      <c r="E28" s="19" t="s">
        <v>13</v>
      </c>
      <c r="F28" s="54" t="s">
        <v>14</v>
      </c>
      <c r="G28" s="126" t="s">
        <v>23</v>
      </c>
      <c r="H28" s="138" t="s">
        <v>24</v>
      </c>
    </row>
    <row r="29" spans="1:8" s="146" customFormat="1">
      <c r="A29" s="78" t="s">
        <v>569</v>
      </c>
      <c r="B29" s="281" t="s">
        <v>267</v>
      </c>
      <c r="C29" s="42">
        <v>1998</v>
      </c>
      <c r="D29" s="8" t="s">
        <v>425</v>
      </c>
      <c r="E29" s="174" t="s">
        <v>570</v>
      </c>
      <c r="F29" s="6">
        <v>240515</v>
      </c>
      <c r="G29" s="9" t="s">
        <v>16</v>
      </c>
      <c r="H29" s="280">
        <v>743</v>
      </c>
    </row>
    <row r="30" spans="1:8" s="146" customFormat="1">
      <c r="A30" s="77">
        <v>7.92</v>
      </c>
      <c r="B30" s="5" t="s">
        <v>159</v>
      </c>
      <c r="C30" s="6">
        <v>2009</v>
      </c>
      <c r="D30" s="5" t="s">
        <v>236</v>
      </c>
      <c r="E30" s="5" t="s">
        <v>294</v>
      </c>
      <c r="F30" s="6">
        <v>240309</v>
      </c>
      <c r="G30" s="9" t="s">
        <v>16</v>
      </c>
      <c r="H30" s="57">
        <v>520</v>
      </c>
    </row>
    <row r="31" spans="1:8" s="146" customFormat="1">
      <c r="A31" s="77">
        <v>5.46</v>
      </c>
      <c r="B31" s="5" t="s">
        <v>159</v>
      </c>
      <c r="C31" s="6">
        <v>2009</v>
      </c>
      <c r="D31" s="5" t="s">
        <v>239</v>
      </c>
      <c r="E31" s="5" t="s">
        <v>124</v>
      </c>
      <c r="F31" s="6">
        <v>240121</v>
      </c>
      <c r="G31" s="9" t="s">
        <v>16</v>
      </c>
      <c r="H31" s="57">
        <v>481</v>
      </c>
    </row>
    <row r="32" spans="1:8" s="146" customFormat="1">
      <c r="A32" s="6">
        <v>2.65</v>
      </c>
      <c r="B32" s="5" t="s">
        <v>147</v>
      </c>
      <c r="C32" s="6">
        <v>2007</v>
      </c>
      <c r="D32" s="6" t="s">
        <v>37</v>
      </c>
      <c r="E32" s="5" t="s">
        <v>197</v>
      </c>
      <c r="F32" s="6">
        <v>240115</v>
      </c>
      <c r="G32" s="9" t="s">
        <v>16</v>
      </c>
      <c r="H32" s="57">
        <v>472</v>
      </c>
    </row>
    <row r="33" spans="1:9" s="146" customFormat="1">
      <c r="A33" s="177">
        <v>1.6</v>
      </c>
      <c r="B33" s="41" t="s">
        <v>175</v>
      </c>
      <c r="C33" s="158">
        <v>2009</v>
      </c>
      <c r="D33" s="172" t="s">
        <v>231</v>
      </c>
      <c r="E33" s="5" t="s">
        <v>124</v>
      </c>
      <c r="F33" s="6">
        <v>240211</v>
      </c>
      <c r="G33" s="9" t="s">
        <v>16</v>
      </c>
      <c r="H33" s="57">
        <v>461</v>
      </c>
    </row>
    <row r="34" spans="1:9" s="146" customFormat="1">
      <c r="A34" s="6">
        <v>2.62</v>
      </c>
      <c r="B34" s="172" t="s">
        <v>148</v>
      </c>
      <c r="C34" s="88">
        <v>2003</v>
      </c>
      <c r="D34" s="8" t="s">
        <v>37</v>
      </c>
      <c r="E34" s="174" t="s">
        <v>197</v>
      </c>
      <c r="F34" s="6">
        <v>240219</v>
      </c>
      <c r="G34" s="9" t="s">
        <v>16</v>
      </c>
      <c r="H34" s="57">
        <v>453</v>
      </c>
    </row>
    <row r="35" spans="1:9" s="146" customFormat="1">
      <c r="A35" s="77">
        <v>1.3</v>
      </c>
      <c r="B35" s="5" t="s">
        <v>159</v>
      </c>
      <c r="C35" s="6">
        <v>2009</v>
      </c>
      <c r="D35" s="5" t="s">
        <v>104</v>
      </c>
      <c r="E35" s="5" t="s">
        <v>197</v>
      </c>
      <c r="F35" s="6">
        <v>240115</v>
      </c>
      <c r="G35" s="9" t="s">
        <v>16</v>
      </c>
      <c r="H35" s="7">
        <v>440</v>
      </c>
    </row>
    <row r="36" spans="1:9" s="146" customFormat="1">
      <c r="A36" s="77">
        <v>2.6</v>
      </c>
      <c r="B36" s="8" t="s">
        <v>136</v>
      </c>
      <c r="C36" s="6">
        <v>2006</v>
      </c>
      <c r="D36" s="8" t="s">
        <v>37</v>
      </c>
      <c r="E36" s="5" t="s">
        <v>197</v>
      </c>
      <c r="F36" s="6">
        <v>240115</v>
      </c>
      <c r="G36" s="9" t="s">
        <v>16</v>
      </c>
      <c r="H36" s="57">
        <v>440</v>
      </c>
    </row>
    <row r="37" spans="1:9" s="146" customFormat="1">
      <c r="A37" s="6">
        <v>1.55</v>
      </c>
      <c r="B37" s="5" t="s">
        <v>159</v>
      </c>
      <c r="C37" s="6">
        <v>2009</v>
      </c>
      <c r="D37" s="77" t="s">
        <v>565</v>
      </c>
      <c r="E37" s="5" t="s">
        <v>426</v>
      </c>
      <c r="F37" s="6">
        <v>240513</v>
      </c>
      <c r="G37" s="9" t="s">
        <v>16</v>
      </c>
      <c r="H37" s="57">
        <v>408</v>
      </c>
    </row>
    <row r="38" spans="1:9" s="146" customFormat="1">
      <c r="A38" s="6">
        <v>2.5499999999999998</v>
      </c>
      <c r="B38" s="5" t="s">
        <v>159</v>
      </c>
      <c r="C38" s="6">
        <v>2009</v>
      </c>
      <c r="D38" s="5" t="s">
        <v>37</v>
      </c>
      <c r="E38" s="5" t="s">
        <v>197</v>
      </c>
      <c r="F38" s="6">
        <v>240115</v>
      </c>
      <c r="G38" s="9" t="s">
        <v>16</v>
      </c>
      <c r="H38" s="7">
        <v>405</v>
      </c>
    </row>
    <row r="39" spans="1:9" s="146" customFormat="1">
      <c r="A39" s="6">
        <v>2.52</v>
      </c>
      <c r="B39" s="8" t="s">
        <v>127</v>
      </c>
      <c r="C39" s="6">
        <v>2006</v>
      </c>
      <c r="D39" s="8" t="s">
        <v>37</v>
      </c>
      <c r="E39" s="174" t="s">
        <v>197</v>
      </c>
      <c r="F39" s="6">
        <v>240219</v>
      </c>
      <c r="G39" s="9" t="s">
        <v>16</v>
      </c>
      <c r="H39" s="57">
        <v>382</v>
      </c>
    </row>
    <row r="40" spans="1:9" s="146" customFormat="1">
      <c r="A40" s="274" t="s">
        <v>406</v>
      </c>
      <c r="B40" s="278" t="s">
        <v>297</v>
      </c>
      <c r="C40" s="275">
        <v>1996</v>
      </c>
      <c r="D40" s="8" t="s">
        <v>425</v>
      </c>
      <c r="E40" s="174" t="s">
        <v>426</v>
      </c>
      <c r="F40" s="6">
        <v>240425</v>
      </c>
      <c r="G40" s="9" t="s">
        <v>16</v>
      </c>
      <c r="H40" s="57">
        <v>373</v>
      </c>
    </row>
    <row r="41" spans="1:9" s="86" customFormat="1">
      <c r="A41" s="50"/>
      <c r="B41" s="19" t="s">
        <v>237</v>
      </c>
      <c r="C41" s="19" t="s">
        <v>183</v>
      </c>
      <c r="D41" s="52"/>
      <c r="E41" s="52"/>
      <c r="F41" s="59"/>
      <c r="G41" s="128"/>
      <c r="H41" s="140">
        <f>SUM(H29:H40)</f>
        <v>5578</v>
      </c>
      <c r="I41" s="176"/>
    </row>
    <row r="42" spans="1:9" s="86" customFormat="1">
      <c r="A42" s="21"/>
      <c r="B42" s="21"/>
      <c r="C42" s="222"/>
      <c r="D42" s="19"/>
      <c r="E42" s="19"/>
      <c r="F42" s="54"/>
      <c r="G42" s="126"/>
      <c r="H42" s="138"/>
    </row>
    <row r="43" spans="1:9" s="86" customFormat="1">
      <c r="A43" s="50"/>
      <c r="B43" s="19" t="s">
        <v>576</v>
      </c>
      <c r="C43" s="19" t="s">
        <v>183</v>
      </c>
      <c r="D43" s="52"/>
      <c r="E43" s="52"/>
      <c r="F43" s="59"/>
      <c r="G43" s="128"/>
      <c r="H43" s="140">
        <f>H25+H41</f>
        <v>10510</v>
      </c>
    </row>
    <row r="44" spans="1:9" s="86" customFormat="1">
      <c r="A44" s="50"/>
      <c r="B44" s="24" t="s">
        <v>572</v>
      </c>
      <c r="C44" s="222"/>
      <c r="D44" s="97"/>
      <c r="E44" s="97"/>
      <c r="F44" s="152"/>
      <c r="G44" s="153"/>
      <c r="H44" s="141"/>
    </row>
    <row r="45" spans="1:9" s="86" customFormat="1">
      <c r="A45" s="50"/>
      <c r="B45" s="1" t="s">
        <v>295</v>
      </c>
      <c r="C45" s="99"/>
      <c r="D45" s="97"/>
      <c r="E45" s="97"/>
      <c r="F45" s="152"/>
      <c r="G45" s="153"/>
      <c r="H45" s="141"/>
    </row>
    <row r="46" spans="1:9" s="86" customFormat="1">
      <c r="A46" s="50"/>
      <c r="B46" s="1"/>
      <c r="C46" s="99"/>
      <c r="D46" s="97"/>
      <c r="E46" s="97"/>
      <c r="F46" s="152"/>
      <c r="G46" s="153"/>
      <c r="H46" s="141"/>
    </row>
    <row r="47" spans="1:9" s="86" customFormat="1">
      <c r="A47" s="6"/>
      <c r="B47" s="5"/>
      <c r="C47" s="7"/>
      <c r="D47" s="6"/>
      <c r="E47" s="6"/>
      <c r="F47" s="6"/>
      <c r="G47" s="153"/>
      <c r="H47" s="141"/>
    </row>
    <row r="48" spans="1:9" s="94" customFormat="1">
      <c r="A48" s="50" t="s">
        <v>115</v>
      </c>
      <c r="B48" s="50"/>
      <c r="C48" s="51"/>
      <c r="D48" s="19"/>
      <c r="E48" s="19"/>
      <c r="F48" s="54"/>
      <c r="G48" s="126"/>
      <c r="H48" s="138"/>
    </row>
    <row r="49" spans="1:8" ht="15" customHeight="1">
      <c r="A49" s="207" t="s">
        <v>118</v>
      </c>
    </row>
    <row r="50" spans="1:8" ht="15" customHeight="1">
      <c r="A50" s="207" t="s">
        <v>119</v>
      </c>
    </row>
    <row r="51" spans="1:8" ht="15" customHeight="1">
      <c r="A51" s="209" t="s">
        <v>116</v>
      </c>
    </row>
    <row r="52" spans="1:8" ht="15" customHeight="1">
      <c r="A52" s="207" t="s">
        <v>117</v>
      </c>
    </row>
    <row r="53" spans="1:8" s="94" customFormat="1" ht="15.65" customHeight="1">
      <c r="A53" s="50" t="s">
        <v>4</v>
      </c>
      <c r="B53" s="19" t="s">
        <v>179</v>
      </c>
      <c r="C53" s="51"/>
      <c r="D53" s="292"/>
      <c r="E53" s="292"/>
      <c r="F53" s="219"/>
      <c r="G53" s="220"/>
      <c r="H53" s="221"/>
    </row>
    <row r="54" spans="1:8" s="94" customFormat="1">
      <c r="A54" s="19" t="s">
        <v>51</v>
      </c>
      <c r="B54" s="24" t="s">
        <v>35</v>
      </c>
      <c r="C54" s="63"/>
      <c r="D54" s="19"/>
      <c r="E54" s="24"/>
      <c r="F54" s="55"/>
      <c r="G54" s="129"/>
      <c r="H54" s="137"/>
    </row>
    <row r="55" spans="1:8" s="94" customFormat="1">
      <c r="A55" s="19" t="s">
        <v>224</v>
      </c>
      <c r="B55" s="125" t="s">
        <v>225</v>
      </c>
      <c r="C55" s="63"/>
      <c r="D55" s="24"/>
      <c r="E55" s="24"/>
      <c r="F55" s="55"/>
      <c r="G55" s="129"/>
      <c r="H55" s="138"/>
    </row>
    <row r="56" spans="1:8" s="86" customFormat="1">
      <c r="A56" s="21"/>
      <c r="B56" s="17"/>
      <c r="C56" s="64"/>
      <c r="D56" s="17"/>
      <c r="E56" s="16"/>
      <c r="F56" s="35"/>
      <c r="G56" s="130"/>
      <c r="H56" s="213"/>
    </row>
    <row r="57" spans="1:8" s="86" customFormat="1">
      <c r="A57" s="50" t="s">
        <v>112</v>
      </c>
      <c r="B57" s="21"/>
      <c r="C57" s="99"/>
      <c r="D57" s="97"/>
      <c r="E57" s="97"/>
      <c r="F57" s="152"/>
      <c r="G57" s="153"/>
      <c r="H57" s="141"/>
    </row>
    <row r="58" spans="1:8" s="86" customFormat="1">
      <c r="A58" s="50" t="s">
        <v>52</v>
      </c>
      <c r="B58" s="19" t="s">
        <v>11</v>
      </c>
      <c r="C58" s="51" t="s">
        <v>19</v>
      </c>
      <c r="D58" s="19" t="s">
        <v>10</v>
      </c>
      <c r="E58" s="19" t="s">
        <v>13</v>
      </c>
      <c r="F58" s="54" t="s">
        <v>14</v>
      </c>
      <c r="G58" s="126" t="s">
        <v>23</v>
      </c>
      <c r="H58" s="138" t="s">
        <v>24</v>
      </c>
    </row>
    <row r="59" spans="1:8" s="146" customFormat="1">
      <c r="A59" s="6" t="s">
        <v>16</v>
      </c>
      <c r="B59" s="8" t="s">
        <v>16</v>
      </c>
      <c r="C59" s="7" t="s">
        <v>16</v>
      </c>
      <c r="D59" s="10" t="s">
        <v>16</v>
      </c>
      <c r="E59" s="11" t="s">
        <v>16</v>
      </c>
      <c r="F59" s="6" t="s">
        <v>16</v>
      </c>
      <c r="G59" s="9" t="s">
        <v>16</v>
      </c>
      <c r="H59" s="57">
        <v>0</v>
      </c>
    </row>
    <row r="60" spans="1:8" s="146" customFormat="1">
      <c r="A60" s="6" t="s">
        <v>16</v>
      </c>
      <c r="B60" s="8" t="s">
        <v>16</v>
      </c>
      <c r="C60" s="7" t="s">
        <v>16</v>
      </c>
      <c r="D60" s="10" t="s">
        <v>16</v>
      </c>
      <c r="E60" s="11" t="s">
        <v>16</v>
      </c>
      <c r="F60" s="6" t="s">
        <v>16</v>
      </c>
      <c r="G60" s="9" t="s">
        <v>16</v>
      </c>
      <c r="H60" s="57">
        <v>0</v>
      </c>
    </row>
    <row r="61" spans="1:8" s="146" customFormat="1">
      <c r="A61" s="6" t="s">
        <v>16</v>
      </c>
      <c r="B61" s="8" t="s">
        <v>16</v>
      </c>
      <c r="C61" s="7" t="s">
        <v>16</v>
      </c>
      <c r="D61" s="10" t="s">
        <v>16</v>
      </c>
      <c r="E61" s="11" t="s">
        <v>16</v>
      </c>
      <c r="F61" s="6" t="s">
        <v>16</v>
      </c>
      <c r="G61" s="9" t="s">
        <v>16</v>
      </c>
      <c r="H61" s="57">
        <v>0</v>
      </c>
    </row>
    <row r="62" spans="1:8" s="146" customFormat="1">
      <c r="A62" s="6" t="s">
        <v>16</v>
      </c>
      <c r="B62" s="8" t="s">
        <v>16</v>
      </c>
      <c r="C62" s="7" t="s">
        <v>16</v>
      </c>
      <c r="D62" s="10" t="s">
        <v>16</v>
      </c>
      <c r="E62" s="11" t="s">
        <v>16</v>
      </c>
      <c r="F62" s="6" t="s">
        <v>16</v>
      </c>
      <c r="G62" s="9" t="s">
        <v>16</v>
      </c>
      <c r="H62" s="57">
        <v>0</v>
      </c>
    </row>
    <row r="63" spans="1:8" s="146" customFormat="1">
      <c r="A63" s="6" t="s">
        <v>16</v>
      </c>
      <c r="B63" s="8" t="s">
        <v>16</v>
      </c>
      <c r="C63" s="7" t="s">
        <v>16</v>
      </c>
      <c r="D63" s="10" t="s">
        <v>16</v>
      </c>
      <c r="E63" s="11" t="s">
        <v>16</v>
      </c>
      <c r="F63" s="6" t="s">
        <v>16</v>
      </c>
      <c r="G63" s="9" t="s">
        <v>16</v>
      </c>
      <c r="H63" s="57">
        <v>0</v>
      </c>
    </row>
    <row r="64" spans="1:8" s="146" customFormat="1">
      <c r="A64" s="6" t="s">
        <v>16</v>
      </c>
      <c r="B64" s="8" t="s">
        <v>16</v>
      </c>
      <c r="C64" s="7" t="s">
        <v>16</v>
      </c>
      <c r="D64" s="10" t="s">
        <v>16</v>
      </c>
      <c r="E64" s="11" t="s">
        <v>16</v>
      </c>
      <c r="F64" s="6" t="s">
        <v>16</v>
      </c>
      <c r="G64" s="9" t="s">
        <v>16</v>
      </c>
      <c r="H64" s="57">
        <v>0</v>
      </c>
    </row>
    <row r="65" spans="1:8" s="146" customFormat="1">
      <c r="A65" s="6" t="s">
        <v>16</v>
      </c>
      <c r="B65" s="8" t="s">
        <v>16</v>
      </c>
      <c r="C65" s="7" t="s">
        <v>16</v>
      </c>
      <c r="D65" s="10" t="s">
        <v>16</v>
      </c>
      <c r="E65" s="11" t="s">
        <v>16</v>
      </c>
      <c r="F65" s="6" t="s">
        <v>16</v>
      </c>
      <c r="G65" s="9" t="s">
        <v>16</v>
      </c>
      <c r="H65" s="57">
        <v>0</v>
      </c>
    </row>
    <row r="66" spans="1:8" s="146" customFormat="1">
      <c r="A66" s="6" t="s">
        <v>16</v>
      </c>
      <c r="B66" s="8" t="s">
        <v>16</v>
      </c>
      <c r="C66" s="7" t="s">
        <v>16</v>
      </c>
      <c r="D66" s="10" t="s">
        <v>16</v>
      </c>
      <c r="E66" s="11" t="s">
        <v>16</v>
      </c>
      <c r="F66" s="6" t="s">
        <v>16</v>
      </c>
      <c r="G66" s="9" t="s">
        <v>16</v>
      </c>
      <c r="H66" s="57">
        <v>0</v>
      </c>
    </row>
    <row r="67" spans="1:8" s="146" customFormat="1">
      <c r="A67" s="6" t="s">
        <v>16</v>
      </c>
      <c r="B67" s="8" t="s">
        <v>16</v>
      </c>
      <c r="C67" s="7" t="s">
        <v>16</v>
      </c>
      <c r="D67" s="10" t="s">
        <v>16</v>
      </c>
      <c r="E67" s="11" t="s">
        <v>16</v>
      </c>
      <c r="F67" s="6" t="s">
        <v>16</v>
      </c>
      <c r="G67" s="9" t="s">
        <v>16</v>
      </c>
      <c r="H67" s="57">
        <v>0</v>
      </c>
    </row>
    <row r="68" spans="1:8" s="146" customFormat="1">
      <c r="A68" s="6" t="s">
        <v>16</v>
      </c>
      <c r="B68" s="8" t="s">
        <v>16</v>
      </c>
      <c r="C68" s="7" t="s">
        <v>16</v>
      </c>
      <c r="D68" s="10" t="s">
        <v>16</v>
      </c>
      <c r="E68" s="11" t="s">
        <v>16</v>
      </c>
      <c r="F68" s="6" t="s">
        <v>16</v>
      </c>
      <c r="G68" s="9" t="s">
        <v>16</v>
      </c>
      <c r="H68" s="57">
        <v>0</v>
      </c>
    </row>
    <row r="69" spans="1:8" s="146" customFormat="1">
      <c r="A69" s="6" t="s">
        <v>16</v>
      </c>
      <c r="B69" s="8" t="s">
        <v>16</v>
      </c>
      <c r="C69" s="7" t="s">
        <v>16</v>
      </c>
      <c r="D69" s="10" t="s">
        <v>16</v>
      </c>
      <c r="E69" s="11" t="s">
        <v>16</v>
      </c>
      <c r="F69" s="6" t="s">
        <v>16</v>
      </c>
      <c r="G69" s="9" t="s">
        <v>16</v>
      </c>
      <c r="H69" s="57">
        <v>0</v>
      </c>
    </row>
    <row r="70" spans="1:8" s="146" customFormat="1">
      <c r="A70" s="6" t="s">
        <v>16</v>
      </c>
      <c r="B70" s="8" t="s">
        <v>16</v>
      </c>
      <c r="C70" s="7" t="s">
        <v>16</v>
      </c>
      <c r="D70" s="10" t="s">
        <v>16</v>
      </c>
      <c r="E70" s="11" t="s">
        <v>16</v>
      </c>
      <c r="F70" s="6" t="s">
        <v>16</v>
      </c>
      <c r="G70" s="9" t="s">
        <v>16</v>
      </c>
      <c r="H70" s="57">
        <v>0</v>
      </c>
    </row>
    <row r="71" spans="1:8" s="86" customFormat="1">
      <c r="A71" s="50"/>
      <c r="B71" s="19" t="s">
        <v>223</v>
      </c>
      <c r="C71" s="51" t="s">
        <v>183</v>
      </c>
      <c r="D71" s="52"/>
      <c r="E71" s="52"/>
      <c r="F71" s="59"/>
      <c r="G71" s="128"/>
      <c r="H71" s="140">
        <f>SUM(H59:H70)</f>
        <v>0</v>
      </c>
    </row>
    <row r="72" spans="1:8" s="86" customFormat="1">
      <c r="A72" s="97"/>
      <c r="B72" s="21"/>
      <c r="C72" s="99"/>
      <c r="D72" s="97"/>
      <c r="E72" s="97"/>
      <c r="F72" s="152"/>
      <c r="G72" s="153"/>
      <c r="H72" s="141"/>
    </row>
    <row r="73" spans="1:8" s="86" customFormat="1">
      <c r="A73" s="50" t="s">
        <v>113</v>
      </c>
      <c r="B73" s="21"/>
      <c r="C73" s="99"/>
      <c r="D73" s="97"/>
      <c r="E73" s="97"/>
      <c r="F73" s="152"/>
      <c r="G73" s="153"/>
      <c r="H73" s="141"/>
    </row>
    <row r="74" spans="1:8" s="86" customFormat="1">
      <c r="A74" s="50" t="s">
        <v>52</v>
      </c>
      <c r="B74" s="19" t="s">
        <v>11</v>
      </c>
      <c r="C74" s="51" t="s">
        <v>19</v>
      </c>
      <c r="D74" s="19" t="s">
        <v>10</v>
      </c>
      <c r="E74" s="19" t="s">
        <v>13</v>
      </c>
      <c r="F74" s="54" t="s">
        <v>14</v>
      </c>
      <c r="G74" s="126" t="s">
        <v>23</v>
      </c>
      <c r="H74" s="138" t="s">
        <v>24</v>
      </c>
    </row>
    <row r="75" spans="1:8" s="146" customFormat="1">
      <c r="A75" s="6" t="s">
        <v>16</v>
      </c>
      <c r="B75" s="8" t="s">
        <v>16</v>
      </c>
      <c r="C75" s="7" t="s">
        <v>16</v>
      </c>
      <c r="D75" s="10" t="s">
        <v>16</v>
      </c>
      <c r="E75" s="11" t="s">
        <v>16</v>
      </c>
      <c r="F75" s="6" t="s">
        <v>16</v>
      </c>
      <c r="G75" s="9" t="s">
        <v>16</v>
      </c>
      <c r="H75" s="57">
        <v>0</v>
      </c>
    </row>
    <row r="76" spans="1:8" s="146" customFormat="1">
      <c r="A76" s="6" t="s">
        <v>16</v>
      </c>
      <c r="B76" s="8" t="s">
        <v>16</v>
      </c>
      <c r="C76" s="7" t="s">
        <v>16</v>
      </c>
      <c r="D76" s="10" t="s">
        <v>16</v>
      </c>
      <c r="E76" s="11" t="s">
        <v>16</v>
      </c>
      <c r="F76" s="6" t="s">
        <v>16</v>
      </c>
      <c r="G76" s="9" t="s">
        <v>16</v>
      </c>
      <c r="H76" s="57">
        <v>0</v>
      </c>
    </row>
    <row r="77" spans="1:8" s="146" customFormat="1">
      <c r="A77" s="6" t="s">
        <v>16</v>
      </c>
      <c r="B77" s="8" t="s">
        <v>16</v>
      </c>
      <c r="C77" s="7" t="s">
        <v>16</v>
      </c>
      <c r="D77" s="10" t="s">
        <v>16</v>
      </c>
      <c r="E77" s="11" t="s">
        <v>16</v>
      </c>
      <c r="F77" s="6" t="s">
        <v>16</v>
      </c>
      <c r="G77" s="9" t="s">
        <v>16</v>
      </c>
      <c r="H77" s="57">
        <v>0</v>
      </c>
    </row>
    <row r="78" spans="1:8" s="146" customFormat="1">
      <c r="A78" s="6" t="s">
        <v>16</v>
      </c>
      <c r="B78" s="8" t="s">
        <v>16</v>
      </c>
      <c r="C78" s="7" t="s">
        <v>16</v>
      </c>
      <c r="D78" s="10" t="s">
        <v>16</v>
      </c>
      <c r="E78" s="11" t="s">
        <v>16</v>
      </c>
      <c r="F78" s="6" t="s">
        <v>16</v>
      </c>
      <c r="G78" s="9" t="s">
        <v>16</v>
      </c>
      <c r="H78" s="57">
        <v>0</v>
      </c>
    </row>
    <row r="79" spans="1:8" s="146" customFormat="1">
      <c r="A79" s="6" t="s">
        <v>16</v>
      </c>
      <c r="B79" s="8" t="s">
        <v>16</v>
      </c>
      <c r="C79" s="7" t="s">
        <v>16</v>
      </c>
      <c r="D79" s="10" t="s">
        <v>16</v>
      </c>
      <c r="E79" s="11" t="s">
        <v>16</v>
      </c>
      <c r="F79" s="6" t="s">
        <v>16</v>
      </c>
      <c r="G79" s="9" t="s">
        <v>16</v>
      </c>
      <c r="H79" s="57">
        <v>0</v>
      </c>
    </row>
    <row r="80" spans="1:8" s="146" customFormat="1">
      <c r="A80" s="6" t="s">
        <v>16</v>
      </c>
      <c r="B80" s="8" t="s">
        <v>16</v>
      </c>
      <c r="C80" s="7" t="s">
        <v>16</v>
      </c>
      <c r="D80" s="10" t="s">
        <v>16</v>
      </c>
      <c r="E80" s="11" t="s">
        <v>16</v>
      </c>
      <c r="F80" s="6" t="s">
        <v>16</v>
      </c>
      <c r="G80" s="9" t="s">
        <v>16</v>
      </c>
      <c r="H80" s="57">
        <v>0</v>
      </c>
    </row>
    <row r="81" spans="1:8" s="146" customFormat="1">
      <c r="A81" s="6" t="s">
        <v>16</v>
      </c>
      <c r="B81" s="8" t="s">
        <v>16</v>
      </c>
      <c r="C81" s="7" t="s">
        <v>16</v>
      </c>
      <c r="D81" s="10" t="s">
        <v>16</v>
      </c>
      <c r="E81" s="11" t="s">
        <v>16</v>
      </c>
      <c r="F81" s="6" t="s">
        <v>16</v>
      </c>
      <c r="G81" s="9" t="s">
        <v>16</v>
      </c>
      <c r="H81" s="57">
        <v>0</v>
      </c>
    </row>
    <row r="82" spans="1:8" s="146" customFormat="1">
      <c r="A82" s="6" t="s">
        <v>16</v>
      </c>
      <c r="B82" s="8" t="s">
        <v>16</v>
      </c>
      <c r="C82" s="7" t="s">
        <v>16</v>
      </c>
      <c r="D82" s="10" t="s">
        <v>16</v>
      </c>
      <c r="E82" s="11" t="s">
        <v>16</v>
      </c>
      <c r="F82" s="6" t="s">
        <v>16</v>
      </c>
      <c r="G82" s="9" t="s">
        <v>16</v>
      </c>
      <c r="H82" s="57">
        <v>0</v>
      </c>
    </row>
    <row r="83" spans="1:8" s="86" customFormat="1">
      <c r="A83" s="50"/>
      <c r="B83" s="19" t="s">
        <v>226</v>
      </c>
      <c r="C83" s="19" t="s">
        <v>183</v>
      </c>
      <c r="D83" s="52"/>
      <c r="E83" s="52"/>
      <c r="F83" s="59"/>
      <c r="G83" s="128"/>
      <c r="H83" s="140">
        <f>SUM(H75:H82)</f>
        <v>0</v>
      </c>
    </row>
    <row r="84" spans="1:8" s="86" customFormat="1">
      <c r="A84" s="21"/>
      <c r="B84" s="21"/>
      <c r="C84" s="222"/>
      <c r="D84" s="19"/>
      <c r="E84" s="19"/>
      <c r="F84" s="54"/>
      <c r="G84" s="126"/>
      <c r="H84" s="138"/>
    </row>
    <row r="85" spans="1:8" s="86" customFormat="1">
      <c r="A85" s="50"/>
      <c r="B85" s="19" t="s">
        <v>228</v>
      </c>
      <c r="C85" s="19" t="s">
        <v>183</v>
      </c>
      <c r="D85" s="52"/>
      <c r="E85" s="52"/>
      <c r="F85" s="59"/>
      <c r="G85" s="128"/>
      <c r="H85" s="140">
        <f>H71+H83</f>
        <v>0</v>
      </c>
    </row>
    <row r="86" spans="1:8" s="86" customFormat="1">
      <c r="A86" s="50"/>
      <c r="B86" s="24" t="s">
        <v>184</v>
      </c>
      <c r="C86" s="222"/>
      <c r="D86" s="97"/>
      <c r="E86" s="97"/>
      <c r="F86" s="152"/>
      <c r="G86" s="153"/>
      <c r="H86" s="141"/>
    </row>
    <row r="87" spans="1:8" s="86" customFormat="1">
      <c r="A87" s="50"/>
      <c r="B87" s="19"/>
      <c r="C87" s="99"/>
      <c r="D87" s="97"/>
      <c r="E87" s="97"/>
      <c r="F87" s="152"/>
      <c r="G87" s="153"/>
      <c r="H87" s="141"/>
    </row>
    <row r="88" spans="1:8" s="94" customFormat="1">
      <c r="A88" s="50" t="s">
        <v>115</v>
      </c>
      <c r="B88" s="50"/>
      <c r="C88" s="51"/>
      <c r="D88" s="19"/>
      <c r="E88" s="19"/>
      <c r="F88" s="54"/>
      <c r="G88" s="126"/>
      <c r="H88" s="138"/>
    </row>
    <row r="89" spans="1:8" ht="15" customHeight="1">
      <c r="A89" s="207" t="s">
        <v>118</v>
      </c>
    </row>
    <row r="90" spans="1:8" ht="15" customHeight="1">
      <c r="A90" s="207" t="s">
        <v>119</v>
      </c>
    </row>
    <row r="91" spans="1:8" ht="15" customHeight="1">
      <c r="A91" s="209" t="s">
        <v>116</v>
      </c>
    </row>
    <row r="92" spans="1:8" ht="15" customHeight="1">
      <c r="A92" s="207" t="s">
        <v>117</v>
      </c>
    </row>
    <row r="93" spans="1:8" s="94" customFormat="1" ht="15.65" customHeight="1">
      <c r="A93" s="50" t="s">
        <v>4</v>
      </c>
      <c r="B93" s="19" t="s">
        <v>180</v>
      </c>
      <c r="C93" s="51"/>
      <c r="D93" s="292"/>
      <c r="E93" s="292"/>
      <c r="F93" s="219"/>
      <c r="G93" s="220"/>
      <c r="H93" s="221"/>
    </row>
    <row r="94" spans="1:8" s="94" customFormat="1">
      <c r="A94" s="19" t="s">
        <v>51</v>
      </c>
      <c r="B94" s="24" t="s">
        <v>35</v>
      </c>
      <c r="C94" s="63"/>
      <c r="D94" s="19"/>
      <c r="E94" s="24"/>
      <c r="F94" s="55"/>
      <c r="G94" s="129"/>
      <c r="H94" s="137"/>
    </row>
    <row r="95" spans="1:8" s="94" customFormat="1">
      <c r="A95" s="19" t="s">
        <v>224</v>
      </c>
      <c r="B95" s="125" t="s">
        <v>227</v>
      </c>
      <c r="C95" s="63"/>
      <c r="D95" s="24"/>
      <c r="E95" s="24"/>
      <c r="F95" s="55"/>
      <c r="G95" s="129"/>
      <c r="H95" s="138"/>
    </row>
    <row r="96" spans="1:8" s="146" customFormat="1">
      <c r="A96" s="21"/>
      <c r="B96" s="17"/>
      <c r="C96" s="64"/>
      <c r="D96" s="17"/>
      <c r="E96" s="16"/>
      <c r="F96" s="35"/>
      <c r="G96" s="130"/>
      <c r="H96" s="213"/>
    </row>
    <row r="97" spans="1:8" s="146" customFormat="1">
      <c r="A97" s="50" t="s">
        <v>112</v>
      </c>
      <c r="B97" s="21"/>
      <c r="C97" s="99"/>
      <c r="D97" s="97"/>
      <c r="E97" s="97"/>
      <c r="F97" s="152"/>
      <c r="G97" s="153"/>
      <c r="H97" s="141"/>
    </row>
    <row r="98" spans="1:8" s="146" customFormat="1">
      <c r="A98" s="50" t="s">
        <v>52</v>
      </c>
      <c r="B98" s="19" t="s">
        <v>11</v>
      </c>
      <c r="C98" s="51" t="s">
        <v>19</v>
      </c>
      <c r="D98" s="19" t="s">
        <v>10</v>
      </c>
      <c r="E98" s="19" t="s">
        <v>13</v>
      </c>
      <c r="F98" s="54" t="s">
        <v>14</v>
      </c>
      <c r="G98" s="126" t="s">
        <v>23</v>
      </c>
      <c r="H98" s="138" t="s">
        <v>24</v>
      </c>
    </row>
    <row r="99" spans="1:8" s="146" customFormat="1">
      <c r="A99" s="6" t="s">
        <v>16</v>
      </c>
      <c r="B99" s="8" t="s">
        <v>16</v>
      </c>
      <c r="C99" s="7" t="s">
        <v>16</v>
      </c>
      <c r="D99" s="10" t="s">
        <v>16</v>
      </c>
      <c r="E99" s="11" t="s">
        <v>16</v>
      </c>
      <c r="F99" s="6" t="s">
        <v>16</v>
      </c>
      <c r="G99" s="9" t="s">
        <v>16</v>
      </c>
      <c r="H99" s="57">
        <v>0</v>
      </c>
    </row>
    <row r="100" spans="1:8" s="146" customFormat="1">
      <c r="A100" s="6" t="s">
        <v>16</v>
      </c>
      <c r="B100" s="8" t="s">
        <v>16</v>
      </c>
      <c r="C100" s="7" t="s">
        <v>16</v>
      </c>
      <c r="D100" s="10" t="s">
        <v>16</v>
      </c>
      <c r="E100" s="11" t="s">
        <v>16</v>
      </c>
      <c r="F100" s="6" t="s">
        <v>16</v>
      </c>
      <c r="G100" s="9" t="s">
        <v>16</v>
      </c>
      <c r="H100" s="57">
        <v>0</v>
      </c>
    </row>
    <row r="101" spans="1:8" s="146" customFormat="1">
      <c r="A101" s="6" t="s">
        <v>16</v>
      </c>
      <c r="B101" s="8" t="s">
        <v>16</v>
      </c>
      <c r="C101" s="7" t="s">
        <v>16</v>
      </c>
      <c r="D101" s="10" t="s">
        <v>16</v>
      </c>
      <c r="E101" s="11" t="s">
        <v>16</v>
      </c>
      <c r="F101" s="6" t="s">
        <v>16</v>
      </c>
      <c r="G101" s="9" t="s">
        <v>16</v>
      </c>
      <c r="H101" s="57">
        <v>0</v>
      </c>
    </row>
    <row r="102" spans="1:8" s="146" customFormat="1">
      <c r="A102" s="6" t="s">
        <v>16</v>
      </c>
      <c r="B102" s="8" t="s">
        <v>16</v>
      </c>
      <c r="C102" s="7" t="s">
        <v>16</v>
      </c>
      <c r="D102" s="10" t="s">
        <v>16</v>
      </c>
      <c r="E102" s="11" t="s">
        <v>16</v>
      </c>
      <c r="F102" s="6" t="s">
        <v>16</v>
      </c>
      <c r="G102" s="9" t="s">
        <v>16</v>
      </c>
      <c r="H102" s="57">
        <v>0</v>
      </c>
    </row>
    <row r="103" spans="1:8" s="146" customFormat="1">
      <c r="A103" s="6" t="s">
        <v>16</v>
      </c>
      <c r="B103" s="8" t="s">
        <v>16</v>
      </c>
      <c r="C103" s="7" t="s">
        <v>16</v>
      </c>
      <c r="D103" s="10" t="s">
        <v>16</v>
      </c>
      <c r="E103" s="11" t="s">
        <v>16</v>
      </c>
      <c r="F103" s="6" t="s">
        <v>16</v>
      </c>
      <c r="G103" s="9" t="s">
        <v>16</v>
      </c>
      <c r="H103" s="57">
        <v>0</v>
      </c>
    </row>
    <row r="104" spans="1:8" s="146" customFormat="1">
      <c r="A104" s="6" t="s">
        <v>16</v>
      </c>
      <c r="B104" s="8" t="s">
        <v>16</v>
      </c>
      <c r="C104" s="7" t="s">
        <v>16</v>
      </c>
      <c r="D104" s="10" t="s">
        <v>16</v>
      </c>
      <c r="E104" s="11" t="s">
        <v>16</v>
      </c>
      <c r="F104" s="6" t="s">
        <v>16</v>
      </c>
      <c r="G104" s="9" t="s">
        <v>16</v>
      </c>
      <c r="H104" s="57">
        <v>0</v>
      </c>
    </row>
    <row r="105" spans="1:8" s="146" customFormat="1">
      <c r="A105" s="6" t="s">
        <v>16</v>
      </c>
      <c r="B105" s="8" t="s">
        <v>16</v>
      </c>
      <c r="C105" s="7" t="s">
        <v>16</v>
      </c>
      <c r="D105" s="10" t="s">
        <v>16</v>
      </c>
      <c r="E105" s="11" t="s">
        <v>16</v>
      </c>
      <c r="F105" s="6" t="s">
        <v>16</v>
      </c>
      <c r="G105" s="9" t="s">
        <v>16</v>
      </c>
      <c r="H105" s="57">
        <v>0</v>
      </c>
    </row>
    <row r="106" spans="1:8" s="146" customFormat="1">
      <c r="A106" s="6" t="s">
        <v>16</v>
      </c>
      <c r="B106" s="8" t="s">
        <v>16</v>
      </c>
      <c r="C106" s="7" t="s">
        <v>16</v>
      </c>
      <c r="D106" s="10" t="s">
        <v>16</v>
      </c>
      <c r="E106" s="11" t="s">
        <v>16</v>
      </c>
      <c r="F106" s="6" t="s">
        <v>16</v>
      </c>
      <c r="G106" s="9" t="s">
        <v>16</v>
      </c>
      <c r="H106" s="57">
        <v>0</v>
      </c>
    </row>
    <row r="107" spans="1:8" s="146" customFormat="1">
      <c r="A107" s="6" t="s">
        <v>16</v>
      </c>
      <c r="B107" s="8" t="s">
        <v>16</v>
      </c>
      <c r="C107" s="7" t="s">
        <v>16</v>
      </c>
      <c r="D107" s="10" t="s">
        <v>16</v>
      </c>
      <c r="E107" s="11" t="s">
        <v>16</v>
      </c>
      <c r="F107" s="6" t="s">
        <v>16</v>
      </c>
      <c r="G107" s="9" t="s">
        <v>16</v>
      </c>
      <c r="H107" s="57">
        <v>0</v>
      </c>
    </row>
    <row r="108" spans="1:8" s="146" customFormat="1">
      <c r="A108" s="6" t="s">
        <v>16</v>
      </c>
      <c r="B108" s="8" t="s">
        <v>16</v>
      </c>
      <c r="C108" s="7" t="s">
        <v>16</v>
      </c>
      <c r="D108" s="10" t="s">
        <v>16</v>
      </c>
      <c r="E108" s="11" t="s">
        <v>16</v>
      </c>
      <c r="F108" s="6" t="s">
        <v>16</v>
      </c>
      <c r="G108" s="9" t="s">
        <v>16</v>
      </c>
      <c r="H108" s="57">
        <v>0</v>
      </c>
    </row>
    <row r="109" spans="1:8" s="146" customFormat="1">
      <c r="A109" s="6" t="s">
        <v>16</v>
      </c>
      <c r="B109" s="8" t="s">
        <v>16</v>
      </c>
      <c r="C109" s="7" t="s">
        <v>16</v>
      </c>
      <c r="D109" s="10" t="s">
        <v>16</v>
      </c>
      <c r="E109" s="11" t="s">
        <v>16</v>
      </c>
      <c r="F109" s="6" t="s">
        <v>16</v>
      </c>
      <c r="G109" s="9" t="s">
        <v>16</v>
      </c>
      <c r="H109" s="57">
        <v>0</v>
      </c>
    </row>
    <row r="110" spans="1:8" s="146" customFormat="1">
      <c r="A110" s="6" t="s">
        <v>16</v>
      </c>
      <c r="B110" s="8" t="s">
        <v>16</v>
      </c>
      <c r="C110" s="7" t="s">
        <v>16</v>
      </c>
      <c r="D110" s="10" t="s">
        <v>16</v>
      </c>
      <c r="E110" s="11" t="s">
        <v>16</v>
      </c>
      <c r="F110" s="6" t="s">
        <v>16</v>
      </c>
      <c r="G110" s="9" t="s">
        <v>16</v>
      </c>
      <c r="H110" s="57">
        <v>0</v>
      </c>
    </row>
    <row r="111" spans="1:8" s="146" customFormat="1">
      <c r="A111" s="50"/>
      <c r="B111" s="19" t="s">
        <v>223</v>
      </c>
      <c r="C111" s="51" t="s">
        <v>183</v>
      </c>
      <c r="D111" s="52"/>
      <c r="E111" s="52"/>
      <c r="F111" s="59"/>
      <c r="G111" s="128"/>
      <c r="H111" s="140">
        <f>SUM(H99:H110)</f>
        <v>0</v>
      </c>
    </row>
    <row r="112" spans="1:8" s="146" customFormat="1">
      <c r="A112" s="97"/>
      <c r="B112" s="21"/>
      <c r="C112" s="99"/>
      <c r="D112" s="97"/>
      <c r="E112" s="97"/>
      <c r="F112" s="152"/>
      <c r="G112" s="153"/>
      <c r="H112" s="141"/>
    </row>
    <row r="113" spans="1:8" s="146" customFormat="1">
      <c r="A113" s="50" t="s">
        <v>113</v>
      </c>
      <c r="B113" s="21"/>
      <c r="C113" s="99"/>
      <c r="D113" s="97"/>
      <c r="E113" s="97"/>
      <c r="F113" s="152"/>
      <c r="G113" s="153"/>
      <c r="H113" s="141"/>
    </row>
    <row r="114" spans="1:8" s="146" customFormat="1">
      <c r="A114" s="50" t="s">
        <v>52</v>
      </c>
      <c r="B114" s="19" t="s">
        <v>11</v>
      </c>
      <c r="C114" s="51" t="s">
        <v>19</v>
      </c>
      <c r="D114" s="19" t="s">
        <v>10</v>
      </c>
      <c r="E114" s="19" t="s">
        <v>13</v>
      </c>
      <c r="F114" s="54" t="s">
        <v>14</v>
      </c>
      <c r="G114" s="126" t="s">
        <v>23</v>
      </c>
      <c r="H114" s="138" t="s">
        <v>24</v>
      </c>
    </row>
    <row r="115" spans="1:8" s="146" customFormat="1">
      <c r="A115" s="6" t="s">
        <v>16</v>
      </c>
      <c r="B115" s="8" t="s">
        <v>16</v>
      </c>
      <c r="C115" s="7" t="s">
        <v>16</v>
      </c>
      <c r="D115" s="10" t="s">
        <v>16</v>
      </c>
      <c r="E115" s="11" t="s">
        <v>16</v>
      </c>
      <c r="F115" s="6" t="s">
        <v>16</v>
      </c>
      <c r="G115" s="9" t="s">
        <v>16</v>
      </c>
      <c r="H115" s="57">
        <v>0</v>
      </c>
    </row>
    <row r="116" spans="1:8" s="146" customFormat="1">
      <c r="A116" s="6" t="s">
        <v>16</v>
      </c>
      <c r="B116" s="8" t="s">
        <v>16</v>
      </c>
      <c r="C116" s="7" t="s">
        <v>16</v>
      </c>
      <c r="D116" s="10" t="s">
        <v>16</v>
      </c>
      <c r="E116" s="11" t="s">
        <v>16</v>
      </c>
      <c r="F116" s="6" t="s">
        <v>16</v>
      </c>
      <c r="G116" s="9" t="s">
        <v>16</v>
      </c>
      <c r="H116" s="57">
        <v>0</v>
      </c>
    </row>
    <row r="117" spans="1:8" s="146" customFormat="1">
      <c r="A117" s="6" t="s">
        <v>16</v>
      </c>
      <c r="B117" s="8" t="s">
        <v>16</v>
      </c>
      <c r="C117" s="7" t="s">
        <v>16</v>
      </c>
      <c r="D117" s="10" t="s">
        <v>16</v>
      </c>
      <c r="E117" s="11" t="s">
        <v>16</v>
      </c>
      <c r="F117" s="6" t="s">
        <v>16</v>
      </c>
      <c r="G117" s="9" t="s">
        <v>16</v>
      </c>
      <c r="H117" s="57">
        <v>0</v>
      </c>
    </row>
    <row r="118" spans="1:8" s="146" customFormat="1">
      <c r="A118" s="6" t="s">
        <v>16</v>
      </c>
      <c r="B118" s="8" t="s">
        <v>16</v>
      </c>
      <c r="C118" s="7" t="s">
        <v>16</v>
      </c>
      <c r="D118" s="10" t="s">
        <v>16</v>
      </c>
      <c r="E118" s="11" t="s">
        <v>16</v>
      </c>
      <c r="F118" s="6" t="s">
        <v>16</v>
      </c>
      <c r="G118" s="9" t="s">
        <v>16</v>
      </c>
      <c r="H118" s="57">
        <v>0</v>
      </c>
    </row>
    <row r="119" spans="1:8" s="146" customFormat="1">
      <c r="A119" s="6" t="s">
        <v>16</v>
      </c>
      <c r="B119" s="8" t="s">
        <v>16</v>
      </c>
      <c r="C119" s="7" t="s">
        <v>16</v>
      </c>
      <c r="D119" s="10" t="s">
        <v>16</v>
      </c>
      <c r="E119" s="11" t="s">
        <v>16</v>
      </c>
      <c r="F119" s="6" t="s">
        <v>16</v>
      </c>
      <c r="G119" s="9" t="s">
        <v>16</v>
      </c>
      <c r="H119" s="57">
        <v>0</v>
      </c>
    </row>
    <row r="120" spans="1:8" s="146" customFormat="1">
      <c r="A120" s="6" t="s">
        <v>16</v>
      </c>
      <c r="B120" s="8" t="s">
        <v>16</v>
      </c>
      <c r="C120" s="7" t="s">
        <v>16</v>
      </c>
      <c r="D120" s="10" t="s">
        <v>16</v>
      </c>
      <c r="E120" s="11" t="s">
        <v>16</v>
      </c>
      <c r="F120" s="6" t="s">
        <v>16</v>
      </c>
      <c r="G120" s="9" t="s">
        <v>16</v>
      </c>
      <c r="H120" s="57">
        <v>0</v>
      </c>
    </row>
    <row r="121" spans="1:8" s="146" customFormat="1">
      <c r="A121" s="6" t="s">
        <v>16</v>
      </c>
      <c r="B121" s="8" t="s">
        <v>16</v>
      </c>
      <c r="C121" s="7" t="s">
        <v>16</v>
      </c>
      <c r="D121" s="10" t="s">
        <v>16</v>
      </c>
      <c r="E121" s="11" t="s">
        <v>16</v>
      </c>
      <c r="F121" s="6" t="s">
        <v>16</v>
      </c>
      <c r="G121" s="9" t="s">
        <v>16</v>
      </c>
      <c r="H121" s="57">
        <v>0</v>
      </c>
    </row>
    <row r="122" spans="1:8" s="146" customFormat="1">
      <c r="A122" s="6" t="s">
        <v>16</v>
      </c>
      <c r="B122" s="8" t="s">
        <v>16</v>
      </c>
      <c r="C122" s="7" t="s">
        <v>16</v>
      </c>
      <c r="D122" s="10" t="s">
        <v>16</v>
      </c>
      <c r="E122" s="11" t="s">
        <v>16</v>
      </c>
      <c r="F122" s="6" t="s">
        <v>16</v>
      </c>
      <c r="G122" s="9" t="s">
        <v>16</v>
      </c>
      <c r="H122" s="57">
        <v>0</v>
      </c>
    </row>
    <row r="123" spans="1:8" s="146" customFormat="1">
      <c r="A123" s="50"/>
      <c r="B123" s="19" t="s">
        <v>226</v>
      </c>
      <c r="C123" s="51" t="s">
        <v>183</v>
      </c>
      <c r="D123" s="52"/>
      <c r="E123" s="52"/>
      <c r="F123" s="59"/>
      <c r="G123" s="128"/>
      <c r="H123" s="140">
        <f>SUM(H115:H122)</f>
        <v>0</v>
      </c>
    </row>
    <row r="124" spans="1:8" s="146" customFormat="1">
      <c r="A124" s="21"/>
      <c r="B124" s="21"/>
      <c r="C124" s="222"/>
      <c r="D124" s="19"/>
      <c r="E124" s="19"/>
      <c r="F124" s="54"/>
      <c r="G124" s="126"/>
      <c r="H124" s="138"/>
    </row>
    <row r="125" spans="1:8" s="146" customFormat="1">
      <c r="A125" s="50"/>
      <c r="B125" s="19" t="s">
        <v>194</v>
      </c>
      <c r="C125" s="51" t="s">
        <v>183</v>
      </c>
      <c r="D125" s="52"/>
      <c r="E125" s="52"/>
      <c r="F125" s="59"/>
      <c r="G125" s="128"/>
      <c r="H125" s="140">
        <f>H111+H123</f>
        <v>0</v>
      </c>
    </row>
    <row r="126" spans="1:8" s="146" customFormat="1">
      <c r="A126" s="50"/>
      <c r="B126" s="24" t="s">
        <v>184</v>
      </c>
      <c r="C126" s="222"/>
      <c r="D126" s="97"/>
      <c r="E126" s="97"/>
      <c r="F126" s="152"/>
      <c r="G126" s="153"/>
      <c r="H126" s="141"/>
    </row>
    <row r="127" spans="1:8" s="151" customFormat="1" ht="16.25" customHeight="1">
      <c r="A127" s="1"/>
      <c r="B127" s="1"/>
      <c r="C127" s="49"/>
      <c r="D127" s="1"/>
      <c r="E127" s="149"/>
      <c r="F127" s="3"/>
      <c r="G127" s="223"/>
      <c r="H127" s="117"/>
    </row>
    <row r="128" spans="1:8" s="151" customFormat="1" ht="16.25" customHeight="1">
      <c r="A128" s="74"/>
      <c r="B128" s="66"/>
      <c r="C128" s="3"/>
      <c r="D128" s="66"/>
      <c r="E128" s="3"/>
      <c r="F128" s="6"/>
      <c r="G128" s="9"/>
      <c r="H128" s="117"/>
    </row>
  </sheetData>
  <sortState xmlns:xlrd2="http://schemas.microsoft.com/office/spreadsheetml/2017/richdata2" ref="A18:I20">
    <sortCondition descending="1" ref="H18:H20"/>
  </sortState>
  <mergeCells count="3">
    <mergeCell ref="D6:E6"/>
    <mergeCell ref="D53:E53"/>
    <mergeCell ref="D93:E93"/>
  </mergeCells>
  <phoneticPr fontId="39" type="noConversion"/>
  <pageMargins left="0.43307086614173229" right="0.23622047244094491" top="0.55118110236220474" bottom="0.55118110236220474" header="0.31496062992125984" footer="0.31496062992125984"/>
  <pageSetup paperSize="9" orientation="portrait" r:id="rId1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07EA-DF77-4DD3-AE5D-B62ED0A6B443}">
  <dimension ref="A1:H40"/>
  <sheetViews>
    <sheetView topLeftCell="A4" zoomScale="88" zoomScaleNormal="88" workbookViewId="0">
      <selection activeCell="B44" sqref="B44"/>
    </sheetView>
  </sheetViews>
  <sheetFormatPr baseColWidth="10" defaultColWidth="11.453125" defaultRowHeight="15.5"/>
  <cols>
    <col min="1" max="1" width="12.1796875" style="1" customWidth="1"/>
    <col min="2" max="2" width="26.08984375" style="87" customWidth="1"/>
    <col min="3" max="3" width="7" style="1" customWidth="1"/>
    <col min="4" max="4" width="10.08984375" style="87" customWidth="1"/>
    <col min="5" max="5" width="16.08984375" style="208" customWidth="1"/>
    <col min="6" max="6" width="7.90625" style="2" customWidth="1"/>
    <col min="7" max="7" width="5" style="87" customWidth="1"/>
    <col min="8" max="8" width="10.08984375" style="49" customWidth="1"/>
    <col min="9" max="16384" width="11.453125" style="66"/>
  </cols>
  <sheetData>
    <row r="1" spans="1:8" s="94" customFormat="1">
      <c r="A1" s="50" t="s">
        <v>114</v>
      </c>
      <c r="B1" s="50"/>
      <c r="C1" s="19"/>
      <c r="D1" s="19"/>
      <c r="E1" s="19"/>
      <c r="F1" s="51"/>
      <c r="G1" s="205"/>
      <c r="H1" s="206"/>
    </row>
    <row r="2" spans="1:8" ht="15" customHeight="1">
      <c r="A2" s="207" t="s">
        <v>121</v>
      </c>
    </row>
    <row r="3" spans="1:8" ht="15" customHeight="1">
      <c r="A3" s="207" t="s">
        <v>123</v>
      </c>
    </row>
    <row r="4" spans="1:8" ht="15" customHeight="1">
      <c r="A4" s="209" t="s">
        <v>116</v>
      </c>
    </row>
    <row r="5" spans="1:8" ht="15" customHeight="1">
      <c r="A5" s="207" t="s">
        <v>117</v>
      </c>
    </row>
    <row r="6" spans="1:8" s="94" customFormat="1" ht="15.65" customHeight="1">
      <c r="A6" s="50" t="s">
        <v>4</v>
      </c>
      <c r="B6" s="160" t="s">
        <v>181</v>
      </c>
      <c r="C6" s="19"/>
      <c r="D6" s="292"/>
      <c r="E6" s="292"/>
      <c r="F6" s="210"/>
      <c r="G6" s="211"/>
      <c r="H6" s="210"/>
    </row>
    <row r="7" spans="1:8" s="94" customFormat="1">
      <c r="A7" s="19" t="s">
        <v>51</v>
      </c>
      <c r="B7" s="24" t="s">
        <v>35</v>
      </c>
      <c r="C7" s="19"/>
      <c r="D7" s="24"/>
      <c r="E7" s="24"/>
      <c r="F7" s="63"/>
      <c r="G7" s="13"/>
      <c r="H7" s="63"/>
    </row>
    <row r="8" spans="1:8" s="94" customFormat="1">
      <c r="A8" s="19" t="s">
        <v>224</v>
      </c>
      <c r="B8" s="125" t="s">
        <v>573</v>
      </c>
      <c r="C8" s="24"/>
      <c r="D8" s="24"/>
      <c r="E8" s="24"/>
      <c r="F8" s="24"/>
      <c r="G8" s="104"/>
      <c r="H8" s="206"/>
    </row>
    <row r="9" spans="1:8" s="86" customFormat="1">
      <c r="A9" s="21"/>
      <c r="B9" s="17"/>
      <c r="C9" s="17"/>
      <c r="D9" s="17"/>
      <c r="E9" s="16"/>
      <c r="F9" s="64"/>
      <c r="G9" s="212"/>
      <c r="H9" s="92"/>
    </row>
    <row r="10" spans="1:8" s="86" customFormat="1">
      <c r="A10" s="50" t="s">
        <v>112</v>
      </c>
      <c r="B10" s="21"/>
      <c r="C10" s="98"/>
      <c r="D10" s="97"/>
      <c r="E10" s="97"/>
      <c r="F10" s="98"/>
      <c r="G10" s="105"/>
      <c r="H10" s="99"/>
    </row>
    <row r="11" spans="1:8" s="86" customFormat="1">
      <c r="A11" s="50" t="s">
        <v>52</v>
      </c>
      <c r="B11" s="19" t="s">
        <v>11</v>
      </c>
      <c r="C11" s="19" t="s">
        <v>19</v>
      </c>
      <c r="D11" s="19" t="s">
        <v>10</v>
      </c>
      <c r="E11" s="19" t="s">
        <v>13</v>
      </c>
      <c r="F11" s="51" t="s">
        <v>14</v>
      </c>
      <c r="G11" s="205" t="s">
        <v>23</v>
      </c>
      <c r="H11" s="206" t="s">
        <v>24</v>
      </c>
    </row>
    <row r="12" spans="1:8" s="86" customFormat="1">
      <c r="A12" s="274" t="s">
        <v>416</v>
      </c>
      <c r="B12" s="274" t="s">
        <v>164</v>
      </c>
      <c r="C12" s="275">
        <v>2004</v>
      </c>
      <c r="D12" s="8" t="s">
        <v>425</v>
      </c>
      <c r="E12" s="174" t="s">
        <v>426</v>
      </c>
      <c r="F12" s="6">
        <v>240425</v>
      </c>
      <c r="G12" s="122"/>
      <c r="H12" s="92">
        <v>436</v>
      </c>
    </row>
    <row r="13" spans="1:8" s="86" customFormat="1">
      <c r="A13" s="8" t="s">
        <v>259</v>
      </c>
      <c r="B13" s="8" t="s">
        <v>170</v>
      </c>
      <c r="C13" s="8" t="s">
        <v>256</v>
      </c>
      <c r="D13" s="8" t="s">
        <v>257</v>
      </c>
      <c r="E13" s="5" t="s">
        <v>124</v>
      </c>
      <c r="F13" s="6">
        <v>240210</v>
      </c>
      <c r="G13" s="122"/>
      <c r="H13" s="92">
        <v>306</v>
      </c>
    </row>
    <row r="14" spans="1:8" s="86" customFormat="1">
      <c r="A14" s="77">
        <v>3.63</v>
      </c>
      <c r="B14" s="8" t="s">
        <v>170</v>
      </c>
      <c r="C14" s="6">
        <v>2006</v>
      </c>
      <c r="D14" s="8" t="s">
        <v>566</v>
      </c>
      <c r="E14" s="5" t="s">
        <v>426</v>
      </c>
      <c r="F14" s="6">
        <v>240513</v>
      </c>
      <c r="G14" s="285">
        <v>1.2</v>
      </c>
      <c r="H14" s="92">
        <v>288</v>
      </c>
    </row>
    <row r="15" spans="1:8" s="86" customFormat="1">
      <c r="A15" s="77">
        <v>1.93</v>
      </c>
      <c r="B15" s="41" t="s">
        <v>199</v>
      </c>
      <c r="C15" s="39">
        <v>1975</v>
      </c>
      <c r="D15" s="6" t="s">
        <v>37</v>
      </c>
      <c r="E15" s="5" t="s">
        <v>197</v>
      </c>
      <c r="F15" s="6">
        <v>240115</v>
      </c>
      <c r="G15" s="122"/>
      <c r="H15" s="92">
        <v>176</v>
      </c>
    </row>
    <row r="16" spans="1:8" s="86" customFormat="1">
      <c r="A16" s="77">
        <v>0.9</v>
      </c>
      <c r="B16" s="11" t="s">
        <v>202</v>
      </c>
      <c r="C16" s="88">
        <v>2012</v>
      </c>
      <c r="D16" s="8" t="s">
        <v>104</v>
      </c>
      <c r="E16" s="174" t="s">
        <v>197</v>
      </c>
      <c r="F16" s="6">
        <v>240219</v>
      </c>
      <c r="G16" s="122"/>
      <c r="H16" s="92">
        <v>100</v>
      </c>
    </row>
    <row r="17" spans="1:8" s="86" customFormat="1">
      <c r="A17" s="214" t="s">
        <v>16</v>
      </c>
      <c r="B17" s="214" t="s">
        <v>16</v>
      </c>
      <c r="C17" s="215" t="s">
        <v>16</v>
      </c>
      <c r="D17" s="214" t="s">
        <v>16</v>
      </c>
      <c r="E17" s="214" t="s">
        <v>16</v>
      </c>
      <c r="F17" s="216" t="s">
        <v>16</v>
      </c>
      <c r="G17" s="122"/>
      <c r="H17" s="92">
        <v>0</v>
      </c>
    </row>
    <row r="18" spans="1:8" s="86" customFormat="1">
      <c r="A18" s="214" t="s">
        <v>16</v>
      </c>
      <c r="B18" s="214" t="s">
        <v>16</v>
      </c>
      <c r="C18" s="215" t="s">
        <v>16</v>
      </c>
      <c r="D18" s="214" t="s">
        <v>16</v>
      </c>
      <c r="E18" s="214" t="s">
        <v>16</v>
      </c>
      <c r="F18" s="216" t="s">
        <v>16</v>
      </c>
      <c r="G18" s="122"/>
      <c r="H18" s="92">
        <v>0</v>
      </c>
    </row>
    <row r="19" spans="1:8" s="86" customFormat="1">
      <c r="A19" s="214" t="s">
        <v>16</v>
      </c>
      <c r="B19" s="214" t="s">
        <v>16</v>
      </c>
      <c r="C19" s="215" t="s">
        <v>16</v>
      </c>
      <c r="D19" s="214" t="s">
        <v>16</v>
      </c>
      <c r="E19" s="214" t="s">
        <v>16</v>
      </c>
      <c r="F19" s="216" t="s">
        <v>16</v>
      </c>
      <c r="G19" s="122"/>
      <c r="H19" s="92">
        <v>0</v>
      </c>
    </row>
    <row r="20" spans="1:8" s="86" customFormat="1">
      <c r="A20" s="214" t="s">
        <v>16</v>
      </c>
      <c r="B20" s="214" t="s">
        <v>16</v>
      </c>
      <c r="C20" s="215" t="s">
        <v>16</v>
      </c>
      <c r="D20" s="214" t="s">
        <v>16</v>
      </c>
      <c r="E20" s="214" t="s">
        <v>16</v>
      </c>
      <c r="F20" s="216" t="s">
        <v>16</v>
      </c>
      <c r="G20" s="122"/>
      <c r="H20" s="92">
        <v>0</v>
      </c>
    </row>
    <row r="21" spans="1:8" s="86" customFormat="1">
      <c r="A21" s="214" t="s">
        <v>16</v>
      </c>
      <c r="B21" s="214" t="s">
        <v>16</v>
      </c>
      <c r="C21" s="215" t="s">
        <v>16</v>
      </c>
      <c r="D21" s="214" t="s">
        <v>16</v>
      </c>
      <c r="E21" s="214" t="s">
        <v>16</v>
      </c>
      <c r="F21" s="216" t="s">
        <v>16</v>
      </c>
      <c r="G21" s="122"/>
      <c r="H21" s="92">
        <v>0</v>
      </c>
    </row>
    <row r="22" spans="1:8" s="86" customFormat="1">
      <c r="A22" s="214" t="s">
        <v>16</v>
      </c>
      <c r="B22" s="214" t="s">
        <v>16</v>
      </c>
      <c r="C22" s="215" t="s">
        <v>16</v>
      </c>
      <c r="D22" s="214" t="s">
        <v>16</v>
      </c>
      <c r="E22" s="214" t="s">
        <v>16</v>
      </c>
      <c r="F22" s="216" t="s">
        <v>16</v>
      </c>
      <c r="G22" s="122"/>
      <c r="H22" s="92">
        <v>0</v>
      </c>
    </row>
    <row r="23" spans="1:8" s="86" customFormat="1">
      <c r="A23" s="214" t="s">
        <v>16</v>
      </c>
      <c r="B23" s="214" t="s">
        <v>16</v>
      </c>
      <c r="C23" s="215" t="s">
        <v>16</v>
      </c>
      <c r="D23" s="214" t="s">
        <v>16</v>
      </c>
      <c r="E23" s="214" t="s">
        <v>16</v>
      </c>
      <c r="F23" s="216" t="s">
        <v>16</v>
      </c>
      <c r="G23" s="122"/>
      <c r="H23" s="92">
        <v>0</v>
      </c>
    </row>
    <row r="24" spans="1:8" s="86" customFormat="1">
      <c r="A24" s="50"/>
      <c r="B24" s="19" t="s">
        <v>577</v>
      </c>
      <c r="C24" s="19" t="s">
        <v>183</v>
      </c>
      <c r="D24" s="52"/>
      <c r="E24" s="52"/>
      <c r="F24" s="65"/>
      <c r="G24" s="123"/>
      <c r="H24" s="93">
        <f>SUM(H12:H23)</f>
        <v>1306</v>
      </c>
    </row>
    <row r="25" spans="1:8" s="86" customFormat="1">
      <c r="A25" s="97"/>
      <c r="B25" s="21"/>
      <c r="C25" s="98"/>
      <c r="D25" s="97"/>
      <c r="E25" s="97"/>
      <c r="F25" s="99"/>
      <c r="G25" s="217"/>
      <c r="H25" s="99"/>
    </row>
    <row r="26" spans="1:8" s="86" customFormat="1">
      <c r="A26" s="50" t="s">
        <v>113</v>
      </c>
      <c r="B26" s="21"/>
      <c r="C26" s="98"/>
      <c r="D26" s="97"/>
      <c r="E26" s="97"/>
      <c r="F26" s="98"/>
      <c r="G26" s="105"/>
      <c r="H26" s="99"/>
    </row>
    <row r="27" spans="1:8" s="86" customFormat="1">
      <c r="A27" s="50" t="s">
        <v>52</v>
      </c>
      <c r="B27" s="19" t="s">
        <v>11</v>
      </c>
      <c r="C27" s="19" t="s">
        <v>19</v>
      </c>
      <c r="D27" s="19" t="s">
        <v>10</v>
      </c>
      <c r="E27" s="19" t="s">
        <v>13</v>
      </c>
      <c r="F27" s="51" t="s">
        <v>14</v>
      </c>
      <c r="G27" s="205" t="s">
        <v>23</v>
      </c>
      <c r="H27" s="206" t="s">
        <v>24</v>
      </c>
    </row>
    <row r="28" spans="1:8" s="86" customFormat="1">
      <c r="A28" s="274" t="s">
        <v>386</v>
      </c>
      <c r="B28" s="273" t="s">
        <v>385</v>
      </c>
      <c r="C28" s="275">
        <v>1991</v>
      </c>
      <c r="D28" s="8" t="s">
        <v>425</v>
      </c>
      <c r="E28" s="174" t="s">
        <v>426</v>
      </c>
      <c r="F28" s="6">
        <v>240425</v>
      </c>
      <c r="G28" s="122"/>
      <c r="H28" s="92">
        <v>303</v>
      </c>
    </row>
    <row r="29" spans="1:8" s="86" customFormat="1">
      <c r="A29" s="274" t="s">
        <v>392</v>
      </c>
      <c r="B29" s="273" t="s">
        <v>391</v>
      </c>
      <c r="C29" s="275">
        <v>2013</v>
      </c>
      <c r="D29" s="8" t="s">
        <v>425</v>
      </c>
      <c r="E29" s="174" t="s">
        <v>426</v>
      </c>
      <c r="F29" s="6">
        <v>240425</v>
      </c>
      <c r="G29" s="122"/>
      <c r="H29" s="92">
        <v>65</v>
      </c>
    </row>
    <row r="30" spans="1:8" s="86" customFormat="1">
      <c r="A30" s="214" t="s">
        <v>16</v>
      </c>
      <c r="B30" s="214" t="s">
        <v>16</v>
      </c>
      <c r="C30" s="215" t="s">
        <v>16</v>
      </c>
      <c r="D30" s="214" t="s">
        <v>16</v>
      </c>
      <c r="E30" s="214" t="s">
        <v>16</v>
      </c>
      <c r="F30" s="216" t="s">
        <v>16</v>
      </c>
      <c r="G30" s="122"/>
      <c r="H30" s="92">
        <v>0</v>
      </c>
    </row>
    <row r="31" spans="1:8" s="86" customFormat="1">
      <c r="A31" s="214" t="s">
        <v>16</v>
      </c>
      <c r="B31" s="214" t="s">
        <v>16</v>
      </c>
      <c r="C31" s="215" t="s">
        <v>16</v>
      </c>
      <c r="D31" s="214" t="s">
        <v>16</v>
      </c>
      <c r="E31" s="214" t="s">
        <v>16</v>
      </c>
      <c r="F31" s="216" t="s">
        <v>16</v>
      </c>
      <c r="G31" s="122"/>
      <c r="H31" s="92">
        <v>0</v>
      </c>
    </row>
    <row r="32" spans="1:8" s="86" customFormat="1">
      <c r="A32" s="214" t="s">
        <v>16</v>
      </c>
      <c r="B32" s="214" t="s">
        <v>16</v>
      </c>
      <c r="C32" s="215" t="s">
        <v>16</v>
      </c>
      <c r="D32" s="214" t="s">
        <v>16</v>
      </c>
      <c r="E32" s="214" t="s">
        <v>16</v>
      </c>
      <c r="F32" s="216" t="s">
        <v>16</v>
      </c>
      <c r="G32" s="122"/>
      <c r="H32" s="92">
        <v>0</v>
      </c>
    </row>
    <row r="33" spans="1:8" s="86" customFormat="1">
      <c r="A33" s="214" t="s">
        <v>16</v>
      </c>
      <c r="B33" s="214" t="s">
        <v>16</v>
      </c>
      <c r="C33" s="215" t="s">
        <v>16</v>
      </c>
      <c r="D33" s="214" t="s">
        <v>16</v>
      </c>
      <c r="E33" s="214" t="s">
        <v>16</v>
      </c>
      <c r="F33" s="216" t="s">
        <v>16</v>
      </c>
      <c r="G33" s="122"/>
      <c r="H33" s="92">
        <v>0</v>
      </c>
    </row>
    <row r="34" spans="1:8" s="86" customFormat="1">
      <c r="A34" s="214" t="s">
        <v>16</v>
      </c>
      <c r="B34" s="214" t="s">
        <v>16</v>
      </c>
      <c r="C34" s="215" t="s">
        <v>16</v>
      </c>
      <c r="D34" s="214" t="s">
        <v>16</v>
      </c>
      <c r="E34" s="214" t="s">
        <v>16</v>
      </c>
      <c r="F34" s="216" t="s">
        <v>16</v>
      </c>
      <c r="G34" s="122"/>
      <c r="H34" s="92">
        <v>0</v>
      </c>
    </row>
    <row r="35" spans="1:8" s="86" customFormat="1">
      <c r="A35" s="214" t="s">
        <v>16</v>
      </c>
      <c r="B35" s="214" t="s">
        <v>16</v>
      </c>
      <c r="C35" s="215" t="s">
        <v>16</v>
      </c>
      <c r="D35" s="214" t="s">
        <v>16</v>
      </c>
      <c r="E35" s="214" t="s">
        <v>16</v>
      </c>
      <c r="F35" s="216" t="s">
        <v>16</v>
      </c>
      <c r="G35" s="122"/>
      <c r="H35" s="92">
        <v>0</v>
      </c>
    </row>
    <row r="36" spans="1:8" s="86" customFormat="1">
      <c r="A36" s="50"/>
      <c r="B36" s="19" t="s">
        <v>432</v>
      </c>
      <c r="C36" s="19" t="s">
        <v>183</v>
      </c>
      <c r="D36" s="52"/>
      <c r="E36" s="52"/>
      <c r="F36" s="65"/>
      <c r="G36" s="123"/>
      <c r="H36" s="93">
        <f>SUM(H28:H35)</f>
        <v>368</v>
      </c>
    </row>
    <row r="37" spans="1:8" s="86" customFormat="1">
      <c r="A37" s="21"/>
      <c r="B37" s="21"/>
      <c r="C37" s="21"/>
      <c r="D37" s="19"/>
      <c r="E37" s="19"/>
      <c r="F37" s="51"/>
      <c r="G37" s="205"/>
      <c r="H37" s="206"/>
    </row>
    <row r="38" spans="1:8" s="86" customFormat="1">
      <c r="A38" s="50"/>
      <c r="B38" s="19" t="s">
        <v>578</v>
      </c>
      <c r="C38" s="19" t="s">
        <v>183</v>
      </c>
      <c r="D38" s="52"/>
      <c r="E38" s="52"/>
      <c r="F38" s="65"/>
      <c r="G38" s="123"/>
      <c r="H38" s="93">
        <f>H24+H36</f>
        <v>1674</v>
      </c>
    </row>
    <row r="39" spans="1:8" s="86" customFormat="1">
      <c r="A39" s="50"/>
      <c r="B39" s="24" t="s">
        <v>260</v>
      </c>
      <c r="C39" s="21"/>
      <c r="D39" s="97"/>
      <c r="E39" s="97"/>
      <c r="F39" s="99"/>
      <c r="G39" s="217"/>
      <c r="H39" s="99"/>
    </row>
    <row r="40" spans="1:8" s="68" customFormat="1" ht="15">
      <c r="A40" s="4"/>
      <c r="B40" s="119" t="s">
        <v>579</v>
      </c>
      <c r="C40" s="4"/>
      <c r="D40" s="119"/>
      <c r="E40" s="218"/>
      <c r="F40" s="71"/>
      <c r="G40" s="119"/>
      <c r="H40" s="142"/>
    </row>
  </sheetData>
  <sortState xmlns:xlrd2="http://schemas.microsoft.com/office/spreadsheetml/2017/richdata2" ref="A12:H16">
    <sortCondition descending="1" ref="H12:H16"/>
  </sortState>
  <mergeCells count="1">
    <mergeCell ref="D6:E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1AB4-8618-4067-B295-589869AA21B3}">
  <dimension ref="A1:H70"/>
  <sheetViews>
    <sheetView zoomScaleNormal="100" workbookViewId="0">
      <selection activeCell="F40" sqref="F40"/>
    </sheetView>
  </sheetViews>
  <sheetFormatPr baseColWidth="10" defaultColWidth="9.08984375" defaultRowHeight="15.5"/>
  <cols>
    <col min="1" max="1" width="15.08984375" style="1" customWidth="1"/>
    <col min="2" max="2" width="27.1796875" style="1" customWidth="1"/>
    <col min="3" max="3" width="9.54296875" style="1" customWidth="1"/>
    <col min="4" max="4" width="11.36328125" style="1" customWidth="1"/>
    <col min="5" max="5" width="12.36328125" style="1" customWidth="1"/>
    <col min="6" max="6" width="9" style="1" customWidth="1"/>
    <col min="7" max="7" width="5.54296875" style="49" customWidth="1"/>
    <col min="8" max="8" width="7.6328125" style="3" customWidth="1"/>
    <col min="9" max="16384" width="9.08984375" style="3"/>
  </cols>
  <sheetData>
    <row r="1" spans="1:8" s="67" customFormat="1" ht="15" customHeight="1">
      <c r="A1" s="4" t="s">
        <v>9</v>
      </c>
      <c r="B1" s="4"/>
      <c r="C1" s="124"/>
      <c r="D1" s="124"/>
      <c r="E1" s="124"/>
      <c r="F1" s="124"/>
      <c r="G1" s="145"/>
    </row>
    <row r="2" spans="1:8" s="68" customFormat="1" ht="15">
      <c r="A2" s="19" t="s">
        <v>100</v>
      </c>
      <c r="B2" s="24" t="s">
        <v>53</v>
      </c>
      <c r="C2" s="24"/>
      <c r="D2" s="24"/>
      <c r="E2" s="24"/>
      <c r="F2" s="24"/>
      <c r="G2" s="63"/>
      <c r="H2" s="20"/>
    </row>
    <row r="3" spans="1:8" s="68" customFormat="1" ht="15">
      <c r="A3" s="19" t="s">
        <v>4</v>
      </c>
      <c r="B3" s="24" t="s">
        <v>182</v>
      </c>
      <c r="C3" s="90"/>
      <c r="D3" s="19"/>
      <c r="E3" s="24"/>
      <c r="F3" s="90"/>
      <c r="G3" s="133"/>
      <c r="H3" s="82"/>
    </row>
    <row r="4" spans="1:8" s="25" customFormat="1">
      <c r="A4" s="21" t="s">
        <v>55</v>
      </c>
      <c r="B4" s="17" t="s">
        <v>35</v>
      </c>
      <c r="C4" s="35"/>
      <c r="D4" s="24" t="s">
        <v>169</v>
      </c>
      <c r="E4" s="24"/>
      <c r="F4" s="35"/>
      <c r="G4" s="130"/>
      <c r="H4" s="23"/>
    </row>
    <row r="5" spans="1:8" s="94" customFormat="1">
      <c r="A5" s="24">
        <v>2024</v>
      </c>
      <c r="B5" s="125" t="s">
        <v>573</v>
      </c>
      <c r="C5" s="24"/>
      <c r="D5" s="24"/>
      <c r="E5" s="24"/>
      <c r="F5" s="24"/>
      <c r="G5" s="104"/>
      <c r="H5" s="20"/>
    </row>
    <row r="6" spans="1:8" s="94" customFormat="1">
      <c r="A6" s="19"/>
      <c r="B6" s="24"/>
      <c r="C6" s="24"/>
      <c r="D6" s="24"/>
      <c r="E6" s="24"/>
      <c r="F6" s="24"/>
      <c r="G6" s="63"/>
      <c r="H6" s="20"/>
    </row>
    <row r="7" spans="1:8" s="66" customFormat="1">
      <c r="A7" s="19" t="s">
        <v>33</v>
      </c>
      <c r="B7" s="24" t="s">
        <v>11</v>
      </c>
      <c r="C7" s="24" t="s">
        <v>19</v>
      </c>
      <c r="D7" s="24" t="s">
        <v>10</v>
      </c>
      <c r="E7" s="24" t="s">
        <v>13</v>
      </c>
      <c r="F7" s="24" t="s">
        <v>14</v>
      </c>
      <c r="G7" s="63" t="s">
        <v>23</v>
      </c>
      <c r="H7" s="20" t="s">
        <v>24</v>
      </c>
    </row>
    <row r="8" spans="1:8" s="66" customFormat="1" ht="17" customHeight="1">
      <c r="A8" s="285">
        <v>9</v>
      </c>
      <c r="B8" s="5" t="s">
        <v>441</v>
      </c>
      <c r="C8" s="6">
        <v>1981</v>
      </c>
      <c r="D8" s="6" t="s">
        <v>501</v>
      </c>
      <c r="E8" s="174" t="s">
        <v>554</v>
      </c>
      <c r="F8" s="6">
        <v>240508</v>
      </c>
      <c r="G8" s="6">
        <v>-0.8</v>
      </c>
      <c r="H8" s="22">
        <v>306</v>
      </c>
    </row>
    <row r="9" spans="1:8" s="66" customFormat="1" ht="17.5" customHeight="1">
      <c r="A9" s="6">
        <v>11.45</v>
      </c>
      <c r="B9" s="8" t="s">
        <v>172</v>
      </c>
      <c r="C9" s="6">
        <v>1944</v>
      </c>
      <c r="D9" s="77" t="s">
        <v>501</v>
      </c>
      <c r="E9" s="5" t="s">
        <v>426</v>
      </c>
      <c r="F9" s="6">
        <v>240513</v>
      </c>
      <c r="G9" s="6">
        <v>0.7</v>
      </c>
      <c r="H9" s="22">
        <v>357</v>
      </c>
    </row>
    <row r="10" spans="1:8" s="66" customFormat="1" ht="17" customHeight="1">
      <c r="A10" s="77" t="s">
        <v>16</v>
      </c>
      <c r="B10" s="8" t="s">
        <v>16</v>
      </c>
      <c r="C10" s="6" t="s">
        <v>16</v>
      </c>
      <c r="D10" s="6" t="s">
        <v>16</v>
      </c>
      <c r="E10" s="5" t="s">
        <v>16</v>
      </c>
      <c r="F10" s="6" t="s">
        <v>16</v>
      </c>
      <c r="G10" s="9" t="s">
        <v>16</v>
      </c>
      <c r="H10" s="22">
        <v>0</v>
      </c>
    </row>
    <row r="11" spans="1:8" s="66" customFormat="1" ht="17" customHeight="1">
      <c r="A11" s="77" t="s">
        <v>16</v>
      </c>
      <c r="B11" s="8" t="s">
        <v>16</v>
      </c>
      <c r="C11" s="6" t="s">
        <v>16</v>
      </c>
      <c r="D11" s="6" t="s">
        <v>16</v>
      </c>
      <c r="E11" s="5" t="s">
        <v>16</v>
      </c>
      <c r="F11" s="6" t="s">
        <v>16</v>
      </c>
      <c r="G11" s="9" t="s">
        <v>16</v>
      </c>
      <c r="H11" s="22">
        <v>0</v>
      </c>
    </row>
    <row r="12" spans="1:8" s="66" customFormat="1">
      <c r="A12" s="44"/>
      <c r="B12" s="83"/>
      <c r="C12" s="17" t="s">
        <v>2</v>
      </c>
      <c r="D12" s="45" t="s">
        <v>0</v>
      </c>
      <c r="E12" s="91"/>
      <c r="F12" s="91"/>
      <c r="G12" s="134"/>
      <c r="H12" s="29">
        <f>SUM(H8:H11)</f>
        <v>663</v>
      </c>
    </row>
    <row r="13" spans="1:8" s="66" customFormat="1" ht="30.5">
      <c r="A13" s="46" t="s">
        <v>34</v>
      </c>
      <c r="B13" s="24" t="s">
        <v>192</v>
      </c>
      <c r="C13" s="24" t="s">
        <v>19</v>
      </c>
      <c r="D13" s="24" t="s">
        <v>10</v>
      </c>
      <c r="E13" s="24" t="s">
        <v>13</v>
      </c>
      <c r="F13" s="24" t="s">
        <v>14</v>
      </c>
      <c r="G13" s="63" t="s">
        <v>23</v>
      </c>
      <c r="H13" s="20" t="s">
        <v>24</v>
      </c>
    </row>
    <row r="14" spans="1:8" s="66" customFormat="1" ht="17" customHeight="1">
      <c r="A14" s="274" t="s">
        <v>408</v>
      </c>
      <c r="B14" s="273" t="s">
        <v>407</v>
      </c>
      <c r="C14" s="275">
        <v>1977</v>
      </c>
      <c r="D14" s="8" t="s">
        <v>425</v>
      </c>
      <c r="E14" s="174" t="s">
        <v>426</v>
      </c>
      <c r="F14" s="6">
        <v>240425</v>
      </c>
      <c r="G14" s="9" t="s">
        <v>16</v>
      </c>
      <c r="H14" s="22">
        <v>425</v>
      </c>
    </row>
    <row r="15" spans="1:8" s="66" customFormat="1" ht="17" customHeight="1">
      <c r="A15" s="274" t="s">
        <v>412</v>
      </c>
      <c r="B15" s="273" t="s">
        <v>411</v>
      </c>
      <c r="C15" s="275">
        <v>1973</v>
      </c>
      <c r="D15" s="8" t="s">
        <v>425</v>
      </c>
      <c r="E15" s="174" t="s">
        <v>426</v>
      </c>
      <c r="F15" s="6">
        <v>240425</v>
      </c>
      <c r="G15" s="9" t="s">
        <v>16</v>
      </c>
      <c r="H15" s="22">
        <v>393</v>
      </c>
    </row>
    <row r="16" spans="1:8" s="66" customFormat="1" ht="17" customHeight="1">
      <c r="A16" s="274" t="s">
        <v>421</v>
      </c>
      <c r="B16" s="274" t="s">
        <v>131</v>
      </c>
      <c r="C16" s="275">
        <v>1969</v>
      </c>
      <c r="D16" s="8" t="s">
        <v>425</v>
      </c>
      <c r="E16" s="174" t="s">
        <v>426</v>
      </c>
      <c r="F16" s="6">
        <v>240425</v>
      </c>
      <c r="G16" s="9" t="s">
        <v>16</v>
      </c>
      <c r="H16" s="22">
        <v>242</v>
      </c>
    </row>
    <row r="17" spans="1:8" s="66" customFormat="1" ht="17" customHeight="1">
      <c r="A17" s="274" t="s">
        <v>415</v>
      </c>
      <c r="B17" s="273" t="s">
        <v>414</v>
      </c>
      <c r="C17" s="275">
        <v>1983</v>
      </c>
      <c r="D17" s="8" t="s">
        <v>425</v>
      </c>
      <c r="E17" s="174" t="s">
        <v>426</v>
      </c>
      <c r="F17" s="6">
        <v>240425</v>
      </c>
      <c r="G17" s="9" t="s">
        <v>16</v>
      </c>
      <c r="H17" s="22">
        <v>164</v>
      </c>
    </row>
    <row r="18" spans="1:8" s="66" customFormat="1">
      <c r="A18" s="44"/>
      <c r="B18" s="83"/>
      <c r="C18" s="17" t="s">
        <v>2</v>
      </c>
      <c r="D18" s="45" t="s">
        <v>0</v>
      </c>
      <c r="E18" s="91"/>
      <c r="F18" s="91"/>
      <c r="G18" s="134"/>
      <c r="H18" s="18">
        <f>SUM(H14:H17)</f>
        <v>1224</v>
      </c>
    </row>
    <row r="19" spans="1:8" s="66" customFormat="1">
      <c r="A19" s="19" t="s">
        <v>6</v>
      </c>
      <c r="B19" s="24" t="s">
        <v>11</v>
      </c>
      <c r="C19" s="24" t="s">
        <v>19</v>
      </c>
      <c r="D19" s="24" t="s">
        <v>10</v>
      </c>
      <c r="E19" s="24" t="s">
        <v>13</v>
      </c>
      <c r="F19" s="24" t="s">
        <v>14</v>
      </c>
      <c r="G19" s="63" t="s">
        <v>23</v>
      </c>
      <c r="H19" s="20" t="s">
        <v>24</v>
      </c>
    </row>
    <row r="20" spans="1:8" s="66" customFormat="1" ht="17" customHeight="1">
      <c r="A20" s="6">
        <v>5.81</v>
      </c>
      <c r="B20" s="8" t="s">
        <v>172</v>
      </c>
      <c r="C20" s="6">
        <v>1944</v>
      </c>
      <c r="D20" s="8" t="s">
        <v>162</v>
      </c>
      <c r="E20" s="174" t="s">
        <v>197</v>
      </c>
      <c r="F20" s="6">
        <v>240219</v>
      </c>
      <c r="G20" s="9" t="s">
        <v>16</v>
      </c>
      <c r="H20" s="22">
        <v>765</v>
      </c>
    </row>
    <row r="21" spans="1:8" s="66" customFormat="1" ht="17" customHeight="1">
      <c r="A21" s="77">
        <v>5.8</v>
      </c>
      <c r="B21" s="6" t="s">
        <v>134</v>
      </c>
      <c r="C21" s="88">
        <v>1948</v>
      </c>
      <c r="D21" s="8" t="s">
        <v>162</v>
      </c>
      <c r="E21" s="174" t="s">
        <v>197</v>
      </c>
      <c r="F21" s="6">
        <v>240219</v>
      </c>
      <c r="G21" s="9" t="s">
        <v>16</v>
      </c>
      <c r="H21" s="22">
        <v>662</v>
      </c>
    </row>
    <row r="22" spans="1:8" s="66" customFormat="1" ht="17" customHeight="1">
      <c r="A22" s="77">
        <v>1.95</v>
      </c>
      <c r="B22" s="8" t="s">
        <v>172</v>
      </c>
      <c r="C22" s="6">
        <v>1944</v>
      </c>
      <c r="D22" s="11" t="s">
        <v>37</v>
      </c>
      <c r="E22" s="5" t="s">
        <v>197</v>
      </c>
      <c r="F22" s="6">
        <v>240115</v>
      </c>
      <c r="G22" s="9" t="s">
        <v>16</v>
      </c>
      <c r="H22" s="22">
        <v>559</v>
      </c>
    </row>
    <row r="23" spans="1:8" s="66" customFormat="1" ht="17" customHeight="1">
      <c r="A23" s="6">
        <v>3.18</v>
      </c>
      <c r="B23" s="8" t="s">
        <v>172</v>
      </c>
      <c r="C23" s="6">
        <v>1944</v>
      </c>
      <c r="D23" s="77" t="s">
        <v>566</v>
      </c>
      <c r="E23" s="5" t="s">
        <v>426</v>
      </c>
      <c r="F23" s="6">
        <v>240513</v>
      </c>
      <c r="G23" s="6">
        <v>1.5</v>
      </c>
      <c r="H23" s="22">
        <v>556</v>
      </c>
    </row>
    <row r="24" spans="1:8" s="66" customFormat="1">
      <c r="A24" s="44"/>
      <c r="B24" s="83"/>
      <c r="C24" s="17" t="s">
        <v>2</v>
      </c>
      <c r="D24" s="45" t="s">
        <v>0</v>
      </c>
      <c r="E24" s="91"/>
      <c r="F24" s="91"/>
      <c r="G24" s="134"/>
      <c r="H24" s="18">
        <f>SUM(H20:H23)</f>
        <v>2542</v>
      </c>
    </row>
    <row r="25" spans="1:8" s="66" customFormat="1" ht="14" customHeight="1">
      <c r="A25" s="19" t="s">
        <v>7</v>
      </c>
      <c r="B25" s="24" t="s">
        <v>11</v>
      </c>
      <c r="C25" s="24" t="s">
        <v>19</v>
      </c>
      <c r="D25" s="24" t="s">
        <v>10</v>
      </c>
      <c r="E25" s="24" t="s">
        <v>13</v>
      </c>
      <c r="F25" s="24" t="s">
        <v>14</v>
      </c>
      <c r="G25" s="63" t="s">
        <v>23</v>
      </c>
      <c r="H25" s="20" t="s">
        <v>24</v>
      </c>
    </row>
    <row r="26" spans="1:8" s="66" customFormat="1" ht="17" customHeight="1">
      <c r="A26" s="77" t="s">
        <v>16</v>
      </c>
      <c r="B26" s="8" t="s">
        <v>16</v>
      </c>
      <c r="C26" s="6" t="s">
        <v>16</v>
      </c>
      <c r="D26" s="6" t="s">
        <v>16</v>
      </c>
      <c r="E26" s="5" t="s">
        <v>16</v>
      </c>
      <c r="F26" s="6" t="s">
        <v>16</v>
      </c>
      <c r="G26" s="9" t="s">
        <v>16</v>
      </c>
      <c r="H26" s="22">
        <v>0</v>
      </c>
    </row>
    <row r="27" spans="1:8" s="66" customFormat="1" ht="17" customHeight="1">
      <c r="A27" s="77" t="s">
        <v>16</v>
      </c>
      <c r="B27" s="8" t="s">
        <v>16</v>
      </c>
      <c r="C27" s="6" t="s">
        <v>16</v>
      </c>
      <c r="D27" s="6" t="s">
        <v>16</v>
      </c>
      <c r="E27" s="5" t="s">
        <v>16</v>
      </c>
      <c r="F27" s="6" t="s">
        <v>16</v>
      </c>
      <c r="G27" s="9" t="s">
        <v>16</v>
      </c>
      <c r="H27" s="22">
        <v>0</v>
      </c>
    </row>
    <row r="28" spans="1:8" s="66" customFormat="1" ht="17" customHeight="1">
      <c r="A28" s="77" t="s">
        <v>16</v>
      </c>
      <c r="B28" s="8" t="s">
        <v>16</v>
      </c>
      <c r="C28" s="6" t="s">
        <v>16</v>
      </c>
      <c r="D28" s="6" t="s">
        <v>16</v>
      </c>
      <c r="E28" s="5" t="s">
        <v>16</v>
      </c>
      <c r="F28" s="6" t="s">
        <v>16</v>
      </c>
      <c r="G28" s="9" t="s">
        <v>16</v>
      </c>
      <c r="H28" s="22">
        <v>0</v>
      </c>
    </row>
    <row r="29" spans="1:8" s="66" customFormat="1" ht="17" customHeight="1">
      <c r="A29" s="77" t="s">
        <v>16</v>
      </c>
      <c r="B29" s="8" t="s">
        <v>16</v>
      </c>
      <c r="C29" s="6" t="s">
        <v>16</v>
      </c>
      <c r="D29" s="6" t="s">
        <v>16</v>
      </c>
      <c r="E29" s="5" t="s">
        <v>16</v>
      </c>
      <c r="F29" s="6" t="s">
        <v>16</v>
      </c>
      <c r="G29" s="9" t="s">
        <v>16</v>
      </c>
      <c r="H29" s="22">
        <v>0</v>
      </c>
    </row>
    <row r="30" spans="1:8" s="66" customFormat="1">
      <c r="A30" s="44"/>
      <c r="B30" s="16"/>
      <c r="C30" s="17" t="s">
        <v>2</v>
      </c>
      <c r="D30" s="45" t="s">
        <v>0</v>
      </c>
      <c r="E30" s="17"/>
      <c r="F30" s="17"/>
      <c r="G30" s="64"/>
      <c r="H30" s="73">
        <f>SUM(H26:H29)</f>
        <v>0</v>
      </c>
    </row>
    <row r="31" spans="1:8" s="66" customFormat="1">
      <c r="A31" s="19" t="s">
        <v>15</v>
      </c>
      <c r="B31" s="24" t="s">
        <v>11</v>
      </c>
      <c r="C31" s="24" t="s">
        <v>19</v>
      </c>
      <c r="D31" s="24" t="s">
        <v>10</v>
      </c>
      <c r="E31" s="24" t="s">
        <v>13</v>
      </c>
      <c r="F31" s="24" t="s">
        <v>14</v>
      </c>
      <c r="G31" s="63" t="s">
        <v>23</v>
      </c>
      <c r="H31" s="20" t="s">
        <v>24</v>
      </c>
    </row>
    <row r="32" spans="1:8" s="146" customFormat="1">
      <c r="A32" s="6">
        <v>1.95</v>
      </c>
      <c r="B32" s="6" t="s">
        <v>134</v>
      </c>
      <c r="C32" s="6">
        <v>1948</v>
      </c>
      <c r="D32" s="6" t="s">
        <v>37</v>
      </c>
      <c r="E32" s="5" t="s">
        <v>197</v>
      </c>
      <c r="F32" s="6">
        <v>240115</v>
      </c>
      <c r="G32" s="9" t="s">
        <v>16</v>
      </c>
      <c r="H32" s="22">
        <v>479</v>
      </c>
    </row>
    <row r="33" spans="1:8" s="66" customFormat="1" ht="17" customHeight="1">
      <c r="A33" s="6">
        <v>14.17</v>
      </c>
      <c r="B33" s="41" t="s">
        <v>250</v>
      </c>
      <c r="C33" s="39">
        <v>1980</v>
      </c>
      <c r="D33" s="8" t="s">
        <v>285</v>
      </c>
      <c r="E33" s="174" t="s">
        <v>286</v>
      </c>
      <c r="F33" s="6">
        <v>240224</v>
      </c>
      <c r="G33" s="9" t="s">
        <v>16</v>
      </c>
      <c r="H33" s="176">
        <v>125</v>
      </c>
    </row>
    <row r="34" spans="1:8" s="66" customFormat="1" ht="17" customHeight="1">
      <c r="A34" s="77" t="s">
        <v>16</v>
      </c>
      <c r="B34" s="8" t="s">
        <v>16</v>
      </c>
      <c r="C34" s="6" t="s">
        <v>16</v>
      </c>
      <c r="D34" s="6" t="s">
        <v>16</v>
      </c>
      <c r="E34" s="5" t="s">
        <v>16</v>
      </c>
      <c r="F34" s="6" t="s">
        <v>16</v>
      </c>
      <c r="G34" s="9" t="s">
        <v>16</v>
      </c>
      <c r="H34" s="22">
        <v>0</v>
      </c>
    </row>
    <row r="35" spans="1:8" s="66" customFormat="1" ht="17" customHeight="1">
      <c r="A35" s="77" t="s">
        <v>16</v>
      </c>
      <c r="B35" s="8" t="s">
        <v>16</v>
      </c>
      <c r="C35" s="6" t="s">
        <v>16</v>
      </c>
      <c r="D35" s="6" t="s">
        <v>16</v>
      </c>
      <c r="E35" s="5" t="s">
        <v>16</v>
      </c>
      <c r="F35" s="6" t="s">
        <v>16</v>
      </c>
      <c r="G35" s="9" t="s">
        <v>16</v>
      </c>
      <c r="H35" s="22">
        <v>0</v>
      </c>
    </row>
    <row r="36" spans="1:8" s="66" customFormat="1">
      <c r="A36" s="44"/>
      <c r="B36" s="83"/>
      <c r="C36" s="17" t="s">
        <v>2</v>
      </c>
      <c r="D36" s="45" t="s">
        <v>0</v>
      </c>
      <c r="E36" s="91"/>
      <c r="F36" s="91"/>
      <c r="G36" s="134"/>
      <c r="H36" s="29">
        <f>SUM(H32:H35)</f>
        <v>604</v>
      </c>
    </row>
    <row r="37" spans="1:8" s="66" customFormat="1">
      <c r="A37" s="8"/>
      <c r="B37" s="8"/>
      <c r="C37" s="8"/>
      <c r="D37" s="10"/>
      <c r="E37" s="6"/>
      <c r="F37" s="6"/>
      <c r="G37" s="49"/>
      <c r="H37" s="29"/>
    </row>
    <row r="38" spans="1:8" s="68" customFormat="1" ht="15">
      <c r="A38" s="19"/>
      <c r="B38" s="24" t="s">
        <v>194</v>
      </c>
      <c r="C38" s="24" t="s">
        <v>183</v>
      </c>
      <c r="D38" s="60" t="s">
        <v>0</v>
      </c>
      <c r="E38" s="90"/>
      <c r="F38" s="90"/>
      <c r="G38" s="133"/>
      <c r="H38" s="61">
        <f>H12+H18+H24+H30+H36</f>
        <v>5033</v>
      </c>
    </row>
    <row r="39" spans="1:8" s="68" customFormat="1" ht="15">
      <c r="B39" s="19" t="s">
        <v>555</v>
      </c>
      <c r="C39" s="24"/>
      <c r="D39" s="81"/>
      <c r="E39" s="90"/>
      <c r="F39" s="90"/>
      <c r="G39" s="133"/>
      <c r="H39" s="20"/>
    </row>
    <row r="40" spans="1:8" s="86" customFormat="1">
      <c r="B40" s="50" t="s">
        <v>574</v>
      </c>
      <c r="C40" s="21"/>
      <c r="D40" s="53"/>
      <c r="E40" s="98"/>
      <c r="F40" s="98"/>
      <c r="G40" s="105"/>
      <c r="H40" s="98"/>
    </row>
    <row r="41" spans="1:8" s="66" customFormat="1">
      <c r="A41" s="6"/>
      <c r="B41" s="5"/>
      <c r="C41" s="7"/>
      <c r="D41" s="5"/>
      <c r="E41" s="6"/>
      <c r="F41" s="6"/>
      <c r="G41" s="49"/>
      <c r="H41" s="73"/>
    </row>
    <row r="42" spans="1:8" s="67" customFormat="1" ht="15" customHeight="1">
      <c r="A42" s="4" t="s">
        <v>9</v>
      </c>
      <c r="B42" s="4"/>
      <c r="C42" s="124"/>
      <c r="D42" s="124"/>
      <c r="E42" s="124"/>
      <c r="F42" s="124"/>
      <c r="G42" s="145"/>
    </row>
    <row r="43" spans="1:8" s="66" customFormat="1">
      <c r="A43" s="19" t="s">
        <v>101</v>
      </c>
      <c r="B43" s="24" t="s">
        <v>254</v>
      </c>
      <c r="C43" s="24"/>
      <c r="D43" s="24"/>
      <c r="E43" s="24"/>
      <c r="F43" s="24"/>
      <c r="G43" s="63"/>
      <c r="H43" s="20"/>
    </row>
    <row r="44" spans="1:8" s="68" customFormat="1" ht="15">
      <c r="A44" s="19" t="s">
        <v>4</v>
      </c>
      <c r="B44" s="24" t="s">
        <v>253</v>
      </c>
      <c r="C44" s="90"/>
      <c r="D44" s="19"/>
      <c r="E44" s="24"/>
      <c r="F44" s="90"/>
      <c r="G44" s="133"/>
      <c r="H44" s="82"/>
    </row>
    <row r="45" spans="1:8" s="25" customFormat="1">
      <c r="A45" s="21" t="s">
        <v>55</v>
      </c>
      <c r="B45" s="17" t="s">
        <v>35</v>
      </c>
      <c r="C45" s="35"/>
      <c r="D45" s="24" t="s">
        <v>169</v>
      </c>
      <c r="E45" s="24"/>
      <c r="F45" s="35"/>
      <c r="G45" s="130"/>
      <c r="H45" s="23"/>
    </row>
    <row r="46" spans="1:8" s="94" customFormat="1">
      <c r="A46" s="19" t="s">
        <v>224</v>
      </c>
      <c r="B46" s="125" t="s">
        <v>36</v>
      </c>
      <c r="C46" s="24"/>
      <c r="D46" s="24"/>
      <c r="E46" s="24"/>
      <c r="F46" s="24"/>
      <c r="G46" s="104"/>
      <c r="H46" s="20"/>
    </row>
    <row r="47" spans="1:8" s="68" customFormat="1" ht="15">
      <c r="A47" s="19"/>
      <c r="B47" s="24"/>
      <c r="C47" s="19"/>
      <c r="D47" s="19"/>
      <c r="E47" s="19"/>
      <c r="F47" s="19"/>
      <c r="G47" s="51"/>
      <c r="H47" s="20"/>
    </row>
    <row r="48" spans="1:8" s="66" customFormat="1">
      <c r="A48" s="19" t="s">
        <v>33</v>
      </c>
      <c r="B48" s="24" t="s">
        <v>11</v>
      </c>
      <c r="C48" s="24" t="s">
        <v>19</v>
      </c>
      <c r="D48" s="24" t="s">
        <v>10</v>
      </c>
      <c r="E48" s="24" t="s">
        <v>13</v>
      </c>
      <c r="F48" s="24" t="s">
        <v>14</v>
      </c>
      <c r="G48" s="63" t="s">
        <v>23</v>
      </c>
      <c r="H48" s="20" t="s">
        <v>24</v>
      </c>
    </row>
    <row r="49" spans="1:8" s="66" customFormat="1">
      <c r="A49" s="17" t="s">
        <v>16</v>
      </c>
      <c r="B49" s="17" t="s">
        <v>16</v>
      </c>
      <c r="C49" s="17" t="s">
        <v>16</v>
      </c>
      <c r="D49" s="17" t="s">
        <v>16</v>
      </c>
      <c r="E49" s="17" t="s">
        <v>16</v>
      </c>
      <c r="F49" s="17" t="s">
        <v>16</v>
      </c>
      <c r="G49" s="64" t="s">
        <v>16</v>
      </c>
      <c r="H49" s="22">
        <v>0</v>
      </c>
    </row>
    <row r="50" spans="1:8" s="66" customFormat="1">
      <c r="A50" s="17" t="s">
        <v>16</v>
      </c>
      <c r="B50" s="17" t="s">
        <v>16</v>
      </c>
      <c r="C50" s="17" t="s">
        <v>16</v>
      </c>
      <c r="D50" s="17" t="s">
        <v>16</v>
      </c>
      <c r="E50" s="17" t="s">
        <v>16</v>
      </c>
      <c r="F50" s="17" t="s">
        <v>16</v>
      </c>
      <c r="G50" s="64" t="s">
        <v>16</v>
      </c>
      <c r="H50" s="22">
        <v>0</v>
      </c>
    </row>
    <row r="51" spans="1:8" s="66" customFormat="1">
      <c r="A51" s="44"/>
      <c r="B51" s="83"/>
      <c r="C51" s="17" t="s">
        <v>2</v>
      </c>
      <c r="D51" s="45"/>
      <c r="E51" s="45"/>
      <c r="F51" s="45"/>
      <c r="G51" s="135"/>
      <c r="H51" s="47">
        <f>SUM(H49:H50)</f>
        <v>0</v>
      </c>
    </row>
    <row r="52" spans="1:8" s="66" customFormat="1" ht="30.5">
      <c r="A52" s="46" t="s">
        <v>34</v>
      </c>
      <c r="B52" s="24" t="s">
        <v>11</v>
      </c>
      <c r="C52" s="24" t="s">
        <v>19</v>
      </c>
      <c r="D52" s="24" t="s">
        <v>10</v>
      </c>
      <c r="E52" s="24" t="s">
        <v>13</v>
      </c>
      <c r="F52" s="24" t="s">
        <v>14</v>
      </c>
      <c r="G52" s="63" t="s">
        <v>23</v>
      </c>
      <c r="H52" s="20" t="s">
        <v>24</v>
      </c>
    </row>
    <row r="53" spans="1:8" s="66" customFormat="1">
      <c r="A53" s="17" t="s">
        <v>16</v>
      </c>
      <c r="B53" s="17" t="s">
        <v>16</v>
      </c>
      <c r="C53" s="17" t="s">
        <v>16</v>
      </c>
      <c r="D53" s="17" t="s">
        <v>16</v>
      </c>
      <c r="E53" s="17" t="s">
        <v>16</v>
      </c>
      <c r="F53" s="17" t="s">
        <v>16</v>
      </c>
      <c r="G53" s="64" t="s">
        <v>16</v>
      </c>
      <c r="H53" s="22">
        <v>0</v>
      </c>
    </row>
    <row r="54" spans="1:8" s="66" customFormat="1">
      <c r="A54" s="17" t="s">
        <v>16</v>
      </c>
      <c r="B54" s="17" t="s">
        <v>16</v>
      </c>
      <c r="C54" s="17" t="s">
        <v>16</v>
      </c>
      <c r="D54" s="17" t="s">
        <v>16</v>
      </c>
      <c r="E54" s="17" t="s">
        <v>16</v>
      </c>
      <c r="F54" s="17" t="s">
        <v>16</v>
      </c>
      <c r="G54" s="64" t="s">
        <v>16</v>
      </c>
      <c r="H54" s="22">
        <v>0</v>
      </c>
    </row>
    <row r="55" spans="1:8" s="66" customFormat="1">
      <c r="A55" s="44"/>
      <c r="B55" s="83"/>
      <c r="C55" s="17" t="s">
        <v>2</v>
      </c>
      <c r="D55" s="45"/>
      <c r="E55" s="45"/>
      <c r="F55" s="45"/>
      <c r="G55" s="135"/>
      <c r="H55" s="47">
        <f>SUM(H53:H54)</f>
        <v>0</v>
      </c>
    </row>
    <row r="56" spans="1:8" s="66" customFormat="1">
      <c r="A56" s="19" t="s">
        <v>6</v>
      </c>
      <c r="B56" s="24" t="s">
        <v>11</v>
      </c>
      <c r="C56" s="24" t="s">
        <v>19</v>
      </c>
      <c r="D56" s="24" t="s">
        <v>10</v>
      </c>
      <c r="E56" s="24" t="s">
        <v>13</v>
      </c>
      <c r="F56" s="24" t="s">
        <v>14</v>
      </c>
      <c r="G56" s="63" t="s">
        <v>23</v>
      </c>
      <c r="H56" s="20" t="s">
        <v>24</v>
      </c>
    </row>
    <row r="57" spans="1:8" s="66" customFormat="1">
      <c r="A57" s="17" t="s">
        <v>16</v>
      </c>
      <c r="B57" s="17" t="s">
        <v>16</v>
      </c>
      <c r="C57" s="17" t="s">
        <v>16</v>
      </c>
      <c r="D57" s="17" t="s">
        <v>16</v>
      </c>
      <c r="E57" s="17" t="s">
        <v>16</v>
      </c>
      <c r="F57" s="17" t="s">
        <v>16</v>
      </c>
      <c r="G57" s="64" t="s">
        <v>16</v>
      </c>
      <c r="H57" s="22">
        <v>0</v>
      </c>
    </row>
    <row r="58" spans="1:8" s="66" customFormat="1">
      <c r="A58" s="17" t="s">
        <v>16</v>
      </c>
      <c r="B58" s="17" t="s">
        <v>16</v>
      </c>
      <c r="C58" s="17" t="s">
        <v>16</v>
      </c>
      <c r="D58" s="17" t="s">
        <v>16</v>
      </c>
      <c r="E58" s="17" t="s">
        <v>16</v>
      </c>
      <c r="F58" s="17" t="s">
        <v>16</v>
      </c>
      <c r="G58" s="64" t="s">
        <v>16</v>
      </c>
      <c r="H58" s="22">
        <v>0</v>
      </c>
    </row>
    <row r="59" spans="1:8" s="66" customFormat="1">
      <c r="A59" s="44"/>
      <c r="B59" s="83"/>
      <c r="C59" s="17" t="s">
        <v>2</v>
      </c>
      <c r="D59" s="45"/>
      <c r="E59" s="45"/>
      <c r="F59" s="45"/>
      <c r="G59" s="135"/>
      <c r="H59" s="47">
        <f>SUM(H57:H58)</f>
        <v>0</v>
      </c>
    </row>
    <row r="60" spans="1:8" s="66" customFormat="1">
      <c r="A60" s="19" t="s">
        <v>7</v>
      </c>
      <c r="B60" s="24" t="s">
        <v>11</v>
      </c>
      <c r="C60" s="24" t="s">
        <v>19</v>
      </c>
      <c r="D60" s="24" t="s">
        <v>10</v>
      </c>
      <c r="E60" s="24" t="s">
        <v>13</v>
      </c>
      <c r="F60" s="24" t="s">
        <v>14</v>
      </c>
      <c r="G60" s="63" t="s">
        <v>16</v>
      </c>
      <c r="H60" s="20" t="s">
        <v>24</v>
      </c>
    </row>
    <row r="61" spans="1:8" s="66" customFormat="1">
      <c r="A61" s="17" t="s">
        <v>16</v>
      </c>
      <c r="B61" s="17" t="s">
        <v>16</v>
      </c>
      <c r="C61" s="17" t="s">
        <v>16</v>
      </c>
      <c r="D61" s="17" t="s">
        <v>16</v>
      </c>
      <c r="E61" s="17" t="s">
        <v>16</v>
      </c>
      <c r="F61" s="17" t="s">
        <v>16</v>
      </c>
      <c r="G61" s="64" t="s">
        <v>16</v>
      </c>
      <c r="H61" s="22">
        <v>0</v>
      </c>
    </row>
    <row r="62" spans="1:8" s="66" customFormat="1">
      <c r="A62" s="17" t="s">
        <v>16</v>
      </c>
      <c r="B62" s="17" t="s">
        <v>16</v>
      </c>
      <c r="C62" s="17" t="s">
        <v>16</v>
      </c>
      <c r="D62" s="17" t="s">
        <v>16</v>
      </c>
      <c r="E62" s="17" t="s">
        <v>16</v>
      </c>
      <c r="F62" s="17" t="s">
        <v>16</v>
      </c>
      <c r="G62" s="64" t="s">
        <v>16</v>
      </c>
      <c r="H62" s="22">
        <v>0</v>
      </c>
    </row>
    <row r="63" spans="1:8" s="66" customFormat="1">
      <c r="A63" s="44"/>
      <c r="B63" s="83"/>
      <c r="C63" s="17" t="s">
        <v>2</v>
      </c>
      <c r="D63" s="45"/>
      <c r="E63" s="45"/>
      <c r="F63" s="45"/>
      <c r="G63" s="135"/>
      <c r="H63" s="47">
        <f>SUM(H61:H62)</f>
        <v>0</v>
      </c>
    </row>
    <row r="64" spans="1:8" s="66" customFormat="1">
      <c r="A64" s="19" t="s">
        <v>15</v>
      </c>
      <c r="B64" s="24" t="s">
        <v>11</v>
      </c>
      <c r="C64" s="24" t="s">
        <v>19</v>
      </c>
      <c r="D64" s="24" t="s">
        <v>10</v>
      </c>
      <c r="E64" s="24" t="s">
        <v>13</v>
      </c>
      <c r="F64" s="24" t="s">
        <v>14</v>
      </c>
      <c r="G64" s="63" t="s">
        <v>23</v>
      </c>
      <c r="H64" s="20" t="s">
        <v>24</v>
      </c>
    </row>
    <row r="65" spans="1:8" s="66" customFormat="1">
      <c r="A65" s="17" t="s">
        <v>16</v>
      </c>
      <c r="B65" s="17" t="s">
        <v>16</v>
      </c>
      <c r="C65" s="17" t="s">
        <v>16</v>
      </c>
      <c r="D65" s="17" t="s">
        <v>16</v>
      </c>
      <c r="E65" s="17" t="s">
        <v>16</v>
      </c>
      <c r="F65" s="17" t="s">
        <v>16</v>
      </c>
      <c r="G65" s="64" t="s">
        <v>16</v>
      </c>
      <c r="H65" s="22">
        <v>0</v>
      </c>
    </row>
    <row r="66" spans="1:8" s="66" customFormat="1">
      <c r="A66" s="17" t="s">
        <v>16</v>
      </c>
      <c r="B66" s="17" t="s">
        <v>16</v>
      </c>
      <c r="C66" s="17" t="s">
        <v>16</v>
      </c>
      <c r="D66" s="17" t="s">
        <v>16</v>
      </c>
      <c r="E66" s="17" t="s">
        <v>16</v>
      </c>
      <c r="F66" s="17" t="s">
        <v>16</v>
      </c>
      <c r="G66" s="64" t="s">
        <v>16</v>
      </c>
      <c r="H66" s="22">
        <v>0</v>
      </c>
    </row>
    <row r="67" spans="1:8" s="66" customFormat="1">
      <c r="A67" s="44"/>
      <c r="B67" s="83"/>
      <c r="C67" s="17" t="s">
        <v>2</v>
      </c>
      <c r="D67" s="45"/>
      <c r="E67" s="45"/>
      <c r="F67" s="45"/>
      <c r="G67" s="135"/>
      <c r="H67" s="47">
        <f>SUM(H65:H66)</f>
        <v>0</v>
      </c>
    </row>
    <row r="68" spans="1:8" s="66" customFormat="1">
      <c r="A68" s="83"/>
      <c r="B68" s="16"/>
      <c r="C68" s="91"/>
      <c r="D68" s="83"/>
      <c r="E68" s="91"/>
      <c r="F68" s="91"/>
      <c r="G68" s="134"/>
      <c r="H68" s="84"/>
    </row>
    <row r="69" spans="1:8" s="68" customFormat="1" ht="15">
      <c r="A69" s="19"/>
      <c r="B69" s="24" t="s">
        <v>255</v>
      </c>
      <c r="C69" s="24" t="s">
        <v>183</v>
      </c>
      <c r="D69" s="60"/>
      <c r="E69" s="60"/>
      <c r="F69" s="60"/>
      <c r="G69" s="136"/>
      <c r="H69" s="61">
        <f>H51+H55+H59+H63+H67</f>
        <v>0</v>
      </c>
    </row>
    <row r="70" spans="1:8" s="68" customFormat="1" ht="15">
      <c r="A70" s="19"/>
      <c r="B70" s="24" t="s">
        <v>240</v>
      </c>
      <c r="C70" s="24"/>
      <c r="D70" s="81"/>
      <c r="E70" s="90"/>
      <c r="F70" s="90"/>
      <c r="G70" s="133"/>
      <c r="H70" s="20"/>
    </row>
  </sheetData>
  <sortState xmlns:xlrd2="http://schemas.microsoft.com/office/spreadsheetml/2017/richdata2" ref="A32:H33">
    <sortCondition descending="1" ref="H32:H33"/>
  </sortState>
  <pageMargins left="0.25" right="0.25" top="0.75" bottom="0.75" header="0.3" footer="0.3"/>
  <pageSetup paperSize="9" orientation="portrait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F7684-FB3E-4B5C-9BE7-DB5C2DF81435}">
  <dimension ref="A1:H30"/>
  <sheetViews>
    <sheetView topLeftCell="A7" zoomScaleNormal="100" workbookViewId="0">
      <selection activeCell="B31" sqref="B31"/>
    </sheetView>
  </sheetViews>
  <sheetFormatPr baseColWidth="10" defaultColWidth="15.54296875" defaultRowHeight="15.5"/>
  <cols>
    <col min="1" max="1" width="14.90625" style="1" customWidth="1"/>
    <col min="2" max="2" width="26.36328125" style="1" customWidth="1"/>
    <col min="3" max="3" width="7.08984375" style="1" customWidth="1"/>
    <col min="4" max="4" width="8.6328125" style="1" customWidth="1"/>
    <col min="5" max="5" width="14" style="1" customWidth="1"/>
    <col min="6" max="6" width="8.453125" style="1" customWidth="1"/>
    <col min="7" max="7" width="6.08984375" style="2" customWidth="1"/>
    <col min="8" max="8" width="8.453125" style="3" customWidth="1"/>
    <col min="9" max="16384" width="15.54296875" style="3"/>
  </cols>
  <sheetData>
    <row r="1" spans="1:8" s="67" customFormat="1" ht="15" customHeight="1">
      <c r="A1" s="4" t="s">
        <v>63</v>
      </c>
      <c r="B1" s="4"/>
      <c r="C1" s="72"/>
      <c r="D1" s="4"/>
      <c r="E1" s="4"/>
      <c r="F1" s="4"/>
      <c r="G1" s="71"/>
    </row>
    <row r="2" spans="1:8" s="25" customFormat="1" ht="14">
      <c r="A2" s="31" t="s">
        <v>251</v>
      </c>
      <c r="B2" s="31" t="s">
        <v>161</v>
      </c>
      <c r="C2" s="31"/>
      <c r="D2" s="30"/>
      <c r="E2" s="30"/>
      <c r="F2" s="31"/>
      <c r="G2" s="32"/>
      <c r="H2" s="26"/>
    </row>
    <row r="3" spans="1:8" s="68" customFormat="1" ht="15">
      <c r="A3" s="19" t="s">
        <v>4</v>
      </c>
      <c r="B3" s="24" t="s">
        <v>252</v>
      </c>
      <c r="C3" s="90"/>
      <c r="D3" s="19"/>
      <c r="E3" s="24"/>
      <c r="F3" s="90"/>
      <c r="G3" s="81"/>
      <c r="H3" s="82"/>
    </row>
    <row r="4" spans="1:8" s="25" customFormat="1">
      <c r="A4" s="21" t="s">
        <v>55</v>
      </c>
      <c r="B4" s="17" t="s">
        <v>35</v>
      </c>
      <c r="C4" s="35"/>
      <c r="D4" s="24" t="s">
        <v>169</v>
      </c>
      <c r="E4" s="24"/>
      <c r="F4" s="35"/>
      <c r="G4" s="36"/>
      <c r="H4" s="23"/>
    </row>
    <row r="5" spans="1:8" s="94" customFormat="1">
      <c r="A5" s="19" t="s">
        <v>224</v>
      </c>
      <c r="B5" s="125" t="s">
        <v>313</v>
      </c>
      <c r="C5" s="24"/>
      <c r="D5" s="24"/>
      <c r="E5" s="24"/>
      <c r="F5" s="24"/>
      <c r="G5" s="104"/>
      <c r="H5" s="20"/>
    </row>
    <row r="6" spans="1:8" s="25" customFormat="1">
      <c r="A6" s="21"/>
      <c r="B6" s="17"/>
      <c r="C6" s="21"/>
      <c r="D6" s="21"/>
      <c r="E6" s="21"/>
      <c r="F6" s="21"/>
      <c r="G6" s="33"/>
      <c r="H6" s="22"/>
    </row>
    <row r="7" spans="1:8" s="25" customFormat="1">
      <c r="A7" s="17" t="s">
        <v>57</v>
      </c>
      <c r="B7" s="24" t="s">
        <v>11</v>
      </c>
      <c r="C7" s="24" t="s">
        <v>19</v>
      </c>
      <c r="D7" s="24" t="s">
        <v>10</v>
      </c>
      <c r="E7" s="24" t="s">
        <v>13</v>
      </c>
      <c r="F7" s="24" t="s">
        <v>14</v>
      </c>
      <c r="G7" s="13" t="s">
        <v>23</v>
      </c>
      <c r="H7" s="20" t="s">
        <v>24</v>
      </c>
    </row>
    <row r="8" spans="1:8" s="86" customFormat="1">
      <c r="A8" s="8" t="s">
        <v>16</v>
      </c>
      <c r="B8" s="8" t="s">
        <v>16</v>
      </c>
      <c r="C8" s="8" t="s">
        <v>16</v>
      </c>
      <c r="D8" s="10" t="s">
        <v>16</v>
      </c>
      <c r="E8" s="11" t="s">
        <v>16</v>
      </c>
      <c r="F8" s="7" t="s">
        <v>16</v>
      </c>
      <c r="G8" s="122" t="s">
        <v>16</v>
      </c>
      <c r="H8" s="22">
        <v>0</v>
      </c>
    </row>
    <row r="9" spans="1:8" s="86" customFormat="1">
      <c r="A9" s="8" t="s">
        <v>16</v>
      </c>
      <c r="B9" s="8" t="s">
        <v>16</v>
      </c>
      <c r="C9" s="8" t="s">
        <v>16</v>
      </c>
      <c r="D9" s="10" t="s">
        <v>16</v>
      </c>
      <c r="E9" s="11" t="s">
        <v>16</v>
      </c>
      <c r="F9" s="7" t="s">
        <v>16</v>
      </c>
      <c r="G9" s="122" t="s">
        <v>16</v>
      </c>
      <c r="H9" s="22">
        <v>0</v>
      </c>
    </row>
    <row r="10" spans="1:8" s="25" customFormat="1">
      <c r="A10" s="37"/>
      <c r="B10" s="34"/>
      <c r="C10" s="17" t="s">
        <v>2</v>
      </c>
      <c r="D10" s="45"/>
      <c r="E10" s="45"/>
      <c r="F10" s="45"/>
      <c r="G10" s="116"/>
      <c r="H10" s="47">
        <f>SUM(H8:H9)</f>
        <v>0</v>
      </c>
    </row>
    <row r="11" spans="1:8" s="25" customFormat="1" ht="31">
      <c r="A11" s="38" t="s">
        <v>34</v>
      </c>
      <c r="B11" s="24" t="s">
        <v>11</v>
      </c>
      <c r="C11" s="24" t="s">
        <v>19</v>
      </c>
      <c r="D11" s="24" t="s">
        <v>10</v>
      </c>
      <c r="E11" s="24" t="s">
        <v>13</v>
      </c>
      <c r="F11" s="24" t="s">
        <v>14</v>
      </c>
      <c r="G11" s="13" t="s">
        <v>23</v>
      </c>
      <c r="H11" s="20" t="s">
        <v>24</v>
      </c>
    </row>
    <row r="12" spans="1:8" s="86" customFormat="1">
      <c r="A12" s="8" t="s">
        <v>16</v>
      </c>
      <c r="B12" s="8" t="s">
        <v>16</v>
      </c>
      <c r="C12" s="8" t="s">
        <v>16</v>
      </c>
      <c r="D12" s="10" t="s">
        <v>16</v>
      </c>
      <c r="E12" s="11" t="s">
        <v>16</v>
      </c>
      <c r="F12" s="7" t="s">
        <v>16</v>
      </c>
      <c r="G12" s="122" t="s">
        <v>16</v>
      </c>
      <c r="H12" s="22">
        <v>0</v>
      </c>
    </row>
    <row r="13" spans="1:8" s="86" customFormat="1">
      <c r="A13" s="8" t="s">
        <v>16</v>
      </c>
      <c r="B13" s="8" t="s">
        <v>16</v>
      </c>
      <c r="C13" s="8" t="s">
        <v>16</v>
      </c>
      <c r="D13" s="10" t="s">
        <v>16</v>
      </c>
      <c r="E13" s="11" t="s">
        <v>16</v>
      </c>
      <c r="F13" s="7" t="s">
        <v>16</v>
      </c>
      <c r="G13" s="122" t="s">
        <v>16</v>
      </c>
      <c r="H13" s="22">
        <v>0</v>
      </c>
    </row>
    <row r="14" spans="1:8" s="25" customFormat="1">
      <c r="A14" s="37"/>
      <c r="B14" s="34"/>
      <c r="C14" s="17" t="s">
        <v>2</v>
      </c>
      <c r="D14" s="45"/>
      <c r="E14" s="45"/>
      <c r="F14" s="45"/>
      <c r="G14" s="116"/>
      <c r="H14" s="47">
        <f>SUM(H12:H13)</f>
        <v>0</v>
      </c>
    </row>
    <row r="15" spans="1:8" s="25" customFormat="1">
      <c r="A15" s="17" t="s">
        <v>6</v>
      </c>
      <c r="B15" s="24" t="s">
        <v>11</v>
      </c>
      <c r="C15" s="24" t="s">
        <v>19</v>
      </c>
      <c r="D15" s="24" t="s">
        <v>10</v>
      </c>
      <c r="E15" s="24" t="s">
        <v>13</v>
      </c>
      <c r="F15" s="24" t="s">
        <v>14</v>
      </c>
      <c r="G15" s="13" t="s">
        <v>23</v>
      </c>
      <c r="H15" s="20" t="s">
        <v>24</v>
      </c>
    </row>
    <row r="16" spans="1:8" s="86" customFormat="1">
      <c r="A16" s="77">
        <v>1.93</v>
      </c>
      <c r="B16" s="41" t="s">
        <v>199</v>
      </c>
      <c r="C16" s="39">
        <v>1975</v>
      </c>
      <c r="D16" s="6" t="s">
        <v>37</v>
      </c>
      <c r="E16" s="5" t="s">
        <v>197</v>
      </c>
      <c r="F16" s="6">
        <v>240115</v>
      </c>
      <c r="G16" s="122" t="s">
        <v>16</v>
      </c>
      <c r="H16" s="22">
        <v>391</v>
      </c>
    </row>
    <row r="17" spans="1:8" s="86" customFormat="1">
      <c r="A17" s="6">
        <v>1.45</v>
      </c>
      <c r="B17" s="8" t="s">
        <v>171</v>
      </c>
      <c r="C17" s="6">
        <v>1972</v>
      </c>
      <c r="D17" s="6" t="s">
        <v>37</v>
      </c>
      <c r="E17" s="5" t="s">
        <v>197</v>
      </c>
      <c r="F17" s="6">
        <v>240115</v>
      </c>
      <c r="G17" s="122" t="s">
        <v>16</v>
      </c>
      <c r="H17" s="22">
        <v>98</v>
      </c>
    </row>
    <row r="18" spans="1:8" s="25" customFormat="1">
      <c r="A18" s="37"/>
      <c r="B18" s="34"/>
      <c r="C18" s="17" t="s">
        <v>2</v>
      </c>
      <c r="D18" s="45"/>
      <c r="E18" s="34"/>
      <c r="F18" s="35"/>
      <c r="G18" s="36"/>
      <c r="H18" s="47">
        <f>SUM(H16:H17)</f>
        <v>489</v>
      </c>
    </row>
    <row r="19" spans="1:8" s="25" customFormat="1">
      <c r="A19" s="17" t="s">
        <v>7</v>
      </c>
      <c r="B19" s="24" t="s">
        <v>11</v>
      </c>
      <c r="C19" s="24" t="s">
        <v>19</v>
      </c>
      <c r="D19" s="24" t="s">
        <v>10</v>
      </c>
      <c r="E19" s="24" t="s">
        <v>13</v>
      </c>
      <c r="F19" s="24" t="s">
        <v>14</v>
      </c>
      <c r="G19" s="13" t="s">
        <v>23</v>
      </c>
      <c r="H19" s="20" t="s">
        <v>24</v>
      </c>
    </row>
    <row r="20" spans="1:8" s="86" customFormat="1">
      <c r="A20" s="77">
        <v>9.77</v>
      </c>
      <c r="B20" s="5" t="s">
        <v>243</v>
      </c>
      <c r="C20" s="6">
        <v>1972</v>
      </c>
      <c r="D20" s="8" t="s">
        <v>311</v>
      </c>
      <c r="E20" s="174" t="s">
        <v>124</v>
      </c>
      <c r="F20" s="6">
        <v>240222</v>
      </c>
      <c r="G20" s="122" t="s">
        <v>16</v>
      </c>
      <c r="H20" s="22">
        <v>599</v>
      </c>
    </row>
    <row r="21" spans="1:8" s="86" customFormat="1">
      <c r="A21" s="8" t="s">
        <v>16</v>
      </c>
      <c r="B21" s="8" t="s">
        <v>16</v>
      </c>
      <c r="C21" s="8" t="s">
        <v>16</v>
      </c>
      <c r="D21" s="10" t="s">
        <v>16</v>
      </c>
      <c r="E21" s="11" t="s">
        <v>16</v>
      </c>
      <c r="F21" s="7" t="s">
        <v>16</v>
      </c>
      <c r="G21" s="122" t="s">
        <v>16</v>
      </c>
      <c r="H21" s="22">
        <v>0</v>
      </c>
    </row>
    <row r="22" spans="1:8" s="25" customFormat="1">
      <c r="A22" s="37"/>
      <c r="B22" s="34"/>
      <c r="C22" s="17" t="s">
        <v>2</v>
      </c>
      <c r="D22" s="45"/>
      <c r="E22" s="34"/>
      <c r="F22" s="35"/>
      <c r="G22" s="36"/>
      <c r="H22" s="47">
        <f>SUM(H20:H21)</f>
        <v>599</v>
      </c>
    </row>
    <row r="23" spans="1:8" s="25" customFormat="1">
      <c r="A23" s="17" t="s">
        <v>8</v>
      </c>
      <c r="B23" s="24" t="s">
        <v>11</v>
      </c>
      <c r="C23" s="24" t="s">
        <v>19</v>
      </c>
      <c r="D23" s="24" t="s">
        <v>10</v>
      </c>
      <c r="E23" s="24" t="s">
        <v>13</v>
      </c>
      <c r="F23" s="24" t="s">
        <v>14</v>
      </c>
      <c r="G23" s="13" t="s">
        <v>23</v>
      </c>
      <c r="H23" s="20" t="s">
        <v>24</v>
      </c>
    </row>
    <row r="24" spans="1:8" s="86" customFormat="1">
      <c r="A24" s="8" t="s">
        <v>16</v>
      </c>
      <c r="B24" s="8" t="s">
        <v>16</v>
      </c>
      <c r="C24" s="8" t="s">
        <v>16</v>
      </c>
      <c r="D24" s="10" t="s">
        <v>16</v>
      </c>
      <c r="E24" s="11" t="s">
        <v>16</v>
      </c>
      <c r="F24" s="7" t="s">
        <v>16</v>
      </c>
      <c r="G24" s="122" t="s">
        <v>16</v>
      </c>
      <c r="H24" s="22">
        <v>0</v>
      </c>
    </row>
    <row r="25" spans="1:8" s="86" customFormat="1">
      <c r="A25" s="8" t="s">
        <v>16</v>
      </c>
      <c r="B25" s="8" t="s">
        <v>16</v>
      </c>
      <c r="C25" s="8" t="s">
        <v>16</v>
      </c>
      <c r="D25" s="10" t="s">
        <v>16</v>
      </c>
      <c r="E25" s="11" t="s">
        <v>16</v>
      </c>
      <c r="F25" s="7" t="s">
        <v>16</v>
      </c>
      <c r="G25" s="122" t="s">
        <v>16</v>
      </c>
      <c r="H25" s="22">
        <v>0</v>
      </c>
    </row>
    <row r="26" spans="1:8" s="25" customFormat="1">
      <c r="A26" s="34"/>
      <c r="B26" s="34"/>
      <c r="C26" s="35" t="s">
        <v>2</v>
      </c>
      <c r="D26" s="34"/>
      <c r="E26" s="34"/>
      <c r="F26" s="35"/>
      <c r="G26" s="36"/>
      <c r="H26" s="28">
        <f>SUM(H24:H25)</f>
        <v>0</v>
      </c>
    </row>
    <row r="27" spans="1:8" s="25" customFormat="1">
      <c r="A27" s="34"/>
      <c r="B27" s="34"/>
      <c r="C27" s="35"/>
      <c r="D27" s="34"/>
      <c r="E27" s="34"/>
      <c r="F27" s="35"/>
      <c r="G27" s="36"/>
      <c r="H27" s="28"/>
    </row>
    <row r="28" spans="1:8" s="25" customFormat="1">
      <c r="A28" s="17"/>
      <c r="B28" s="17" t="s">
        <v>314</v>
      </c>
      <c r="C28" s="17" t="s">
        <v>2</v>
      </c>
      <c r="D28" s="27"/>
      <c r="E28" s="34"/>
      <c r="F28" s="35"/>
      <c r="G28" s="36"/>
      <c r="H28" s="29">
        <f>H10+H14+H18+H22+H26</f>
        <v>1088</v>
      </c>
    </row>
    <row r="29" spans="1:8" s="25" customFormat="1">
      <c r="A29" s="19"/>
      <c r="B29" s="17" t="s">
        <v>281</v>
      </c>
      <c r="C29" s="17"/>
      <c r="D29" s="34"/>
      <c r="E29" s="34"/>
      <c r="F29" s="35"/>
      <c r="G29" s="36"/>
      <c r="H29" s="22"/>
    </row>
    <row r="30" spans="1:8" s="86" customFormat="1">
      <c r="A30" s="50"/>
      <c r="B30" s="1" t="s">
        <v>315</v>
      </c>
      <c r="C30" s="98"/>
      <c r="D30" s="16"/>
      <c r="E30" s="97"/>
      <c r="F30" s="99"/>
      <c r="G30" s="105"/>
      <c r="H30" s="98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99F0-7C7D-48EE-AFDA-4139B1D5321E}">
  <dimension ref="A1:H196"/>
  <sheetViews>
    <sheetView topLeftCell="A15" zoomScaleNormal="100" workbookViewId="0">
      <selection activeCell="E79" sqref="E79"/>
    </sheetView>
  </sheetViews>
  <sheetFormatPr baseColWidth="10" defaultColWidth="9.54296875" defaultRowHeight="13"/>
  <cols>
    <col min="1" max="1" width="9.54296875" style="8"/>
    <col min="2" max="2" width="25.90625" style="8" customWidth="1"/>
    <col min="3" max="3" width="7" style="11" customWidth="1"/>
    <col min="4" max="4" width="11.1796875" style="8" customWidth="1"/>
    <col min="5" max="5" width="16.08984375" style="10" customWidth="1"/>
    <col min="6" max="6" width="8.08984375" style="8" customWidth="1"/>
    <col min="7" max="7" width="5.6328125" style="114" customWidth="1"/>
    <col min="8" max="8" width="7" style="6" customWidth="1"/>
    <col min="9" max="16384" width="9.54296875" style="6"/>
  </cols>
  <sheetData>
    <row r="1" spans="1:8" s="58" customFormat="1">
      <c r="A1" s="54" t="s">
        <v>3</v>
      </c>
      <c r="B1" s="188"/>
      <c r="C1" s="189"/>
      <c r="D1" s="55"/>
      <c r="E1" s="188"/>
      <c r="F1" s="55"/>
      <c r="G1" s="129"/>
      <c r="H1" s="55"/>
    </row>
    <row r="2" spans="1:8" s="58" customFormat="1">
      <c r="A2" s="54" t="s">
        <v>291</v>
      </c>
      <c r="B2" s="54" t="s">
        <v>292</v>
      </c>
      <c r="C2" s="190"/>
      <c r="D2" s="55"/>
      <c r="E2" s="181"/>
      <c r="F2" s="55"/>
      <c r="G2" s="129"/>
      <c r="H2" s="55"/>
    </row>
    <row r="3" spans="1:8" s="58" customFormat="1">
      <c r="A3" s="54" t="s">
        <v>4</v>
      </c>
      <c r="B3" s="54" t="s">
        <v>54</v>
      </c>
      <c r="C3" s="189"/>
      <c r="D3" s="54"/>
      <c r="E3" s="181"/>
      <c r="F3" s="55"/>
      <c r="G3" s="129"/>
      <c r="H3" s="55"/>
    </row>
    <row r="4" spans="1:8" s="58" customFormat="1">
      <c r="A4" s="54" t="s">
        <v>58</v>
      </c>
      <c r="B4" s="54"/>
      <c r="C4" s="189"/>
      <c r="D4" s="54"/>
      <c r="E4" s="181"/>
      <c r="F4" s="55"/>
      <c r="G4" s="129"/>
      <c r="H4" s="55"/>
    </row>
    <row r="5" spans="1:8" s="58" customFormat="1">
      <c r="A5" s="54" t="s">
        <v>224</v>
      </c>
      <c r="B5" s="191" t="s">
        <v>573</v>
      </c>
      <c r="C5" s="180"/>
      <c r="D5" s="54"/>
      <c r="E5" s="181"/>
      <c r="F5" s="54"/>
      <c r="G5" s="126"/>
      <c r="H5" s="192"/>
    </row>
    <row r="6" spans="1:8" s="193" customFormat="1">
      <c r="A6" s="54"/>
      <c r="B6" s="55"/>
      <c r="C6" s="189"/>
      <c r="D6" s="55"/>
      <c r="E6" s="188"/>
      <c r="F6" s="55"/>
      <c r="G6" s="129"/>
      <c r="H6" s="192"/>
    </row>
    <row r="7" spans="1:8" s="41" customFormat="1">
      <c r="A7" s="54" t="s">
        <v>27</v>
      </c>
      <c r="B7" s="54" t="s">
        <v>11</v>
      </c>
      <c r="C7" s="180" t="s">
        <v>19</v>
      </c>
      <c r="D7" s="54" t="s">
        <v>10</v>
      </c>
      <c r="E7" s="181" t="s">
        <v>13</v>
      </c>
      <c r="F7" s="54" t="s">
        <v>14</v>
      </c>
      <c r="G7" s="126" t="s">
        <v>23</v>
      </c>
      <c r="H7" s="55" t="s">
        <v>59</v>
      </c>
    </row>
    <row r="8" spans="1:8" s="41" customFormat="1">
      <c r="A8" s="8" t="s">
        <v>264</v>
      </c>
      <c r="B8" s="8" t="s">
        <v>136</v>
      </c>
      <c r="C8" s="6">
        <v>2006</v>
      </c>
      <c r="D8" s="8" t="s">
        <v>265</v>
      </c>
      <c r="E8" s="174" t="s">
        <v>124</v>
      </c>
      <c r="F8" s="6">
        <v>240211</v>
      </c>
      <c r="G8" s="9"/>
      <c r="H8" s="176">
        <v>1047</v>
      </c>
    </row>
    <row r="9" spans="1:8" s="41" customFormat="1">
      <c r="A9" s="88">
        <v>7.58</v>
      </c>
      <c r="B9" s="5" t="s">
        <v>147</v>
      </c>
      <c r="C9" s="88">
        <v>2007</v>
      </c>
      <c r="D9" s="172" t="s">
        <v>236</v>
      </c>
      <c r="E9" s="5" t="s">
        <v>124</v>
      </c>
      <c r="F9" s="6">
        <v>240121</v>
      </c>
      <c r="G9" s="113"/>
      <c r="H9" s="88">
        <v>924</v>
      </c>
    </row>
    <row r="10" spans="1:8" s="41" customFormat="1">
      <c r="A10" s="77">
        <v>7.92</v>
      </c>
      <c r="B10" s="5" t="s">
        <v>159</v>
      </c>
      <c r="C10" s="6">
        <v>2009</v>
      </c>
      <c r="D10" s="5" t="s">
        <v>236</v>
      </c>
      <c r="E10" s="5" t="s">
        <v>294</v>
      </c>
      <c r="F10" s="6">
        <v>240309</v>
      </c>
      <c r="G10" s="9"/>
      <c r="H10" s="6">
        <v>900</v>
      </c>
    </row>
    <row r="11" spans="1:8" s="41" customFormat="1">
      <c r="A11" s="6">
        <v>13.02</v>
      </c>
      <c r="B11" s="5" t="s">
        <v>159</v>
      </c>
      <c r="C11" s="6">
        <v>2009</v>
      </c>
      <c r="D11" s="77" t="s">
        <v>558</v>
      </c>
      <c r="E11" s="5" t="s">
        <v>426</v>
      </c>
      <c r="F11" s="6">
        <v>240513</v>
      </c>
      <c r="G11" s="6">
        <v>-0.9</v>
      </c>
      <c r="H11" s="88">
        <v>818</v>
      </c>
    </row>
    <row r="12" spans="1:8" s="41" customFormat="1">
      <c r="A12" s="6">
        <v>10.5</v>
      </c>
      <c r="B12" s="5" t="s">
        <v>127</v>
      </c>
      <c r="C12" s="8">
        <v>2006</v>
      </c>
      <c r="D12" s="6" t="s">
        <v>502</v>
      </c>
      <c r="E12" s="174" t="s">
        <v>554</v>
      </c>
      <c r="F12" s="6">
        <v>240508</v>
      </c>
      <c r="G12" s="6">
        <v>-1.8</v>
      </c>
      <c r="H12" s="88">
        <v>703</v>
      </c>
    </row>
    <row r="13" spans="1:8" s="41" customFormat="1">
      <c r="A13" s="177">
        <v>8.83</v>
      </c>
      <c r="B13" s="41" t="s">
        <v>175</v>
      </c>
      <c r="C13" s="158">
        <v>2009</v>
      </c>
      <c r="D13" s="172" t="s">
        <v>236</v>
      </c>
      <c r="E13" s="5" t="s">
        <v>124</v>
      </c>
      <c r="F13" s="6">
        <v>240121</v>
      </c>
      <c r="G13" s="113"/>
      <c r="H13" s="88">
        <v>654</v>
      </c>
    </row>
    <row r="14" spans="1:8" s="41" customFormat="1">
      <c r="A14" s="283">
        <v>7.6</v>
      </c>
      <c r="B14" s="5" t="s">
        <v>276</v>
      </c>
      <c r="C14" s="8">
        <v>2015</v>
      </c>
      <c r="D14" s="6" t="s">
        <v>500</v>
      </c>
      <c r="E14" s="174" t="s">
        <v>554</v>
      </c>
      <c r="F14" s="6">
        <v>240508</v>
      </c>
      <c r="G14" s="39">
        <v>-0.6</v>
      </c>
      <c r="H14" s="39">
        <v>580</v>
      </c>
    </row>
    <row r="15" spans="1:8" s="41" customFormat="1">
      <c r="A15" s="286">
        <v>14.02</v>
      </c>
      <c r="B15" s="41" t="s">
        <v>173</v>
      </c>
      <c r="C15" s="39">
        <v>2007</v>
      </c>
      <c r="D15" s="41" t="s">
        <v>558</v>
      </c>
      <c r="E15" s="5" t="s">
        <v>426</v>
      </c>
      <c r="F15" s="6">
        <v>240513</v>
      </c>
      <c r="G15" s="39">
        <v>-0.9</v>
      </c>
      <c r="H15" s="88">
        <v>571</v>
      </c>
    </row>
    <row r="16" spans="1:8" s="41" customFormat="1">
      <c r="A16" s="286">
        <v>10.9</v>
      </c>
      <c r="B16" s="5" t="s">
        <v>208</v>
      </c>
      <c r="C16" s="42">
        <v>2015</v>
      </c>
      <c r="D16" s="6" t="s">
        <v>501</v>
      </c>
      <c r="E16" s="5" t="s">
        <v>426</v>
      </c>
      <c r="F16" s="6">
        <v>240513</v>
      </c>
      <c r="G16" s="39">
        <v>-2.6</v>
      </c>
      <c r="H16" s="39">
        <v>541</v>
      </c>
    </row>
    <row r="17" spans="1:8" s="41" customFormat="1">
      <c r="A17" s="77">
        <v>10.98</v>
      </c>
      <c r="B17" s="5" t="s">
        <v>276</v>
      </c>
      <c r="C17" s="6">
        <v>2015</v>
      </c>
      <c r="D17" s="6" t="s">
        <v>501</v>
      </c>
      <c r="E17" s="5" t="s">
        <v>426</v>
      </c>
      <c r="F17" s="6">
        <v>240513</v>
      </c>
      <c r="G17" s="6">
        <v>0.5</v>
      </c>
      <c r="H17" s="39">
        <v>519</v>
      </c>
    </row>
    <row r="18" spans="1:8" s="41" customFormat="1">
      <c r="A18" s="283">
        <v>7.8</v>
      </c>
      <c r="B18" s="5" t="s">
        <v>204</v>
      </c>
      <c r="C18" s="8">
        <v>2015</v>
      </c>
      <c r="D18" s="77" t="s">
        <v>500</v>
      </c>
      <c r="E18" s="174" t="s">
        <v>554</v>
      </c>
      <c r="F18" s="6">
        <v>240508</v>
      </c>
      <c r="G18" s="39">
        <v>0</v>
      </c>
      <c r="H18" s="39">
        <v>510</v>
      </c>
    </row>
    <row r="19" spans="1:8" s="41" customFormat="1">
      <c r="A19" s="6">
        <v>11.02</v>
      </c>
      <c r="B19" s="5" t="s">
        <v>277</v>
      </c>
      <c r="C19" s="6">
        <v>2015</v>
      </c>
      <c r="D19" s="6" t="s">
        <v>501</v>
      </c>
      <c r="E19" s="5" t="s">
        <v>426</v>
      </c>
      <c r="F19" s="6">
        <v>240513</v>
      </c>
      <c r="G19" s="6">
        <v>-2.6</v>
      </c>
      <c r="H19" s="6">
        <v>508</v>
      </c>
    </row>
    <row r="20" spans="1:8" s="41" customFormat="1">
      <c r="A20" s="283">
        <v>7.7</v>
      </c>
      <c r="B20" s="5" t="s">
        <v>537</v>
      </c>
      <c r="C20" s="8">
        <v>2013</v>
      </c>
      <c r="D20" s="41" t="s">
        <v>500</v>
      </c>
      <c r="E20" s="174" t="s">
        <v>554</v>
      </c>
      <c r="F20" s="6">
        <v>240508</v>
      </c>
      <c r="G20" s="39">
        <v>-1.1000000000000001</v>
      </c>
      <c r="H20" s="39">
        <v>475</v>
      </c>
    </row>
    <row r="21" spans="1:8" s="41" customFormat="1">
      <c r="A21" s="283">
        <v>7.9</v>
      </c>
      <c r="B21" s="5" t="s">
        <v>542</v>
      </c>
      <c r="C21" s="6">
        <v>2018</v>
      </c>
      <c r="D21" s="6" t="s">
        <v>500</v>
      </c>
      <c r="E21" s="174" t="s">
        <v>554</v>
      </c>
      <c r="F21" s="6">
        <v>240508</v>
      </c>
      <c r="G21" s="39">
        <v>-1</v>
      </c>
      <c r="H21" s="39">
        <v>475</v>
      </c>
    </row>
    <row r="22" spans="1:8" s="41" customFormat="1">
      <c r="A22" s="6">
        <v>15.19</v>
      </c>
      <c r="B22" s="172" t="s">
        <v>157</v>
      </c>
      <c r="C22" s="6">
        <v>2009</v>
      </c>
      <c r="D22" s="88" t="s">
        <v>558</v>
      </c>
      <c r="E22" s="5" t="s">
        <v>426</v>
      </c>
      <c r="F22" s="6">
        <v>240513</v>
      </c>
      <c r="G22" s="88">
        <v>-0.9</v>
      </c>
      <c r="H22" s="88">
        <v>449</v>
      </c>
    </row>
    <row r="23" spans="1:8" s="41" customFormat="1">
      <c r="A23" s="6">
        <v>11.27</v>
      </c>
      <c r="B23" s="5" t="s">
        <v>204</v>
      </c>
      <c r="C23" s="6">
        <v>2015</v>
      </c>
      <c r="D23" s="6" t="s">
        <v>501</v>
      </c>
      <c r="E23" s="5" t="s">
        <v>426</v>
      </c>
      <c r="F23" s="6">
        <v>240513</v>
      </c>
      <c r="G23" s="6">
        <v>-2.6</v>
      </c>
      <c r="H23" s="39">
        <v>443</v>
      </c>
    </row>
    <row r="24" spans="1:8" s="41" customFormat="1">
      <c r="A24" s="6">
        <v>14.5</v>
      </c>
      <c r="B24" s="5" t="s">
        <v>204</v>
      </c>
      <c r="C24" s="8">
        <v>2015</v>
      </c>
      <c r="D24" s="6" t="s">
        <v>502</v>
      </c>
      <c r="E24" s="174" t="s">
        <v>554</v>
      </c>
      <c r="F24" s="6">
        <v>240508</v>
      </c>
      <c r="G24" s="6">
        <v>-0.9</v>
      </c>
      <c r="H24" s="6">
        <v>439</v>
      </c>
    </row>
    <row r="25" spans="1:8" s="41" customFormat="1">
      <c r="A25" s="6">
        <v>14.5</v>
      </c>
      <c r="B25" s="5" t="s">
        <v>542</v>
      </c>
      <c r="C25" s="6">
        <v>2018</v>
      </c>
      <c r="D25" s="6" t="s">
        <v>502</v>
      </c>
      <c r="E25" s="174" t="s">
        <v>554</v>
      </c>
      <c r="F25" s="6">
        <v>240508</v>
      </c>
      <c r="G25" s="6">
        <v>-0.8</v>
      </c>
      <c r="H25" s="6">
        <v>439</v>
      </c>
    </row>
    <row r="26" spans="1:8" s="41" customFormat="1">
      <c r="A26" s="6">
        <v>9.6300000000000008</v>
      </c>
      <c r="B26" s="172" t="s">
        <v>157</v>
      </c>
      <c r="C26" s="6">
        <v>2009</v>
      </c>
      <c r="D26" s="88" t="s">
        <v>501</v>
      </c>
      <c r="E26" s="5" t="s">
        <v>426</v>
      </c>
      <c r="F26" s="6">
        <v>240513</v>
      </c>
      <c r="G26" s="88">
        <v>0.7</v>
      </c>
      <c r="H26" s="88">
        <v>438</v>
      </c>
    </row>
    <row r="27" spans="1:8" s="41" customFormat="1">
      <c r="A27" s="6">
        <v>14.6</v>
      </c>
      <c r="B27" s="5" t="s">
        <v>276</v>
      </c>
      <c r="C27" s="8">
        <v>2015</v>
      </c>
      <c r="D27" s="6" t="s">
        <v>502</v>
      </c>
      <c r="E27" s="174" t="s">
        <v>554</v>
      </c>
      <c r="F27" s="6">
        <v>240508</v>
      </c>
      <c r="G27" s="6">
        <v>-0.8</v>
      </c>
      <c r="H27" s="6">
        <v>417</v>
      </c>
    </row>
    <row r="28" spans="1:8" s="41" customFormat="1">
      <c r="A28" s="283">
        <v>11.4</v>
      </c>
      <c r="B28" s="5" t="s">
        <v>542</v>
      </c>
      <c r="C28" s="6">
        <v>2018</v>
      </c>
      <c r="D28" s="6" t="s">
        <v>501</v>
      </c>
      <c r="E28" s="174" t="s">
        <v>554</v>
      </c>
      <c r="F28" s="6">
        <v>240508</v>
      </c>
      <c r="G28" s="39">
        <v>-0.7</v>
      </c>
      <c r="H28" s="39">
        <v>352</v>
      </c>
    </row>
    <row r="29" spans="1:8" s="41" customFormat="1">
      <c r="A29" s="283">
        <v>8.4</v>
      </c>
      <c r="B29" s="5" t="s">
        <v>207</v>
      </c>
      <c r="C29" s="8">
        <v>2015</v>
      </c>
      <c r="D29" s="77" t="s">
        <v>500</v>
      </c>
      <c r="E29" s="174" t="s">
        <v>554</v>
      </c>
      <c r="F29" s="6">
        <v>240508</v>
      </c>
      <c r="G29" s="39">
        <v>-1.2</v>
      </c>
      <c r="H29" s="39">
        <v>300</v>
      </c>
    </row>
    <row r="30" spans="1:8" s="41" customFormat="1">
      <c r="A30" s="6">
        <v>11.87</v>
      </c>
      <c r="B30" s="5" t="s">
        <v>207</v>
      </c>
      <c r="C30" s="8">
        <v>2015</v>
      </c>
      <c r="D30" s="6" t="s">
        <v>501</v>
      </c>
      <c r="E30" s="5" t="s">
        <v>426</v>
      </c>
      <c r="F30" s="6">
        <v>240513</v>
      </c>
      <c r="G30" s="6">
        <v>-2.6</v>
      </c>
      <c r="H30" s="39">
        <v>279</v>
      </c>
    </row>
    <row r="31" spans="1:8" s="41" customFormat="1">
      <c r="A31" s="77">
        <v>10.1</v>
      </c>
      <c r="B31" s="175" t="s">
        <v>274</v>
      </c>
      <c r="C31" s="39">
        <v>2008</v>
      </c>
      <c r="D31" s="6" t="s">
        <v>501</v>
      </c>
      <c r="E31" s="5" t="s">
        <v>426</v>
      </c>
      <c r="F31" s="6">
        <v>240513</v>
      </c>
      <c r="G31" s="6">
        <v>0.7</v>
      </c>
      <c r="H31" s="88">
        <v>271</v>
      </c>
    </row>
    <row r="32" spans="1:8" s="41" customFormat="1">
      <c r="A32" s="182"/>
      <c r="B32" s="34"/>
      <c r="C32" s="180" t="s">
        <v>2</v>
      </c>
      <c r="D32" s="56"/>
      <c r="E32" s="118"/>
      <c r="F32" s="56"/>
      <c r="G32" s="127"/>
      <c r="H32" s="184">
        <f>SUM(H8:H31)</f>
        <v>13052</v>
      </c>
    </row>
    <row r="33" spans="1:8" s="41" customFormat="1">
      <c r="A33" s="54" t="s">
        <v>30</v>
      </c>
      <c r="B33" s="54" t="s">
        <v>11</v>
      </c>
      <c r="C33" s="180" t="s">
        <v>19</v>
      </c>
      <c r="D33" s="54" t="s">
        <v>10</v>
      </c>
      <c r="E33" s="181" t="s">
        <v>13</v>
      </c>
      <c r="F33" s="54" t="s">
        <v>14</v>
      </c>
      <c r="G33" s="126" t="s">
        <v>23</v>
      </c>
      <c r="H33" s="55" t="s">
        <v>59</v>
      </c>
    </row>
    <row r="34" spans="1:8" s="41" customFormat="1">
      <c r="A34" s="6" t="s">
        <v>16</v>
      </c>
      <c r="B34" s="5" t="s">
        <v>16</v>
      </c>
      <c r="C34" s="115" t="s">
        <v>16</v>
      </c>
      <c r="D34" s="77" t="s">
        <v>16</v>
      </c>
      <c r="E34" s="5" t="s">
        <v>16</v>
      </c>
      <c r="F34" s="8" t="s">
        <v>16</v>
      </c>
      <c r="G34" s="7" t="s">
        <v>16</v>
      </c>
      <c r="H34" s="88">
        <v>0</v>
      </c>
    </row>
    <row r="35" spans="1:8" s="41" customFormat="1">
      <c r="A35" s="6" t="s">
        <v>16</v>
      </c>
      <c r="B35" s="5" t="s">
        <v>16</v>
      </c>
      <c r="C35" s="115" t="s">
        <v>16</v>
      </c>
      <c r="D35" s="77" t="s">
        <v>16</v>
      </c>
      <c r="E35" s="5" t="s">
        <v>16</v>
      </c>
      <c r="F35" s="8" t="s">
        <v>16</v>
      </c>
      <c r="G35" s="7" t="s">
        <v>16</v>
      </c>
      <c r="H35" s="88">
        <v>0</v>
      </c>
    </row>
    <row r="36" spans="1:8" s="41" customFormat="1">
      <c r="A36" s="6" t="s">
        <v>16</v>
      </c>
      <c r="B36" s="5" t="s">
        <v>16</v>
      </c>
      <c r="C36" s="115" t="s">
        <v>16</v>
      </c>
      <c r="D36" s="77" t="s">
        <v>16</v>
      </c>
      <c r="E36" s="5" t="s">
        <v>16</v>
      </c>
      <c r="F36" s="8" t="s">
        <v>16</v>
      </c>
      <c r="G36" s="7" t="s">
        <v>16</v>
      </c>
      <c r="H36" s="88">
        <v>0</v>
      </c>
    </row>
    <row r="37" spans="1:8" s="41" customFormat="1">
      <c r="A37" s="6" t="s">
        <v>16</v>
      </c>
      <c r="B37" s="5" t="s">
        <v>16</v>
      </c>
      <c r="C37" s="115" t="s">
        <v>16</v>
      </c>
      <c r="D37" s="77" t="s">
        <v>16</v>
      </c>
      <c r="E37" s="5" t="s">
        <v>16</v>
      </c>
      <c r="F37" s="8" t="s">
        <v>16</v>
      </c>
      <c r="G37" s="7" t="s">
        <v>16</v>
      </c>
      <c r="H37" s="88">
        <v>0</v>
      </c>
    </row>
    <row r="38" spans="1:8" s="41" customFormat="1">
      <c r="A38" s="6" t="s">
        <v>16</v>
      </c>
      <c r="B38" s="5" t="s">
        <v>16</v>
      </c>
      <c r="C38" s="115" t="s">
        <v>16</v>
      </c>
      <c r="D38" s="77" t="s">
        <v>16</v>
      </c>
      <c r="E38" s="5" t="s">
        <v>16</v>
      </c>
      <c r="F38" s="8" t="s">
        <v>16</v>
      </c>
      <c r="G38" s="7" t="s">
        <v>16</v>
      </c>
      <c r="H38" s="88">
        <v>0</v>
      </c>
    </row>
    <row r="39" spans="1:8" s="41" customFormat="1">
      <c r="A39" s="6" t="s">
        <v>16</v>
      </c>
      <c r="B39" s="5" t="s">
        <v>16</v>
      </c>
      <c r="C39" s="115" t="s">
        <v>16</v>
      </c>
      <c r="D39" s="77" t="s">
        <v>16</v>
      </c>
      <c r="E39" s="5" t="s">
        <v>16</v>
      </c>
      <c r="F39" s="8" t="s">
        <v>16</v>
      </c>
      <c r="G39" s="7" t="s">
        <v>16</v>
      </c>
      <c r="H39" s="88">
        <v>0</v>
      </c>
    </row>
    <row r="40" spans="1:8" s="41" customFormat="1">
      <c r="A40" s="182"/>
      <c r="B40" s="34"/>
      <c r="C40" s="180" t="s">
        <v>2</v>
      </c>
      <c r="D40" s="56"/>
      <c r="E40" s="118"/>
      <c r="F40" s="56"/>
      <c r="G40" s="127"/>
      <c r="H40" s="185">
        <f>SUM(H34:H39)</f>
        <v>0</v>
      </c>
    </row>
    <row r="41" spans="1:8" s="41" customFormat="1">
      <c r="A41" s="54" t="s">
        <v>6</v>
      </c>
      <c r="B41" s="54" t="s">
        <v>11</v>
      </c>
      <c r="C41" s="180" t="s">
        <v>19</v>
      </c>
      <c r="D41" s="54" t="s">
        <v>10</v>
      </c>
      <c r="E41" s="181" t="s">
        <v>13</v>
      </c>
      <c r="F41" s="54" t="s">
        <v>14</v>
      </c>
      <c r="G41" s="126" t="s">
        <v>23</v>
      </c>
      <c r="H41" s="55" t="s">
        <v>59</v>
      </c>
    </row>
    <row r="42" spans="1:8" s="41" customFormat="1">
      <c r="A42" s="88">
        <v>1.33</v>
      </c>
      <c r="B42" s="41" t="s">
        <v>175</v>
      </c>
      <c r="C42" s="158">
        <v>2009</v>
      </c>
      <c r="D42" s="172" t="s">
        <v>104</v>
      </c>
      <c r="E42" s="5" t="s">
        <v>197</v>
      </c>
      <c r="F42" s="6">
        <v>240115</v>
      </c>
      <c r="G42" s="113"/>
      <c r="H42" s="88">
        <v>906</v>
      </c>
    </row>
    <row r="43" spans="1:8" s="41" customFormat="1" ht="13.5" customHeight="1">
      <c r="A43" s="88">
        <v>6.07</v>
      </c>
      <c r="B43" s="5" t="s">
        <v>147</v>
      </c>
      <c r="C43" s="88">
        <v>2007</v>
      </c>
      <c r="D43" s="172" t="s">
        <v>239</v>
      </c>
      <c r="E43" s="5" t="s">
        <v>124</v>
      </c>
      <c r="F43" s="6">
        <v>240121</v>
      </c>
      <c r="G43" s="113"/>
      <c r="H43" s="88">
        <v>894</v>
      </c>
    </row>
    <row r="44" spans="1:8" s="41" customFormat="1" ht="13.5" customHeight="1">
      <c r="A44" s="77">
        <v>1.3</v>
      </c>
      <c r="B44" s="5" t="s">
        <v>159</v>
      </c>
      <c r="C44" s="6">
        <v>2009</v>
      </c>
      <c r="D44" s="5" t="s">
        <v>104</v>
      </c>
      <c r="E44" s="5" t="s">
        <v>197</v>
      </c>
      <c r="F44" s="6">
        <v>240115</v>
      </c>
      <c r="G44" s="9"/>
      <c r="H44" s="6">
        <v>881</v>
      </c>
    </row>
    <row r="45" spans="1:8" s="41" customFormat="1" ht="13.5" customHeight="1">
      <c r="A45" s="77">
        <v>5.46</v>
      </c>
      <c r="B45" s="5" t="s">
        <v>159</v>
      </c>
      <c r="C45" s="6">
        <v>2009</v>
      </c>
      <c r="D45" s="5" t="s">
        <v>239</v>
      </c>
      <c r="E45" s="5" t="s">
        <v>124</v>
      </c>
      <c r="F45" s="6">
        <v>240121</v>
      </c>
      <c r="G45" s="9"/>
      <c r="H45" s="6">
        <v>862</v>
      </c>
    </row>
    <row r="46" spans="1:8" s="41" customFormat="1" ht="13.5" customHeight="1">
      <c r="A46" s="177">
        <v>1.6</v>
      </c>
      <c r="B46" s="41" t="s">
        <v>175</v>
      </c>
      <c r="C46" s="158">
        <v>2009</v>
      </c>
      <c r="D46" s="172" t="s">
        <v>231</v>
      </c>
      <c r="E46" s="5" t="s">
        <v>124</v>
      </c>
      <c r="F46" s="6">
        <v>240211</v>
      </c>
      <c r="G46" s="113"/>
      <c r="H46" s="88">
        <v>860</v>
      </c>
    </row>
    <row r="47" spans="1:8" s="41" customFormat="1" ht="13.5" customHeight="1">
      <c r="A47" s="6">
        <v>2.5499999999999998</v>
      </c>
      <c r="B47" s="5" t="s">
        <v>159</v>
      </c>
      <c r="C47" s="6">
        <v>2009</v>
      </c>
      <c r="D47" s="5" t="s">
        <v>37</v>
      </c>
      <c r="E47" s="5" t="s">
        <v>197</v>
      </c>
      <c r="F47" s="6">
        <v>240115</v>
      </c>
      <c r="G47" s="7"/>
      <c r="H47" s="6">
        <v>835</v>
      </c>
    </row>
    <row r="48" spans="1:8" s="41" customFormat="1" ht="13.5" customHeight="1">
      <c r="A48" s="77">
        <v>0.8</v>
      </c>
      <c r="B48" s="5" t="s">
        <v>208</v>
      </c>
      <c r="C48" s="6">
        <v>2015</v>
      </c>
      <c r="D48" s="8" t="s">
        <v>104</v>
      </c>
      <c r="E48" s="174" t="s">
        <v>197</v>
      </c>
      <c r="F48" s="6">
        <v>240219</v>
      </c>
      <c r="G48" s="9"/>
      <c r="H48" s="176">
        <v>830</v>
      </c>
    </row>
    <row r="49" spans="1:8" s="41" customFormat="1" ht="13.5" customHeight="1">
      <c r="A49" s="77">
        <v>0.8</v>
      </c>
      <c r="B49" s="5" t="s">
        <v>277</v>
      </c>
      <c r="C49" s="6">
        <v>2015</v>
      </c>
      <c r="D49" s="8" t="s">
        <v>104</v>
      </c>
      <c r="E49" s="174" t="s">
        <v>197</v>
      </c>
      <c r="F49" s="6">
        <v>240219</v>
      </c>
      <c r="G49" s="9"/>
      <c r="H49" s="176">
        <v>830</v>
      </c>
    </row>
    <row r="50" spans="1:8" s="41" customFormat="1" ht="13.5" customHeight="1">
      <c r="A50" s="88">
        <v>1.79</v>
      </c>
      <c r="B50" s="5" t="s">
        <v>147</v>
      </c>
      <c r="C50" s="88">
        <v>2007</v>
      </c>
      <c r="D50" s="172" t="s">
        <v>231</v>
      </c>
      <c r="E50" s="5" t="s">
        <v>294</v>
      </c>
      <c r="F50" s="6">
        <v>240309</v>
      </c>
      <c r="G50" s="113"/>
      <c r="H50" s="88">
        <v>902</v>
      </c>
    </row>
    <row r="51" spans="1:8" s="41" customFormat="1" ht="13.5" customHeight="1">
      <c r="A51" s="6">
        <v>2.65</v>
      </c>
      <c r="B51" s="5" t="s">
        <v>147</v>
      </c>
      <c r="C51" s="6">
        <v>2007</v>
      </c>
      <c r="D51" s="6" t="s">
        <v>37</v>
      </c>
      <c r="E51" s="5" t="s">
        <v>197</v>
      </c>
      <c r="F51" s="6">
        <v>240115</v>
      </c>
      <c r="G51" s="7"/>
      <c r="H51" s="6">
        <v>800</v>
      </c>
    </row>
    <row r="52" spans="1:8" s="41" customFormat="1" ht="13.5" customHeight="1">
      <c r="A52" s="6">
        <v>1.55</v>
      </c>
      <c r="B52" s="5" t="s">
        <v>159</v>
      </c>
      <c r="C52" s="6">
        <v>2009</v>
      </c>
      <c r="D52" s="77" t="s">
        <v>565</v>
      </c>
      <c r="E52" s="5" t="s">
        <v>426</v>
      </c>
      <c r="F52" s="6">
        <v>240513</v>
      </c>
      <c r="G52" s="9"/>
      <c r="H52" s="6">
        <v>825</v>
      </c>
    </row>
    <row r="53" spans="1:8" s="41" customFormat="1" ht="13.5" customHeight="1">
      <c r="A53" s="6">
        <v>2.67</v>
      </c>
      <c r="B53" s="8" t="s">
        <v>136</v>
      </c>
      <c r="C53" s="6">
        <v>2006</v>
      </c>
      <c r="D53" s="8" t="s">
        <v>37</v>
      </c>
      <c r="E53" s="174" t="s">
        <v>197</v>
      </c>
      <c r="F53" s="6">
        <v>240219</v>
      </c>
      <c r="G53" s="9"/>
      <c r="H53" s="176">
        <v>785</v>
      </c>
    </row>
    <row r="54" spans="1:8" s="41" customFormat="1" ht="13.5" customHeight="1">
      <c r="A54" s="6">
        <v>1.62</v>
      </c>
      <c r="B54" s="5" t="s">
        <v>276</v>
      </c>
      <c r="C54" s="6">
        <v>2015</v>
      </c>
      <c r="D54" s="8" t="s">
        <v>37</v>
      </c>
      <c r="E54" s="174" t="s">
        <v>197</v>
      </c>
      <c r="F54" s="6">
        <v>240219</v>
      </c>
      <c r="G54" s="5"/>
      <c r="H54" s="6">
        <v>760</v>
      </c>
    </row>
    <row r="55" spans="1:8" s="41" customFormat="1" ht="13.5" customHeight="1">
      <c r="A55" s="77">
        <v>1.1499999999999999</v>
      </c>
      <c r="B55" s="172" t="s">
        <v>157</v>
      </c>
      <c r="C55" s="6">
        <v>2009</v>
      </c>
      <c r="D55" s="6" t="s">
        <v>104</v>
      </c>
      <c r="E55" s="5" t="s">
        <v>197</v>
      </c>
      <c r="F55" s="6">
        <v>240115</v>
      </c>
      <c r="G55" s="7"/>
      <c r="H55" s="6">
        <v>753</v>
      </c>
    </row>
    <row r="56" spans="1:8" s="41" customFormat="1" ht="13.5" customHeight="1">
      <c r="A56" s="77">
        <v>0.9</v>
      </c>
      <c r="B56" s="5" t="s">
        <v>563</v>
      </c>
      <c r="C56" s="8">
        <v>2015</v>
      </c>
      <c r="D56" s="6" t="s">
        <v>565</v>
      </c>
      <c r="E56" s="5" t="s">
        <v>426</v>
      </c>
      <c r="F56" s="6">
        <v>240513</v>
      </c>
      <c r="G56" s="9"/>
      <c r="H56" s="6">
        <v>755</v>
      </c>
    </row>
    <row r="57" spans="1:8" s="41" customFormat="1" ht="13.5" customHeight="1">
      <c r="A57" s="77">
        <v>0.7</v>
      </c>
      <c r="B57" s="5" t="s">
        <v>204</v>
      </c>
      <c r="C57" s="6">
        <v>2015</v>
      </c>
      <c r="D57" s="5" t="s">
        <v>104</v>
      </c>
      <c r="E57" s="5" t="s">
        <v>197</v>
      </c>
      <c r="F57" s="6">
        <v>240115</v>
      </c>
      <c r="G57" s="5"/>
      <c r="H57" s="6">
        <v>745</v>
      </c>
    </row>
    <row r="58" spans="1:8" s="41" customFormat="1" ht="13.5" customHeight="1">
      <c r="A58" s="286">
        <v>0.95</v>
      </c>
      <c r="B58" s="5" t="s">
        <v>276</v>
      </c>
      <c r="C58" s="88">
        <v>2015</v>
      </c>
      <c r="D58" s="6" t="s">
        <v>565</v>
      </c>
      <c r="E58" s="5" t="s">
        <v>426</v>
      </c>
      <c r="F58" s="6">
        <v>240513</v>
      </c>
      <c r="G58" s="9"/>
      <c r="H58" s="6">
        <v>790</v>
      </c>
    </row>
    <row r="59" spans="1:8" s="41" customFormat="1" ht="13.5" customHeight="1">
      <c r="A59" s="286">
        <v>0.9</v>
      </c>
      <c r="B59" s="5" t="s">
        <v>204</v>
      </c>
      <c r="C59" s="6">
        <v>2015</v>
      </c>
      <c r="D59" s="6" t="s">
        <v>565</v>
      </c>
      <c r="E59" s="5" t="s">
        <v>426</v>
      </c>
      <c r="F59" s="6">
        <v>240513</v>
      </c>
      <c r="G59" s="9"/>
      <c r="H59" s="6">
        <v>755</v>
      </c>
    </row>
    <row r="60" spans="1:8" s="41" customFormat="1">
      <c r="A60" s="182"/>
      <c r="B60" s="34"/>
      <c r="C60" s="180" t="s">
        <v>2</v>
      </c>
      <c r="D60" s="56"/>
      <c r="E60" s="118"/>
      <c r="F60" s="56"/>
      <c r="G60" s="127"/>
      <c r="H60" s="185">
        <f>SUM(H42:H59)</f>
        <v>14768</v>
      </c>
    </row>
    <row r="61" spans="1:8" s="41" customFormat="1">
      <c r="A61" s="54" t="s">
        <v>7</v>
      </c>
      <c r="B61" s="54" t="s">
        <v>11</v>
      </c>
      <c r="C61" s="180" t="s">
        <v>19</v>
      </c>
      <c r="D61" s="54" t="s">
        <v>10</v>
      </c>
      <c r="E61" s="181" t="s">
        <v>13</v>
      </c>
      <c r="F61" s="54" t="s">
        <v>14</v>
      </c>
      <c r="G61" s="126" t="s">
        <v>23</v>
      </c>
      <c r="H61" s="55" t="s">
        <v>59</v>
      </c>
    </row>
    <row r="62" spans="1:8" s="41" customFormat="1" ht="13.5" customHeight="1">
      <c r="A62" s="77">
        <v>4.4000000000000004</v>
      </c>
      <c r="B62" s="5" t="s">
        <v>276</v>
      </c>
      <c r="C62" s="8">
        <v>2015</v>
      </c>
      <c r="D62" s="6" t="s">
        <v>504</v>
      </c>
      <c r="E62" s="174" t="s">
        <v>554</v>
      </c>
      <c r="F62" s="6">
        <v>240508</v>
      </c>
      <c r="G62" s="8"/>
      <c r="H62" s="6">
        <v>610</v>
      </c>
    </row>
    <row r="63" spans="1:8" s="41" customFormat="1" ht="13.5" customHeight="1">
      <c r="A63" s="6">
        <v>4.18</v>
      </c>
      <c r="B63" s="5" t="s">
        <v>542</v>
      </c>
      <c r="C63" s="6">
        <v>2018</v>
      </c>
      <c r="D63" s="6" t="s">
        <v>504</v>
      </c>
      <c r="E63" s="174" t="s">
        <v>554</v>
      </c>
      <c r="F63" s="6">
        <v>240508</v>
      </c>
      <c r="G63" s="8"/>
      <c r="H63" s="6">
        <v>583</v>
      </c>
    </row>
    <row r="64" spans="1:8" s="41" customFormat="1" ht="13.5" customHeight="1">
      <c r="A64" s="88">
        <v>9.7200000000000006</v>
      </c>
      <c r="B64" s="172" t="s">
        <v>157</v>
      </c>
      <c r="C64" s="6">
        <v>2009</v>
      </c>
      <c r="D64" s="172" t="s">
        <v>493</v>
      </c>
      <c r="E64" s="5" t="s">
        <v>485</v>
      </c>
      <c r="F64" s="6">
        <v>240504</v>
      </c>
      <c r="G64" s="7" t="s">
        <v>16</v>
      </c>
      <c r="H64" s="88">
        <v>514</v>
      </c>
    </row>
    <row r="65" spans="1:8" s="41" customFormat="1" ht="13.5" customHeight="1">
      <c r="A65" s="6">
        <v>3.51</v>
      </c>
      <c r="B65" s="5" t="s">
        <v>204</v>
      </c>
      <c r="C65" s="8">
        <v>2015</v>
      </c>
      <c r="D65" s="6" t="s">
        <v>504</v>
      </c>
      <c r="E65" s="174" t="s">
        <v>554</v>
      </c>
      <c r="F65" s="6">
        <v>240508</v>
      </c>
      <c r="G65" s="8"/>
      <c r="H65" s="6">
        <v>503</v>
      </c>
    </row>
    <row r="66" spans="1:8" s="41" customFormat="1" ht="13.5" customHeight="1">
      <c r="A66" s="6">
        <v>31.13</v>
      </c>
      <c r="B66" s="5" t="s">
        <v>159</v>
      </c>
      <c r="C66" s="6">
        <v>2009</v>
      </c>
      <c r="D66" s="5" t="s">
        <v>492</v>
      </c>
      <c r="E66" s="5" t="s">
        <v>485</v>
      </c>
      <c r="F66" s="6">
        <v>240504</v>
      </c>
      <c r="G66" s="7" t="s">
        <v>16</v>
      </c>
      <c r="H66" s="88">
        <v>373</v>
      </c>
    </row>
    <row r="67" spans="1:8" s="41" customFormat="1" ht="13.5" customHeight="1">
      <c r="A67" s="177">
        <v>30.5</v>
      </c>
      <c r="B67" s="172" t="s">
        <v>157</v>
      </c>
      <c r="C67" s="6">
        <v>2009</v>
      </c>
      <c r="D67" s="172" t="s">
        <v>492</v>
      </c>
      <c r="E67" s="5" t="s">
        <v>485</v>
      </c>
      <c r="F67" s="6">
        <v>240504</v>
      </c>
      <c r="G67" s="7" t="s">
        <v>16</v>
      </c>
      <c r="H67" s="88">
        <v>348</v>
      </c>
    </row>
    <row r="68" spans="1:8" s="41" customFormat="1" ht="13.5" customHeight="1">
      <c r="A68" s="6">
        <v>2.0299999999999998</v>
      </c>
      <c r="B68" s="5" t="s">
        <v>280</v>
      </c>
      <c r="C68" s="8">
        <v>2015</v>
      </c>
      <c r="D68" s="6" t="s">
        <v>504</v>
      </c>
      <c r="E68" s="174" t="s">
        <v>554</v>
      </c>
      <c r="F68" s="6">
        <v>240508</v>
      </c>
      <c r="G68" s="8"/>
      <c r="H68" s="6">
        <v>325</v>
      </c>
    </row>
    <row r="69" spans="1:8" s="41" customFormat="1" ht="13.5" customHeight="1">
      <c r="A69" s="6">
        <v>3.81</v>
      </c>
      <c r="B69" s="5" t="s">
        <v>537</v>
      </c>
      <c r="C69" s="8">
        <v>2013</v>
      </c>
      <c r="D69" s="6" t="s">
        <v>504</v>
      </c>
      <c r="E69" s="174" t="s">
        <v>554</v>
      </c>
      <c r="F69" s="6">
        <v>240508</v>
      </c>
      <c r="G69" s="8"/>
      <c r="H69" s="6">
        <v>323</v>
      </c>
    </row>
    <row r="70" spans="1:8" s="41" customFormat="1" ht="13.5" customHeight="1">
      <c r="A70" s="77">
        <v>7.76</v>
      </c>
      <c r="B70" s="5" t="s">
        <v>159</v>
      </c>
      <c r="C70" s="6">
        <v>2009</v>
      </c>
      <c r="D70" s="172" t="s">
        <v>234</v>
      </c>
      <c r="E70" s="5" t="s">
        <v>124</v>
      </c>
      <c r="F70" s="6">
        <v>240120</v>
      </c>
      <c r="G70" s="5"/>
      <c r="H70" s="6">
        <v>278</v>
      </c>
    </row>
    <row r="71" spans="1:8" s="41" customFormat="1" ht="13.5" customHeight="1">
      <c r="A71" s="177">
        <v>7.45</v>
      </c>
      <c r="B71" s="172" t="s">
        <v>174</v>
      </c>
      <c r="C71" s="88">
        <v>2009</v>
      </c>
      <c r="D71" s="172" t="s">
        <v>234</v>
      </c>
      <c r="E71" s="5" t="s">
        <v>124</v>
      </c>
      <c r="F71" s="6">
        <v>240120</v>
      </c>
      <c r="G71" s="113"/>
      <c r="H71" s="88">
        <v>241</v>
      </c>
    </row>
    <row r="72" spans="1:8" s="41" customFormat="1" ht="13.5" customHeight="1">
      <c r="A72" s="6">
        <v>17.48</v>
      </c>
      <c r="B72" s="5" t="s">
        <v>207</v>
      </c>
      <c r="C72" s="8">
        <v>2015</v>
      </c>
      <c r="D72" s="6" t="s">
        <v>503</v>
      </c>
      <c r="E72" s="174" t="s">
        <v>554</v>
      </c>
      <c r="F72" s="6">
        <v>240508</v>
      </c>
      <c r="G72" s="8"/>
      <c r="H72" s="6">
        <v>228</v>
      </c>
    </row>
    <row r="73" spans="1:8" s="41" customFormat="1" ht="13.5" customHeight="1">
      <c r="A73" s="177">
        <v>25.1</v>
      </c>
      <c r="B73" s="172" t="s">
        <v>157</v>
      </c>
      <c r="C73" s="88">
        <v>2009</v>
      </c>
      <c r="D73" s="172" t="s">
        <v>495</v>
      </c>
      <c r="E73" s="5" t="s">
        <v>485</v>
      </c>
      <c r="F73" s="6">
        <v>240504</v>
      </c>
      <c r="G73" s="7" t="s">
        <v>16</v>
      </c>
      <c r="H73" s="88">
        <v>204</v>
      </c>
    </row>
    <row r="74" spans="1:8" s="41" customFormat="1">
      <c r="A74" s="182"/>
      <c r="B74" s="34"/>
      <c r="C74" s="180" t="s">
        <v>2</v>
      </c>
      <c r="D74" s="56"/>
      <c r="E74" s="118"/>
      <c r="F74" s="56"/>
      <c r="G74" s="127"/>
      <c r="H74" s="185">
        <f>SUM(H62:H73)</f>
        <v>4530</v>
      </c>
    </row>
    <row r="75" spans="1:8" s="41" customFormat="1">
      <c r="C75" s="158"/>
      <c r="D75" s="39"/>
      <c r="F75" s="39"/>
      <c r="G75" s="194"/>
      <c r="H75" s="39"/>
    </row>
    <row r="76" spans="1:8" s="58" customFormat="1">
      <c r="B76" s="54" t="s">
        <v>581</v>
      </c>
      <c r="C76" s="180" t="s">
        <v>183</v>
      </c>
      <c r="D76" s="59"/>
      <c r="E76" s="121"/>
      <c r="F76" s="59"/>
      <c r="G76" s="128"/>
      <c r="H76" s="184">
        <f>H32+H40+H60+H74</f>
        <v>32350</v>
      </c>
    </row>
    <row r="77" spans="1:8" s="58" customFormat="1">
      <c r="A77" s="54"/>
      <c r="B77" s="55" t="s">
        <v>184</v>
      </c>
      <c r="C77" s="180"/>
      <c r="D77" s="55"/>
      <c r="E77" s="188"/>
      <c r="F77" s="55"/>
      <c r="G77" s="129"/>
      <c r="H77" s="55"/>
    </row>
    <row r="78" spans="1:8" s="58" customFormat="1">
      <c r="A78" s="40"/>
      <c r="B78" s="40" t="s">
        <v>582</v>
      </c>
      <c r="C78" s="189"/>
      <c r="D78" s="55"/>
      <c r="E78" s="188"/>
      <c r="F78" s="55"/>
      <c r="G78" s="129"/>
      <c r="H78" s="55"/>
    </row>
    <row r="79" spans="1:8" s="41" customFormat="1">
      <c r="A79" s="54"/>
      <c r="B79" s="40"/>
      <c r="C79" s="195"/>
      <c r="D79" s="35"/>
      <c r="E79" s="34"/>
      <c r="F79" s="35"/>
      <c r="G79" s="130"/>
      <c r="H79" s="35"/>
    </row>
    <row r="80" spans="1:8" s="5" customFormat="1" ht="14.25" customHeight="1">
      <c r="A80" s="3"/>
      <c r="B80" s="149"/>
      <c r="C80" s="3"/>
      <c r="D80" s="66"/>
      <c r="E80" s="66"/>
      <c r="F80" s="3"/>
      <c r="G80" s="2"/>
      <c r="H80" s="3"/>
    </row>
    <row r="81" spans="1:8" s="67" customFormat="1" ht="15" customHeight="1">
      <c r="A81" s="4" t="s">
        <v>3</v>
      </c>
      <c r="B81" s="4"/>
      <c r="C81" s="196"/>
      <c r="D81" s="4"/>
      <c r="E81" s="119"/>
      <c r="F81" s="4"/>
      <c r="G81" s="197"/>
      <c r="H81" s="69"/>
    </row>
    <row r="82" spans="1:8" s="67" customFormat="1" ht="15" customHeight="1">
      <c r="A82" s="4" t="s">
        <v>102</v>
      </c>
      <c r="B82" s="4" t="s">
        <v>120</v>
      </c>
      <c r="C82" s="196"/>
      <c r="D82" s="190"/>
      <c r="E82" s="119"/>
      <c r="F82" s="4"/>
      <c r="G82" s="197"/>
      <c r="H82" s="69"/>
    </row>
    <row r="83" spans="1:8" s="67" customFormat="1" ht="15" customHeight="1">
      <c r="A83" s="67" t="s">
        <v>4</v>
      </c>
      <c r="B83" s="68" t="s">
        <v>97</v>
      </c>
      <c r="C83" s="159"/>
      <c r="E83" s="68"/>
      <c r="G83" s="131"/>
      <c r="H83" s="69"/>
    </row>
    <row r="84" spans="1:8" s="67" customFormat="1" ht="15" customHeight="1">
      <c r="A84" s="4" t="s">
        <v>29</v>
      </c>
      <c r="C84" s="196"/>
      <c r="D84" s="4"/>
      <c r="E84" s="119"/>
      <c r="F84" s="4"/>
      <c r="G84" s="197"/>
      <c r="H84" s="69"/>
    </row>
    <row r="85" spans="1:8" s="199" customFormat="1" ht="15">
      <c r="A85" s="19" t="s">
        <v>224</v>
      </c>
      <c r="B85" s="62" t="s">
        <v>293</v>
      </c>
      <c r="C85" s="160"/>
      <c r="D85" s="19"/>
      <c r="E85" s="50"/>
      <c r="F85" s="19"/>
      <c r="G85" s="198"/>
      <c r="H85" s="192"/>
    </row>
    <row r="86" spans="1:8" s="193" customFormat="1">
      <c r="A86" s="54"/>
      <c r="B86" s="55"/>
      <c r="C86" s="189"/>
      <c r="D86" s="55"/>
      <c r="E86" s="188"/>
      <c r="F86" s="55"/>
      <c r="G86" s="129"/>
      <c r="H86" s="192"/>
    </row>
    <row r="87" spans="1:8" s="69" customFormat="1" ht="15" customHeight="1">
      <c r="A87" s="200" t="s">
        <v>27</v>
      </c>
      <c r="B87" s="200" t="s">
        <v>11</v>
      </c>
      <c r="C87" s="201" t="s">
        <v>19</v>
      </c>
      <c r="D87" s="200" t="s">
        <v>10</v>
      </c>
      <c r="E87" s="202" t="s">
        <v>13</v>
      </c>
      <c r="F87" s="200" t="s">
        <v>14</v>
      </c>
      <c r="G87" s="203" t="s">
        <v>23</v>
      </c>
      <c r="H87" s="69" t="s">
        <v>24</v>
      </c>
    </row>
    <row r="88" spans="1:8" s="41" customFormat="1" ht="13.5" customHeight="1">
      <c r="A88" s="6" t="s">
        <v>16</v>
      </c>
      <c r="B88" s="5" t="s">
        <v>16</v>
      </c>
      <c r="C88" s="115" t="s">
        <v>16</v>
      </c>
      <c r="D88" s="77" t="s">
        <v>16</v>
      </c>
      <c r="E88" s="5" t="s">
        <v>16</v>
      </c>
      <c r="F88" s="8" t="s">
        <v>16</v>
      </c>
      <c r="G88" s="7" t="s">
        <v>16</v>
      </c>
      <c r="H88" s="88">
        <v>0</v>
      </c>
    </row>
    <row r="89" spans="1:8" s="41" customFormat="1" ht="13.5" customHeight="1">
      <c r="A89" s="6" t="s">
        <v>16</v>
      </c>
      <c r="B89" s="5" t="s">
        <v>16</v>
      </c>
      <c r="C89" s="115" t="s">
        <v>16</v>
      </c>
      <c r="D89" s="77" t="s">
        <v>16</v>
      </c>
      <c r="E89" s="5" t="s">
        <v>16</v>
      </c>
      <c r="F89" s="8" t="s">
        <v>16</v>
      </c>
      <c r="G89" s="7" t="s">
        <v>16</v>
      </c>
      <c r="H89" s="88">
        <v>0</v>
      </c>
    </row>
    <row r="90" spans="1:8" s="41" customFormat="1" ht="13.5" customHeight="1">
      <c r="A90" s="6" t="s">
        <v>16</v>
      </c>
      <c r="B90" s="5" t="s">
        <v>16</v>
      </c>
      <c r="C90" s="115" t="s">
        <v>16</v>
      </c>
      <c r="D90" s="77" t="s">
        <v>16</v>
      </c>
      <c r="E90" s="5" t="s">
        <v>16</v>
      </c>
      <c r="F90" s="8" t="s">
        <v>16</v>
      </c>
      <c r="G90" s="7" t="s">
        <v>16</v>
      </c>
      <c r="H90" s="88">
        <v>0</v>
      </c>
    </row>
    <row r="91" spans="1:8" s="41" customFormat="1" ht="13.5" customHeight="1">
      <c r="A91" s="6" t="s">
        <v>16</v>
      </c>
      <c r="B91" s="5" t="s">
        <v>16</v>
      </c>
      <c r="C91" s="115" t="s">
        <v>16</v>
      </c>
      <c r="D91" s="77" t="s">
        <v>16</v>
      </c>
      <c r="E91" s="5" t="s">
        <v>16</v>
      </c>
      <c r="F91" s="8" t="s">
        <v>16</v>
      </c>
      <c r="G91" s="7" t="s">
        <v>16</v>
      </c>
      <c r="H91" s="88">
        <v>0</v>
      </c>
    </row>
    <row r="92" spans="1:8" s="41" customFormat="1" ht="13.5" customHeight="1">
      <c r="A92" s="6" t="s">
        <v>16</v>
      </c>
      <c r="B92" s="5" t="s">
        <v>16</v>
      </c>
      <c r="C92" s="115" t="s">
        <v>16</v>
      </c>
      <c r="D92" s="77" t="s">
        <v>16</v>
      </c>
      <c r="E92" s="5" t="s">
        <v>16</v>
      </c>
      <c r="F92" s="8" t="s">
        <v>16</v>
      </c>
      <c r="G92" s="7" t="s">
        <v>16</v>
      </c>
      <c r="H92" s="88">
        <v>0</v>
      </c>
    </row>
    <row r="93" spans="1:8" s="41" customFormat="1" ht="13.5" customHeight="1">
      <c r="A93" s="6" t="s">
        <v>16</v>
      </c>
      <c r="B93" s="5" t="s">
        <v>16</v>
      </c>
      <c r="C93" s="115" t="s">
        <v>16</v>
      </c>
      <c r="D93" s="77" t="s">
        <v>16</v>
      </c>
      <c r="E93" s="5" t="s">
        <v>16</v>
      </c>
      <c r="F93" s="8" t="s">
        <v>16</v>
      </c>
      <c r="G93" s="7" t="s">
        <v>16</v>
      </c>
      <c r="H93" s="88">
        <v>0</v>
      </c>
    </row>
    <row r="94" spans="1:8" s="41" customFormat="1" ht="13.5" customHeight="1">
      <c r="A94" s="6" t="s">
        <v>16</v>
      </c>
      <c r="B94" s="5" t="s">
        <v>16</v>
      </c>
      <c r="C94" s="115" t="s">
        <v>16</v>
      </c>
      <c r="D94" s="77" t="s">
        <v>16</v>
      </c>
      <c r="E94" s="5" t="s">
        <v>16</v>
      </c>
      <c r="F94" s="8" t="s">
        <v>16</v>
      </c>
      <c r="G94" s="7" t="s">
        <v>16</v>
      </c>
      <c r="H94" s="88">
        <v>0</v>
      </c>
    </row>
    <row r="95" spans="1:8" s="41" customFormat="1" ht="13.5" customHeight="1">
      <c r="A95" s="6" t="s">
        <v>16</v>
      </c>
      <c r="B95" s="5" t="s">
        <v>16</v>
      </c>
      <c r="C95" s="115" t="s">
        <v>16</v>
      </c>
      <c r="D95" s="77" t="s">
        <v>16</v>
      </c>
      <c r="E95" s="5" t="s">
        <v>16</v>
      </c>
      <c r="F95" s="8" t="s">
        <v>16</v>
      </c>
      <c r="G95" s="7" t="s">
        <v>16</v>
      </c>
      <c r="H95" s="88">
        <v>0</v>
      </c>
    </row>
    <row r="96" spans="1:8" s="41" customFormat="1" ht="13.5" customHeight="1">
      <c r="A96" s="6" t="s">
        <v>16</v>
      </c>
      <c r="B96" s="5" t="s">
        <v>16</v>
      </c>
      <c r="C96" s="115" t="s">
        <v>16</v>
      </c>
      <c r="D96" s="77" t="s">
        <v>16</v>
      </c>
      <c r="E96" s="5" t="s">
        <v>16</v>
      </c>
      <c r="F96" s="8" t="s">
        <v>16</v>
      </c>
      <c r="G96" s="7" t="s">
        <v>16</v>
      </c>
      <c r="H96" s="88">
        <v>0</v>
      </c>
    </row>
    <row r="97" spans="1:8" s="41" customFormat="1" ht="13.5" customHeight="1">
      <c r="A97" s="6" t="s">
        <v>16</v>
      </c>
      <c r="B97" s="5" t="s">
        <v>16</v>
      </c>
      <c r="C97" s="115" t="s">
        <v>16</v>
      </c>
      <c r="D97" s="77" t="s">
        <v>16</v>
      </c>
      <c r="E97" s="5" t="s">
        <v>16</v>
      </c>
      <c r="F97" s="8" t="s">
        <v>16</v>
      </c>
      <c r="G97" s="7" t="s">
        <v>16</v>
      </c>
      <c r="H97" s="88">
        <v>0</v>
      </c>
    </row>
    <row r="98" spans="1:8" s="41" customFormat="1" ht="13.5" customHeight="1">
      <c r="A98" s="6" t="s">
        <v>16</v>
      </c>
      <c r="B98" s="5" t="s">
        <v>16</v>
      </c>
      <c r="C98" s="115" t="s">
        <v>16</v>
      </c>
      <c r="D98" s="77" t="s">
        <v>16</v>
      </c>
      <c r="E98" s="5" t="s">
        <v>16</v>
      </c>
      <c r="F98" s="8" t="s">
        <v>16</v>
      </c>
      <c r="G98" s="7" t="s">
        <v>16</v>
      </c>
      <c r="H98" s="88">
        <v>0</v>
      </c>
    </row>
    <row r="99" spans="1:8" ht="15" customHeight="1">
      <c r="A99" s="204"/>
      <c r="C99" s="201" t="s">
        <v>2</v>
      </c>
      <c r="D99" s="70"/>
      <c r="E99" s="120"/>
      <c r="F99" s="70"/>
      <c r="G99" s="132"/>
      <c r="H99" s="186">
        <f>SUM(H88:H98)</f>
        <v>0</v>
      </c>
    </row>
    <row r="100" spans="1:8" s="69" customFormat="1" ht="15" customHeight="1">
      <c r="A100" s="200" t="s">
        <v>6</v>
      </c>
      <c r="B100" s="200" t="s">
        <v>11</v>
      </c>
      <c r="C100" s="201" t="s">
        <v>19</v>
      </c>
      <c r="D100" s="200" t="s">
        <v>10</v>
      </c>
      <c r="E100" s="202" t="s">
        <v>13</v>
      </c>
      <c r="F100" s="200" t="s">
        <v>14</v>
      </c>
      <c r="G100" s="203" t="s">
        <v>23</v>
      </c>
      <c r="H100" s="69" t="s">
        <v>24</v>
      </c>
    </row>
    <row r="101" spans="1:8" s="41" customFormat="1" ht="13.5" customHeight="1">
      <c r="A101" s="6">
        <v>1.55</v>
      </c>
      <c r="B101" s="5" t="s">
        <v>208</v>
      </c>
      <c r="C101" s="6">
        <v>2015</v>
      </c>
      <c r="D101" s="8" t="s">
        <v>37</v>
      </c>
      <c r="E101" s="174" t="s">
        <v>197</v>
      </c>
      <c r="F101" s="6">
        <v>240219</v>
      </c>
      <c r="G101" s="9"/>
      <c r="H101" s="176">
        <v>725</v>
      </c>
    </row>
    <row r="102" spans="1:8" s="41" customFormat="1" ht="13.5" customHeight="1">
      <c r="A102" s="6">
        <v>2.52</v>
      </c>
      <c r="B102" s="8" t="s">
        <v>127</v>
      </c>
      <c r="C102" s="6">
        <v>2006</v>
      </c>
      <c r="D102" s="8" t="s">
        <v>37</v>
      </c>
      <c r="E102" s="174" t="s">
        <v>197</v>
      </c>
      <c r="F102" s="6">
        <v>240219</v>
      </c>
      <c r="G102" s="9"/>
      <c r="H102" s="176">
        <v>710</v>
      </c>
    </row>
    <row r="103" spans="1:8" s="41" customFormat="1" ht="13.5" customHeight="1">
      <c r="A103" s="77">
        <v>1.51</v>
      </c>
      <c r="B103" s="5" t="s">
        <v>277</v>
      </c>
      <c r="C103" s="6">
        <v>2015</v>
      </c>
      <c r="D103" s="8" t="s">
        <v>37</v>
      </c>
      <c r="E103" s="174" t="s">
        <v>197</v>
      </c>
      <c r="F103" s="6">
        <v>240219</v>
      </c>
      <c r="G103" s="9"/>
      <c r="H103" s="176">
        <v>705</v>
      </c>
    </row>
    <row r="104" spans="1:8" s="41" customFormat="1" ht="13.5" customHeight="1">
      <c r="A104" s="6">
        <v>0.65</v>
      </c>
      <c r="B104" s="5" t="s">
        <v>276</v>
      </c>
      <c r="C104" s="6">
        <v>2015</v>
      </c>
      <c r="D104" s="8" t="s">
        <v>104</v>
      </c>
      <c r="E104" s="174" t="s">
        <v>197</v>
      </c>
      <c r="F104" s="6">
        <v>240219</v>
      </c>
      <c r="G104" s="9"/>
      <c r="H104" s="176">
        <v>702</v>
      </c>
    </row>
    <row r="105" spans="1:8" s="41" customFormat="1" ht="13.5" customHeight="1">
      <c r="A105" s="6">
        <v>0.65</v>
      </c>
      <c r="B105" s="5" t="s">
        <v>279</v>
      </c>
      <c r="C105" s="6">
        <v>2015</v>
      </c>
      <c r="D105" s="8" t="s">
        <v>104</v>
      </c>
      <c r="E105" s="174" t="s">
        <v>197</v>
      </c>
      <c r="F105" s="6">
        <v>240219</v>
      </c>
      <c r="G105" s="9"/>
      <c r="H105" s="176">
        <v>702</v>
      </c>
    </row>
    <row r="106" spans="1:8" s="41" customFormat="1" ht="13.5" customHeight="1">
      <c r="A106" s="6">
        <v>0.65</v>
      </c>
      <c r="B106" s="5" t="s">
        <v>278</v>
      </c>
      <c r="C106" s="6">
        <v>2015</v>
      </c>
      <c r="D106" s="8" t="s">
        <v>104</v>
      </c>
      <c r="E106" s="174" t="s">
        <v>197</v>
      </c>
      <c r="F106" s="6">
        <v>240219</v>
      </c>
      <c r="G106" s="9"/>
      <c r="H106" s="176">
        <v>702</v>
      </c>
    </row>
    <row r="107" spans="1:8" s="41" customFormat="1" ht="13.5" customHeight="1">
      <c r="A107" s="177">
        <v>4.6500000000000004</v>
      </c>
      <c r="B107" s="41" t="s">
        <v>175</v>
      </c>
      <c r="C107" s="158">
        <v>2009</v>
      </c>
      <c r="D107" s="172" t="s">
        <v>239</v>
      </c>
      <c r="E107" s="5" t="s">
        <v>124</v>
      </c>
      <c r="F107" s="6">
        <v>240121</v>
      </c>
      <c r="G107" s="113"/>
      <c r="H107" s="88">
        <v>700</v>
      </c>
    </row>
    <row r="108" spans="1:8" s="41" customFormat="1" ht="13.5" customHeight="1">
      <c r="A108" s="6">
        <v>1.49</v>
      </c>
      <c r="B108" s="5" t="s">
        <v>204</v>
      </c>
      <c r="C108" s="6">
        <v>2015</v>
      </c>
      <c r="D108" s="5" t="s">
        <v>37</v>
      </c>
      <c r="E108" s="5" t="s">
        <v>197</v>
      </c>
      <c r="F108" s="6">
        <v>240115</v>
      </c>
      <c r="G108" s="7"/>
      <c r="H108" s="6">
        <v>695</v>
      </c>
    </row>
    <row r="109" spans="1:8" ht="15" customHeight="1">
      <c r="A109" s="204"/>
      <c r="C109" s="201" t="s">
        <v>2</v>
      </c>
      <c r="D109" s="70"/>
      <c r="E109" s="120"/>
      <c r="F109" s="70"/>
      <c r="G109" s="132"/>
      <c r="H109" s="186">
        <f>SUM(H101:H108)</f>
        <v>5641</v>
      </c>
    </row>
    <row r="110" spans="1:8" s="69" customFormat="1" ht="15" customHeight="1">
      <c r="A110" s="200" t="s">
        <v>7</v>
      </c>
      <c r="B110" s="200" t="s">
        <v>11</v>
      </c>
      <c r="C110" s="201" t="s">
        <v>19</v>
      </c>
      <c r="D110" s="200" t="s">
        <v>10</v>
      </c>
      <c r="E110" s="202" t="s">
        <v>13</v>
      </c>
      <c r="F110" s="200" t="s">
        <v>14</v>
      </c>
      <c r="G110" s="203" t="s">
        <v>23</v>
      </c>
      <c r="H110" s="69" t="s">
        <v>24</v>
      </c>
    </row>
    <row r="111" spans="1:8" s="41" customFormat="1" ht="13.5" customHeight="1">
      <c r="A111" s="6" t="s">
        <v>16</v>
      </c>
      <c r="B111" s="5" t="s">
        <v>16</v>
      </c>
      <c r="C111" s="115" t="s">
        <v>16</v>
      </c>
      <c r="D111" s="77" t="s">
        <v>16</v>
      </c>
      <c r="E111" s="5" t="s">
        <v>16</v>
      </c>
      <c r="F111" s="8" t="s">
        <v>16</v>
      </c>
      <c r="G111" s="7" t="s">
        <v>16</v>
      </c>
      <c r="H111" s="88">
        <v>0</v>
      </c>
    </row>
    <row r="112" spans="1:8" s="41" customFormat="1" ht="13.5" customHeight="1">
      <c r="A112" s="6" t="s">
        <v>16</v>
      </c>
      <c r="B112" s="5" t="s">
        <v>16</v>
      </c>
      <c r="C112" s="115" t="s">
        <v>16</v>
      </c>
      <c r="D112" s="77" t="s">
        <v>16</v>
      </c>
      <c r="E112" s="5" t="s">
        <v>16</v>
      </c>
      <c r="F112" s="8" t="s">
        <v>16</v>
      </c>
      <c r="G112" s="7" t="s">
        <v>16</v>
      </c>
      <c r="H112" s="88">
        <v>0</v>
      </c>
    </row>
    <row r="113" spans="1:8" s="41" customFormat="1" ht="13.5" customHeight="1">
      <c r="A113" s="6" t="s">
        <v>16</v>
      </c>
      <c r="B113" s="5" t="s">
        <v>16</v>
      </c>
      <c r="C113" s="115" t="s">
        <v>16</v>
      </c>
      <c r="D113" s="77" t="s">
        <v>16</v>
      </c>
      <c r="E113" s="5" t="s">
        <v>16</v>
      </c>
      <c r="F113" s="8" t="s">
        <v>16</v>
      </c>
      <c r="G113" s="7" t="s">
        <v>16</v>
      </c>
      <c r="H113" s="88">
        <v>0</v>
      </c>
    </row>
    <row r="114" spans="1:8" s="41" customFormat="1" ht="13.5" customHeight="1">
      <c r="A114" s="6" t="s">
        <v>16</v>
      </c>
      <c r="B114" s="5" t="s">
        <v>16</v>
      </c>
      <c r="C114" s="115" t="s">
        <v>16</v>
      </c>
      <c r="D114" s="77" t="s">
        <v>16</v>
      </c>
      <c r="E114" s="5" t="s">
        <v>16</v>
      </c>
      <c r="F114" s="8" t="s">
        <v>16</v>
      </c>
      <c r="G114" s="7" t="s">
        <v>16</v>
      </c>
      <c r="H114" s="88">
        <v>0</v>
      </c>
    </row>
    <row r="115" spans="1:8" s="41" customFormat="1" ht="13.5" customHeight="1">
      <c r="A115" s="6" t="s">
        <v>16</v>
      </c>
      <c r="B115" s="5" t="s">
        <v>16</v>
      </c>
      <c r="C115" s="115" t="s">
        <v>16</v>
      </c>
      <c r="D115" s="77" t="s">
        <v>16</v>
      </c>
      <c r="E115" s="5" t="s">
        <v>16</v>
      </c>
      <c r="F115" s="8" t="s">
        <v>16</v>
      </c>
      <c r="G115" s="7" t="s">
        <v>16</v>
      </c>
      <c r="H115" s="88">
        <v>0</v>
      </c>
    </row>
    <row r="116" spans="1:8" s="41" customFormat="1" ht="13.5" customHeight="1">
      <c r="A116" s="6" t="s">
        <v>16</v>
      </c>
      <c r="B116" s="5" t="s">
        <v>16</v>
      </c>
      <c r="C116" s="115" t="s">
        <v>16</v>
      </c>
      <c r="D116" s="77" t="s">
        <v>16</v>
      </c>
      <c r="E116" s="5" t="s">
        <v>16</v>
      </c>
      <c r="F116" s="8" t="s">
        <v>16</v>
      </c>
      <c r="G116" s="7" t="s">
        <v>16</v>
      </c>
      <c r="H116" s="88">
        <v>0</v>
      </c>
    </row>
    <row r="117" spans="1:8" ht="15" customHeight="1">
      <c r="A117" s="204"/>
      <c r="C117" s="201" t="s">
        <v>2</v>
      </c>
      <c r="D117" s="70"/>
      <c r="E117" s="120"/>
      <c r="F117" s="70"/>
      <c r="G117" s="132"/>
      <c r="H117" s="186">
        <f>SUM(H111:H116)</f>
        <v>0</v>
      </c>
    </row>
    <row r="118" spans="1:8" ht="15" customHeight="1"/>
    <row r="119" spans="1:8" ht="15" customHeight="1">
      <c r="A119" s="200"/>
      <c r="B119" s="200" t="s">
        <v>282</v>
      </c>
      <c r="C119" s="201" t="s">
        <v>183</v>
      </c>
      <c r="D119" s="70"/>
      <c r="E119" s="120"/>
      <c r="F119" s="70"/>
      <c r="G119" s="132"/>
      <c r="H119" s="186">
        <f>H99+H109+H117</f>
        <v>5641</v>
      </c>
    </row>
    <row r="120" spans="1:8" s="69" customFormat="1" ht="15" customHeight="1">
      <c r="A120" s="200"/>
      <c r="B120" s="200" t="s">
        <v>184</v>
      </c>
      <c r="C120" s="201"/>
      <c r="D120" s="200"/>
      <c r="E120" s="202"/>
      <c r="F120" s="200"/>
      <c r="G120" s="203"/>
    </row>
    <row r="121" spans="1:8" ht="14.25" customHeight="1"/>
    <row r="122" spans="1:8" s="67" customFormat="1" ht="15" customHeight="1">
      <c r="A122" s="4" t="s">
        <v>3</v>
      </c>
      <c r="B122" s="4"/>
      <c r="C122" s="196"/>
      <c r="D122" s="4"/>
      <c r="E122" s="119"/>
      <c r="F122" s="4"/>
      <c r="G122" s="197"/>
      <c r="H122" s="69"/>
    </row>
    <row r="123" spans="1:8" s="67" customFormat="1" ht="15" customHeight="1">
      <c r="A123" s="4" t="s">
        <v>96</v>
      </c>
      <c r="B123" s="4" t="s">
        <v>98</v>
      </c>
      <c r="C123" s="196"/>
      <c r="D123" s="190"/>
      <c r="E123" s="119"/>
      <c r="F123" s="4"/>
      <c r="G123" s="197"/>
      <c r="H123" s="69"/>
    </row>
    <row r="124" spans="1:8" s="67" customFormat="1" ht="15" customHeight="1">
      <c r="A124" s="67" t="s">
        <v>4</v>
      </c>
      <c r="B124" s="68" t="s">
        <v>109</v>
      </c>
      <c r="C124" s="159"/>
      <c r="E124" s="68"/>
      <c r="G124" s="131"/>
      <c r="H124" s="69"/>
    </row>
    <row r="125" spans="1:8" s="67" customFormat="1" ht="15" customHeight="1">
      <c r="A125" s="4" t="s">
        <v>29</v>
      </c>
      <c r="C125" s="196"/>
      <c r="D125" s="4"/>
      <c r="E125" s="119"/>
      <c r="F125" s="4"/>
      <c r="G125" s="197"/>
      <c r="H125" s="69"/>
    </row>
    <row r="126" spans="1:8" s="199" customFormat="1" ht="15">
      <c r="A126" s="19" t="s">
        <v>224</v>
      </c>
      <c r="B126" s="62" t="s">
        <v>293</v>
      </c>
      <c r="C126" s="160"/>
      <c r="D126" s="19"/>
      <c r="E126" s="50"/>
      <c r="F126" s="19"/>
      <c r="G126" s="198"/>
      <c r="H126" s="192"/>
    </row>
    <row r="127" spans="1:8" s="193" customFormat="1">
      <c r="A127" s="54"/>
      <c r="B127" s="55"/>
      <c r="C127" s="189"/>
      <c r="D127" s="55"/>
      <c r="E127" s="188"/>
      <c r="F127" s="55"/>
      <c r="G127" s="129"/>
      <c r="H127" s="192"/>
    </row>
    <row r="128" spans="1:8" s="69" customFormat="1" ht="15" customHeight="1">
      <c r="A128" s="200" t="s">
        <v>27</v>
      </c>
      <c r="B128" s="200" t="s">
        <v>11</v>
      </c>
      <c r="C128" s="201" t="s">
        <v>19</v>
      </c>
      <c r="D128" s="200" t="s">
        <v>10</v>
      </c>
      <c r="E128" s="202" t="s">
        <v>13</v>
      </c>
      <c r="F128" s="200" t="s">
        <v>14</v>
      </c>
      <c r="G128" s="203" t="s">
        <v>23</v>
      </c>
      <c r="H128" s="69" t="s">
        <v>24</v>
      </c>
    </row>
    <row r="129" spans="1:8" s="41" customFormat="1" ht="13.5" customHeight="1">
      <c r="A129" s="6" t="s">
        <v>16</v>
      </c>
      <c r="B129" s="5" t="s">
        <v>16</v>
      </c>
      <c r="C129" s="115" t="s">
        <v>16</v>
      </c>
      <c r="D129" s="77" t="s">
        <v>16</v>
      </c>
      <c r="E129" s="5" t="s">
        <v>16</v>
      </c>
      <c r="F129" s="8" t="s">
        <v>16</v>
      </c>
      <c r="G129" s="7" t="s">
        <v>16</v>
      </c>
      <c r="H129" s="88">
        <v>0</v>
      </c>
    </row>
    <row r="130" spans="1:8" s="41" customFormat="1" ht="13.5" customHeight="1">
      <c r="A130" s="6" t="s">
        <v>16</v>
      </c>
      <c r="B130" s="5" t="s">
        <v>16</v>
      </c>
      <c r="C130" s="115" t="s">
        <v>16</v>
      </c>
      <c r="D130" s="77" t="s">
        <v>16</v>
      </c>
      <c r="E130" s="5" t="s">
        <v>16</v>
      </c>
      <c r="F130" s="8" t="s">
        <v>16</v>
      </c>
      <c r="G130" s="7" t="s">
        <v>16</v>
      </c>
      <c r="H130" s="88">
        <v>0</v>
      </c>
    </row>
    <row r="131" spans="1:8" s="41" customFormat="1" ht="13.5" customHeight="1">
      <c r="A131" s="6" t="s">
        <v>16</v>
      </c>
      <c r="B131" s="5" t="s">
        <v>16</v>
      </c>
      <c r="C131" s="115" t="s">
        <v>16</v>
      </c>
      <c r="D131" s="77" t="s">
        <v>16</v>
      </c>
      <c r="E131" s="5" t="s">
        <v>16</v>
      </c>
      <c r="F131" s="8" t="s">
        <v>16</v>
      </c>
      <c r="G131" s="7" t="s">
        <v>16</v>
      </c>
      <c r="H131" s="88">
        <v>0</v>
      </c>
    </row>
    <row r="132" spans="1:8" s="41" customFormat="1" ht="13.5" customHeight="1">
      <c r="A132" s="6" t="s">
        <v>16</v>
      </c>
      <c r="B132" s="5" t="s">
        <v>16</v>
      </c>
      <c r="C132" s="115" t="s">
        <v>16</v>
      </c>
      <c r="D132" s="77" t="s">
        <v>16</v>
      </c>
      <c r="E132" s="5" t="s">
        <v>16</v>
      </c>
      <c r="F132" s="8" t="s">
        <v>16</v>
      </c>
      <c r="G132" s="7" t="s">
        <v>16</v>
      </c>
      <c r="H132" s="88">
        <v>0</v>
      </c>
    </row>
    <row r="133" spans="1:8" s="41" customFormat="1" ht="13.5" customHeight="1">
      <c r="A133" s="6" t="s">
        <v>16</v>
      </c>
      <c r="B133" s="5" t="s">
        <v>16</v>
      </c>
      <c r="C133" s="115" t="s">
        <v>16</v>
      </c>
      <c r="D133" s="77" t="s">
        <v>16</v>
      </c>
      <c r="E133" s="5" t="s">
        <v>16</v>
      </c>
      <c r="F133" s="8" t="s">
        <v>16</v>
      </c>
      <c r="G133" s="7" t="s">
        <v>16</v>
      </c>
      <c r="H133" s="88">
        <v>0</v>
      </c>
    </row>
    <row r="134" spans="1:8" s="41" customFormat="1" ht="13.5" customHeight="1">
      <c r="A134" s="6" t="s">
        <v>16</v>
      </c>
      <c r="B134" s="5" t="s">
        <v>16</v>
      </c>
      <c r="C134" s="115" t="s">
        <v>16</v>
      </c>
      <c r="D134" s="77" t="s">
        <v>16</v>
      </c>
      <c r="E134" s="5" t="s">
        <v>16</v>
      </c>
      <c r="F134" s="8" t="s">
        <v>16</v>
      </c>
      <c r="G134" s="7" t="s">
        <v>16</v>
      </c>
      <c r="H134" s="88">
        <v>0</v>
      </c>
    </row>
    <row r="135" spans="1:8" s="41" customFormat="1" ht="13.5" customHeight="1">
      <c r="A135" s="6" t="s">
        <v>16</v>
      </c>
      <c r="B135" s="5" t="s">
        <v>16</v>
      </c>
      <c r="C135" s="115" t="s">
        <v>16</v>
      </c>
      <c r="D135" s="77" t="s">
        <v>16</v>
      </c>
      <c r="E135" s="5" t="s">
        <v>16</v>
      </c>
      <c r="F135" s="8" t="s">
        <v>16</v>
      </c>
      <c r="G135" s="7" t="s">
        <v>16</v>
      </c>
      <c r="H135" s="88">
        <v>0</v>
      </c>
    </row>
    <row r="136" spans="1:8" s="41" customFormat="1" ht="13.5" customHeight="1">
      <c r="A136" s="6" t="s">
        <v>16</v>
      </c>
      <c r="B136" s="5" t="s">
        <v>16</v>
      </c>
      <c r="C136" s="115" t="s">
        <v>16</v>
      </c>
      <c r="D136" s="77" t="s">
        <v>16</v>
      </c>
      <c r="E136" s="5" t="s">
        <v>16</v>
      </c>
      <c r="F136" s="8" t="s">
        <v>16</v>
      </c>
      <c r="G136" s="7" t="s">
        <v>16</v>
      </c>
      <c r="H136" s="88">
        <v>0</v>
      </c>
    </row>
    <row r="137" spans="1:8" s="41" customFormat="1" ht="13.5" customHeight="1">
      <c r="A137" s="6" t="s">
        <v>16</v>
      </c>
      <c r="B137" s="5" t="s">
        <v>16</v>
      </c>
      <c r="C137" s="115" t="s">
        <v>16</v>
      </c>
      <c r="D137" s="77" t="s">
        <v>16</v>
      </c>
      <c r="E137" s="5" t="s">
        <v>16</v>
      </c>
      <c r="F137" s="8" t="s">
        <v>16</v>
      </c>
      <c r="G137" s="7" t="s">
        <v>16</v>
      </c>
      <c r="H137" s="88">
        <v>0</v>
      </c>
    </row>
    <row r="138" spans="1:8" s="41" customFormat="1" ht="13.5" customHeight="1">
      <c r="A138" s="6" t="s">
        <v>16</v>
      </c>
      <c r="B138" s="5" t="s">
        <v>16</v>
      </c>
      <c r="C138" s="115" t="s">
        <v>16</v>
      </c>
      <c r="D138" s="77" t="s">
        <v>16</v>
      </c>
      <c r="E138" s="5" t="s">
        <v>16</v>
      </c>
      <c r="F138" s="8" t="s">
        <v>16</v>
      </c>
      <c r="G138" s="7" t="s">
        <v>16</v>
      </c>
      <c r="H138" s="88">
        <v>0</v>
      </c>
    </row>
    <row r="139" spans="1:8" ht="15" customHeight="1">
      <c r="A139" s="204"/>
      <c r="C139" s="201" t="s">
        <v>2</v>
      </c>
      <c r="D139" s="70"/>
      <c r="E139" s="120"/>
      <c r="F139" s="70"/>
      <c r="G139" s="132"/>
      <c r="H139" s="186">
        <f>SUM(H129:H138)</f>
        <v>0</v>
      </c>
    </row>
    <row r="140" spans="1:8" s="69" customFormat="1" ht="15" customHeight="1">
      <c r="A140" s="200" t="s">
        <v>6</v>
      </c>
      <c r="B140" s="200" t="s">
        <v>11</v>
      </c>
      <c r="C140" s="201" t="s">
        <v>19</v>
      </c>
      <c r="D140" s="200" t="s">
        <v>10</v>
      </c>
      <c r="E140" s="202" t="s">
        <v>13</v>
      </c>
      <c r="F140" s="200" t="s">
        <v>14</v>
      </c>
      <c r="G140" s="203" t="s">
        <v>23</v>
      </c>
      <c r="H140" s="69" t="s">
        <v>24</v>
      </c>
    </row>
    <row r="141" spans="1:8" s="41" customFormat="1" ht="13.5" customHeight="1">
      <c r="A141" s="6">
        <v>1.47</v>
      </c>
      <c r="B141" s="5" t="s">
        <v>207</v>
      </c>
      <c r="C141" s="6">
        <v>2015</v>
      </c>
      <c r="D141" s="5" t="s">
        <v>37</v>
      </c>
      <c r="E141" s="5" t="s">
        <v>197</v>
      </c>
      <c r="F141" s="6">
        <v>240115</v>
      </c>
      <c r="G141" s="9"/>
      <c r="H141" s="6">
        <v>685</v>
      </c>
    </row>
    <row r="142" spans="1:8" s="41" customFormat="1" ht="13.5" customHeight="1">
      <c r="A142" s="6">
        <v>1.44</v>
      </c>
      <c r="B142" s="5" t="s">
        <v>278</v>
      </c>
      <c r="C142" s="6">
        <v>2015</v>
      </c>
      <c r="D142" s="8" t="s">
        <v>37</v>
      </c>
      <c r="E142" s="174" t="s">
        <v>197</v>
      </c>
      <c r="F142" s="6">
        <v>240219</v>
      </c>
      <c r="G142" s="9"/>
      <c r="H142" s="176">
        <v>670</v>
      </c>
    </row>
    <row r="143" spans="1:8" s="41" customFormat="1" ht="13.5" customHeight="1">
      <c r="A143" s="77">
        <v>0.6</v>
      </c>
      <c r="B143" s="6" t="s">
        <v>209</v>
      </c>
      <c r="C143" s="6">
        <v>2016</v>
      </c>
      <c r="D143" s="6" t="s">
        <v>104</v>
      </c>
      <c r="E143" s="5" t="s">
        <v>197</v>
      </c>
      <c r="F143" s="6">
        <v>240115</v>
      </c>
      <c r="G143" s="7"/>
      <c r="H143" s="6">
        <v>660</v>
      </c>
    </row>
    <row r="144" spans="1:8" s="41" customFormat="1" ht="13.5" customHeight="1">
      <c r="A144" s="77">
        <v>1.42</v>
      </c>
      <c r="B144" s="5" t="s">
        <v>284</v>
      </c>
      <c r="C144" s="6">
        <v>2016</v>
      </c>
      <c r="D144" s="8" t="s">
        <v>37</v>
      </c>
      <c r="E144" s="174" t="s">
        <v>197</v>
      </c>
      <c r="F144" s="6">
        <v>240219</v>
      </c>
      <c r="G144" s="9"/>
      <c r="H144" s="176">
        <v>660</v>
      </c>
    </row>
    <row r="145" spans="1:8" s="41" customFormat="1" ht="13.5" customHeight="1">
      <c r="A145" s="88">
        <v>2.19</v>
      </c>
      <c r="B145" s="41" t="s">
        <v>175</v>
      </c>
      <c r="C145" s="158">
        <v>2009</v>
      </c>
      <c r="D145" s="172" t="s">
        <v>37</v>
      </c>
      <c r="E145" s="5" t="s">
        <v>197</v>
      </c>
      <c r="F145" s="6">
        <v>240115</v>
      </c>
      <c r="G145" s="113"/>
      <c r="H145" s="88">
        <v>655</v>
      </c>
    </row>
    <row r="146" spans="1:8" s="41" customFormat="1" ht="13.5" customHeight="1">
      <c r="A146" s="177">
        <v>1</v>
      </c>
      <c r="B146" s="175" t="s">
        <v>177</v>
      </c>
      <c r="C146" s="158">
        <v>2009</v>
      </c>
      <c r="D146" s="172" t="s">
        <v>104</v>
      </c>
      <c r="E146" s="5" t="s">
        <v>197</v>
      </c>
      <c r="F146" s="6">
        <v>240115</v>
      </c>
      <c r="G146" s="113"/>
      <c r="H146" s="88">
        <v>626</v>
      </c>
    </row>
    <row r="147" spans="1:8" ht="15" customHeight="1">
      <c r="A147" s="204"/>
      <c r="C147" s="201" t="s">
        <v>2</v>
      </c>
      <c r="D147" s="70"/>
      <c r="E147" s="120"/>
      <c r="F147" s="70"/>
      <c r="G147" s="132"/>
      <c r="H147" s="186">
        <f>SUM(H141:H146)</f>
        <v>3956</v>
      </c>
    </row>
    <row r="148" spans="1:8" s="69" customFormat="1" ht="15" customHeight="1">
      <c r="A148" s="200" t="s">
        <v>7</v>
      </c>
      <c r="B148" s="200" t="s">
        <v>11</v>
      </c>
      <c r="C148" s="201" t="s">
        <v>19</v>
      </c>
      <c r="D148" s="200" t="s">
        <v>10</v>
      </c>
      <c r="E148" s="202" t="s">
        <v>13</v>
      </c>
      <c r="F148" s="200" t="s">
        <v>14</v>
      </c>
      <c r="G148" s="203" t="s">
        <v>23</v>
      </c>
      <c r="H148" s="69" t="s">
        <v>24</v>
      </c>
    </row>
    <row r="149" spans="1:8" s="41" customFormat="1" ht="13.5" customHeight="1">
      <c r="A149" s="6" t="s">
        <v>16</v>
      </c>
      <c r="B149" s="5" t="s">
        <v>16</v>
      </c>
      <c r="C149" s="115" t="s">
        <v>16</v>
      </c>
      <c r="D149" s="77" t="s">
        <v>16</v>
      </c>
      <c r="E149" s="5" t="s">
        <v>16</v>
      </c>
      <c r="F149" s="8" t="s">
        <v>16</v>
      </c>
      <c r="G149" s="7" t="s">
        <v>16</v>
      </c>
      <c r="H149" s="88">
        <v>0</v>
      </c>
    </row>
    <row r="150" spans="1:8" s="41" customFormat="1" ht="13.5" customHeight="1">
      <c r="A150" s="6" t="s">
        <v>16</v>
      </c>
      <c r="B150" s="5" t="s">
        <v>16</v>
      </c>
      <c r="C150" s="115" t="s">
        <v>16</v>
      </c>
      <c r="D150" s="77" t="s">
        <v>16</v>
      </c>
      <c r="E150" s="5" t="s">
        <v>16</v>
      </c>
      <c r="F150" s="8" t="s">
        <v>16</v>
      </c>
      <c r="G150" s="7" t="s">
        <v>16</v>
      </c>
      <c r="H150" s="88">
        <v>0</v>
      </c>
    </row>
    <row r="151" spans="1:8" s="41" customFormat="1" ht="13.5" customHeight="1">
      <c r="A151" s="6" t="s">
        <v>16</v>
      </c>
      <c r="B151" s="5" t="s">
        <v>16</v>
      </c>
      <c r="C151" s="115" t="s">
        <v>16</v>
      </c>
      <c r="D151" s="77" t="s">
        <v>16</v>
      </c>
      <c r="E151" s="5" t="s">
        <v>16</v>
      </c>
      <c r="F151" s="8" t="s">
        <v>16</v>
      </c>
      <c r="G151" s="7" t="s">
        <v>16</v>
      </c>
      <c r="H151" s="88">
        <v>0</v>
      </c>
    </row>
    <row r="152" spans="1:8" s="41" customFormat="1" ht="13.5" customHeight="1">
      <c r="A152" s="6" t="s">
        <v>16</v>
      </c>
      <c r="B152" s="5" t="s">
        <v>16</v>
      </c>
      <c r="C152" s="115" t="s">
        <v>16</v>
      </c>
      <c r="D152" s="77" t="s">
        <v>16</v>
      </c>
      <c r="E152" s="5" t="s">
        <v>16</v>
      </c>
      <c r="F152" s="8" t="s">
        <v>16</v>
      </c>
      <c r="G152" s="7" t="s">
        <v>16</v>
      </c>
      <c r="H152" s="88">
        <v>0</v>
      </c>
    </row>
    <row r="153" spans="1:8" ht="15" customHeight="1">
      <c r="A153" s="204"/>
      <c r="C153" s="201" t="s">
        <v>2</v>
      </c>
      <c r="D153" s="70"/>
      <c r="E153" s="120"/>
      <c r="F153" s="70"/>
      <c r="G153" s="132"/>
      <c r="H153" s="187">
        <f>SUM(H149:H152)</f>
        <v>0</v>
      </c>
    </row>
    <row r="154" spans="1:8" ht="15" customHeight="1"/>
    <row r="155" spans="1:8" ht="15" customHeight="1">
      <c r="A155" s="200"/>
      <c r="B155" s="200" t="s">
        <v>228</v>
      </c>
      <c r="C155" s="201" t="s">
        <v>183</v>
      </c>
      <c r="D155" s="70"/>
      <c r="E155" s="120"/>
      <c r="F155" s="70"/>
      <c r="G155" s="132"/>
      <c r="H155" s="186">
        <f>H139+H147+H153</f>
        <v>3956</v>
      </c>
    </row>
    <row r="156" spans="1:8" s="69" customFormat="1" ht="15" customHeight="1">
      <c r="A156" s="200"/>
      <c r="B156" s="200" t="s">
        <v>283</v>
      </c>
      <c r="C156" s="201"/>
      <c r="D156" s="200"/>
      <c r="E156" s="202"/>
      <c r="F156" s="200"/>
      <c r="G156" s="203"/>
    </row>
    <row r="162" spans="1:8" s="67" customFormat="1" ht="15" customHeight="1">
      <c r="A162" s="4" t="s">
        <v>3</v>
      </c>
      <c r="B162" s="4"/>
      <c r="C162" s="196"/>
      <c r="D162" s="4"/>
      <c r="E162" s="119"/>
      <c r="F162" s="4"/>
      <c r="G162" s="197"/>
      <c r="H162" s="69"/>
    </row>
    <row r="163" spans="1:8" s="67" customFormat="1" ht="15" customHeight="1">
      <c r="A163" s="4" t="s">
        <v>96</v>
      </c>
      <c r="B163" s="4" t="s">
        <v>98</v>
      </c>
      <c r="C163" s="196"/>
      <c r="D163" s="190"/>
      <c r="E163" s="119"/>
      <c r="F163" s="4"/>
      <c r="G163" s="197"/>
      <c r="H163" s="69"/>
    </row>
    <row r="164" spans="1:8" s="67" customFormat="1" ht="15" customHeight="1">
      <c r="A164" s="67" t="s">
        <v>4</v>
      </c>
      <c r="B164" s="68" t="s">
        <v>145</v>
      </c>
      <c r="C164" s="159"/>
      <c r="E164" s="68"/>
      <c r="G164" s="131"/>
      <c r="H164" s="69"/>
    </row>
    <row r="165" spans="1:8" s="67" customFormat="1" ht="15" customHeight="1">
      <c r="A165" s="4" t="s">
        <v>29</v>
      </c>
      <c r="C165" s="196"/>
      <c r="D165" s="4"/>
      <c r="E165" s="119"/>
      <c r="F165" s="4"/>
      <c r="G165" s="197"/>
      <c r="H165" s="69"/>
    </row>
    <row r="166" spans="1:8" s="199" customFormat="1" ht="15">
      <c r="A166" s="19" t="s">
        <v>224</v>
      </c>
      <c r="B166" s="62" t="s">
        <v>293</v>
      </c>
      <c r="C166" s="160"/>
      <c r="D166" s="19"/>
      <c r="E166" s="50"/>
      <c r="F166" s="19"/>
      <c r="G166" s="198"/>
      <c r="H166" s="192"/>
    </row>
    <row r="167" spans="1:8" s="193" customFormat="1">
      <c r="A167" s="54"/>
      <c r="B167" s="55"/>
      <c r="C167" s="189"/>
      <c r="D167" s="55"/>
      <c r="E167" s="188"/>
      <c r="F167" s="55"/>
      <c r="G167" s="129"/>
      <c r="H167" s="192"/>
    </row>
    <row r="168" spans="1:8" s="69" customFormat="1" ht="15" customHeight="1">
      <c r="A168" s="200" t="s">
        <v>27</v>
      </c>
      <c r="B168" s="200" t="s">
        <v>11</v>
      </c>
      <c r="C168" s="201" t="s">
        <v>19</v>
      </c>
      <c r="D168" s="200" t="s">
        <v>10</v>
      </c>
      <c r="E168" s="202" t="s">
        <v>13</v>
      </c>
      <c r="F168" s="200" t="s">
        <v>14</v>
      </c>
      <c r="G168" s="203" t="s">
        <v>23</v>
      </c>
      <c r="H168" s="69" t="s">
        <v>24</v>
      </c>
    </row>
    <row r="169" spans="1:8" s="41" customFormat="1" ht="13.5" customHeight="1">
      <c r="A169" s="6" t="s">
        <v>16</v>
      </c>
      <c r="B169" s="5" t="s">
        <v>16</v>
      </c>
      <c r="C169" s="115" t="s">
        <v>16</v>
      </c>
      <c r="D169" s="77" t="s">
        <v>16</v>
      </c>
      <c r="E169" s="5" t="s">
        <v>16</v>
      </c>
      <c r="F169" s="8" t="s">
        <v>16</v>
      </c>
      <c r="G169" s="7" t="s">
        <v>16</v>
      </c>
      <c r="H169" s="88">
        <v>0</v>
      </c>
    </row>
    <row r="170" spans="1:8" s="41" customFormat="1" ht="13.5" customHeight="1">
      <c r="A170" s="6" t="s">
        <v>16</v>
      </c>
      <c r="B170" s="5" t="s">
        <v>16</v>
      </c>
      <c r="C170" s="115" t="s">
        <v>16</v>
      </c>
      <c r="D170" s="77" t="s">
        <v>16</v>
      </c>
      <c r="E170" s="5" t="s">
        <v>16</v>
      </c>
      <c r="F170" s="8" t="s">
        <v>16</v>
      </c>
      <c r="G170" s="7" t="s">
        <v>16</v>
      </c>
      <c r="H170" s="88">
        <v>0</v>
      </c>
    </row>
    <row r="171" spans="1:8" s="41" customFormat="1" ht="13.5" customHeight="1">
      <c r="A171" s="6" t="s">
        <v>16</v>
      </c>
      <c r="B171" s="5" t="s">
        <v>16</v>
      </c>
      <c r="C171" s="115" t="s">
        <v>16</v>
      </c>
      <c r="D171" s="77" t="s">
        <v>16</v>
      </c>
      <c r="E171" s="5" t="s">
        <v>16</v>
      </c>
      <c r="F171" s="8" t="s">
        <v>16</v>
      </c>
      <c r="G171" s="7" t="s">
        <v>16</v>
      </c>
      <c r="H171" s="88">
        <v>0</v>
      </c>
    </row>
    <row r="172" spans="1:8" s="41" customFormat="1" ht="13.5" customHeight="1">
      <c r="A172" s="6" t="s">
        <v>16</v>
      </c>
      <c r="B172" s="5" t="s">
        <v>16</v>
      </c>
      <c r="C172" s="115" t="s">
        <v>16</v>
      </c>
      <c r="D172" s="77" t="s">
        <v>16</v>
      </c>
      <c r="E172" s="5" t="s">
        <v>16</v>
      </c>
      <c r="F172" s="8" t="s">
        <v>16</v>
      </c>
      <c r="G172" s="7" t="s">
        <v>16</v>
      </c>
      <c r="H172" s="88">
        <v>0</v>
      </c>
    </row>
    <row r="173" spans="1:8" s="41" customFormat="1" ht="13.5" customHeight="1">
      <c r="A173" s="6" t="s">
        <v>16</v>
      </c>
      <c r="B173" s="5" t="s">
        <v>16</v>
      </c>
      <c r="C173" s="115" t="s">
        <v>16</v>
      </c>
      <c r="D173" s="77" t="s">
        <v>16</v>
      </c>
      <c r="E173" s="5" t="s">
        <v>16</v>
      </c>
      <c r="F173" s="8" t="s">
        <v>16</v>
      </c>
      <c r="G173" s="7" t="s">
        <v>16</v>
      </c>
      <c r="H173" s="88">
        <v>0</v>
      </c>
    </row>
    <row r="174" spans="1:8" s="41" customFormat="1" ht="13.5" customHeight="1">
      <c r="A174" s="6" t="s">
        <v>16</v>
      </c>
      <c r="B174" s="5" t="s">
        <v>16</v>
      </c>
      <c r="C174" s="115" t="s">
        <v>16</v>
      </c>
      <c r="D174" s="77" t="s">
        <v>16</v>
      </c>
      <c r="E174" s="5" t="s">
        <v>16</v>
      </c>
      <c r="F174" s="8" t="s">
        <v>16</v>
      </c>
      <c r="G174" s="7" t="s">
        <v>16</v>
      </c>
      <c r="H174" s="88">
        <v>0</v>
      </c>
    </row>
    <row r="175" spans="1:8" s="41" customFormat="1" ht="13.5" customHeight="1">
      <c r="A175" s="6" t="s">
        <v>16</v>
      </c>
      <c r="B175" s="5" t="s">
        <v>16</v>
      </c>
      <c r="C175" s="115" t="s">
        <v>16</v>
      </c>
      <c r="D175" s="77" t="s">
        <v>16</v>
      </c>
      <c r="E175" s="5" t="s">
        <v>16</v>
      </c>
      <c r="F175" s="8" t="s">
        <v>16</v>
      </c>
      <c r="G175" s="7" t="s">
        <v>16</v>
      </c>
      <c r="H175" s="88">
        <v>0</v>
      </c>
    </row>
    <row r="176" spans="1:8" s="41" customFormat="1" ht="13.5" customHeight="1">
      <c r="A176" s="6" t="s">
        <v>16</v>
      </c>
      <c r="B176" s="5" t="s">
        <v>16</v>
      </c>
      <c r="C176" s="115" t="s">
        <v>16</v>
      </c>
      <c r="D176" s="77" t="s">
        <v>16</v>
      </c>
      <c r="E176" s="5" t="s">
        <v>16</v>
      </c>
      <c r="F176" s="8" t="s">
        <v>16</v>
      </c>
      <c r="G176" s="7" t="s">
        <v>16</v>
      </c>
      <c r="H176" s="88">
        <v>0</v>
      </c>
    </row>
    <row r="177" spans="1:8" s="41" customFormat="1" ht="13.5" customHeight="1">
      <c r="A177" s="6" t="s">
        <v>16</v>
      </c>
      <c r="B177" s="5" t="s">
        <v>16</v>
      </c>
      <c r="C177" s="115" t="s">
        <v>16</v>
      </c>
      <c r="D177" s="77" t="s">
        <v>16</v>
      </c>
      <c r="E177" s="5" t="s">
        <v>16</v>
      </c>
      <c r="F177" s="8" t="s">
        <v>16</v>
      </c>
      <c r="G177" s="7" t="s">
        <v>16</v>
      </c>
      <c r="H177" s="88">
        <v>0</v>
      </c>
    </row>
    <row r="178" spans="1:8" s="41" customFormat="1" ht="13.5" customHeight="1">
      <c r="A178" s="6" t="s">
        <v>16</v>
      </c>
      <c r="B178" s="5" t="s">
        <v>16</v>
      </c>
      <c r="C178" s="115" t="s">
        <v>16</v>
      </c>
      <c r="D178" s="77" t="s">
        <v>16</v>
      </c>
      <c r="E178" s="5" t="s">
        <v>16</v>
      </c>
      <c r="F178" s="8" t="s">
        <v>16</v>
      </c>
      <c r="G178" s="7" t="s">
        <v>16</v>
      </c>
      <c r="H178" s="88">
        <v>0</v>
      </c>
    </row>
    <row r="179" spans="1:8" ht="15" customHeight="1">
      <c r="A179" s="204"/>
      <c r="C179" s="201" t="s">
        <v>2</v>
      </c>
      <c r="D179" s="70"/>
      <c r="E179" s="120"/>
      <c r="F179" s="70"/>
      <c r="G179" s="132"/>
      <c r="H179" s="186">
        <f>SUM(H169:H178)</f>
        <v>0</v>
      </c>
    </row>
    <row r="180" spans="1:8" s="69" customFormat="1" ht="15" customHeight="1">
      <c r="A180" s="200" t="s">
        <v>6</v>
      </c>
      <c r="B180" s="200" t="s">
        <v>11</v>
      </c>
      <c r="C180" s="201" t="s">
        <v>19</v>
      </c>
      <c r="D180" s="200" t="s">
        <v>10</v>
      </c>
      <c r="E180" s="202" t="s">
        <v>13</v>
      </c>
      <c r="F180" s="200" t="s">
        <v>14</v>
      </c>
      <c r="G180" s="203" t="s">
        <v>23</v>
      </c>
      <c r="H180" s="69" t="s">
        <v>24</v>
      </c>
    </row>
    <row r="181" spans="1:8" s="41" customFormat="1" ht="13.5" customHeight="1">
      <c r="A181" s="6">
        <v>1.33</v>
      </c>
      <c r="B181" s="5" t="s">
        <v>206</v>
      </c>
      <c r="C181" s="6">
        <v>2015</v>
      </c>
      <c r="D181" s="8" t="s">
        <v>37</v>
      </c>
      <c r="E181" s="174" t="s">
        <v>197</v>
      </c>
      <c r="F181" s="6">
        <v>240219</v>
      </c>
      <c r="G181" s="9"/>
      <c r="H181" s="176">
        <v>615</v>
      </c>
    </row>
    <row r="182" spans="1:8" s="41" customFormat="1" ht="13.5" customHeight="1">
      <c r="A182" s="6">
        <v>1.28</v>
      </c>
      <c r="B182" s="6" t="s">
        <v>209</v>
      </c>
      <c r="C182" s="6">
        <v>2016</v>
      </c>
      <c r="D182" s="8" t="s">
        <v>37</v>
      </c>
      <c r="E182" s="174" t="s">
        <v>197</v>
      </c>
      <c r="F182" s="6">
        <v>240219</v>
      </c>
      <c r="G182" s="9"/>
      <c r="H182" s="176">
        <v>590</v>
      </c>
    </row>
    <row r="183" spans="1:8" s="41" customFormat="1" ht="13.5" customHeight="1">
      <c r="A183" s="6">
        <v>1.27</v>
      </c>
      <c r="B183" s="5" t="s">
        <v>279</v>
      </c>
      <c r="C183" s="6">
        <v>2015</v>
      </c>
      <c r="D183" s="8" t="s">
        <v>37</v>
      </c>
      <c r="E183" s="174" t="s">
        <v>197</v>
      </c>
      <c r="F183" s="6">
        <v>240219</v>
      </c>
      <c r="G183" s="9"/>
      <c r="H183" s="176">
        <v>585</v>
      </c>
    </row>
    <row r="184" spans="1:8" s="41" customFormat="1" ht="13.5" customHeight="1">
      <c r="A184" s="88">
        <v>2.04</v>
      </c>
      <c r="B184" s="172" t="s">
        <v>157</v>
      </c>
      <c r="C184" s="88">
        <v>2009</v>
      </c>
      <c r="D184" s="172" t="s">
        <v>37</v>
      </c>
      <c r="E184" s="5" t="s">
        <v>197</v>
      </c>
      <c r="F184" s="6">
        <v>240115</v>
      </c>
      <c r="G184" s="113"/>
      <c r="H184" s="88">
        <v>580</v>
      </c>
    </row>
    <row r="185" spans="1:8" s="41" customFormat="1" ht="13.5" customHeight="1">
      <c r="A185" s="6">
        <v>1.05</v>
      </c>
      <c r="B185" s="8" t="s">
        <v>127</v>
      </c>
      <c r="C185" s="6">
        <v>2006</v>
      </c>
      <c r="D185" s="8" t="s">
        <v>104</v>
      </c>
      <c r="E185" s="174" t="s">
        <v>197</v>
      </c>
      <c r="F185" s="6">
        <v>240219</v>
      </c>
      <c r="G185" s="9"/>
      <c r="H185" s="176">
        <v>541</v>
      </c>
    </row>
    <row r="186" spans="1:8" s="41" customFormat="1" ht="13.5" customHeight="1">
      <c r="A186" s="6">
        <v>1.92</v>
      </c>
      <c r="B186" s="175" t="s">
        <v>177</v>
      </c>
      <c r="C186" s="39">
        <v>2009</v>
      </c>
      <c r="D186" s="6" t="s">
        <v>37</v>
      </c>
      <c r="E186" s="5" t="s">
        <v>197</v>
      </c>
      <c r="F186" s="6">
        <v>240115</v>
      </c>
      <c r="G186" s="7"/>
      <c r="H186" s="6">
        <v>520</v>
      </c>
    </row>
    <row r="187" spans="1:8" ht="15" customHeight="1">
      <c r="A187" s="204"/>
      <c r="C187" s="201" t="s">
        <v>2</v>
      </c>
      <c r="D187" s="70"/>
      <c r="E187" s="120"/>
      <c r="F187" s="70"/>
      <c r="G187" s="132"/>
      <c r="H187" s="186">
        <f>SUM(H181:H186)</f>
        <v>3431</v>
      </c>
    </row>
    <row r="188" spans="1:8" s="69" customFormat="1" ht="15" customHeight="1">
      <c r="A188" s="200" t="s">
        <v>7</v>
      </c>
      <c r="B188" s="200" t="s">
        <v>11</v>
      </c>
      <c r="C188" s="201" t="s">
        <v>19</v>
      </c>
      <c r="D188" s="200" t="s">
        <v>10</v>
      </c>
      <c r="E188" s="202" t="s">
        <v>13</v>
      </c>
      <c r="F188" s="200" t="s">
        <v>14</v>
      </c>
      <c r="G188" s="203" t="s">
        <v>23</v>
      </c>
      <c r="H188" s="69" t="s">
        <v>24</v>
      </c>
    </row>
    <row r="189" spans="1:8" s="41" customFormat="1" ht="13.5" customHeight="1">
      <c r="A189" s="6" t="s">
        <v>16</v>
      </c>
      <c r="B189" s="5" t="s">
        <v>16</v>
      </c>
      <c r="C189" s="115" t="s">
        <v>16</v>
      </c>
      <c r="D189" s="77" t="s">
        <v>16</v>
      </c>
      <c r="E189" s="5" t="s">
        <v>16</v>
      </c>
      <c r="F189" s="8" t="s">
        <v>16</v>
      </c>
      <c r="G189" s="7" t="s">
        <v>16</v>
      </c>
      <c r="H189" s="88">
        <v>0</v>
      </c>
    </row>
    <row r="190" spans="1:8" s="41" customFormat="1" ht="13.5" customHeight="1">
      <c r="A190" s="6" t="s">
        <v>16</v>
      </c>
      <c r="B190" s="5" t="s">
        <v>16</v>
      </c>
      <c r="C190" s="115" t="s">
        <v>16</v>
      </c>
      <c r="D190" s="77" t="s">
        <v>16</v>
      </c>
      <c r="E190" s="5" t="s">
        <v>16</v>
      </c>
      <c r="F190" s="8" t="s">
        <v>16</v>
      </c>
      <c r="G190" s="7" t="s">
        <v>16</v>
      </c>
      <c r="H190" s="88">
        <v>0</v>
      </c>
    </row>
    <row r="191" spans="1:8" s="41" customFormat="1" ht="13.5" customHeight="1">
      <c r="A191" s="6" t="s">
        <v>16</v>
      </c>
      <c r="B191" s="5" t="s">
        <v>16</v>
      </c>
      <c r="C191" s="115" t="s">
        <v>16</v>
      </c>
      <c r="D191" s="77" t="s">
        <v>16</v>
      </c>
      <c r="E191" s="5" t="s">
        <v>16</v>
      </c>
      <c r="F191" s="8" t="s">
        <v>16</v>
      </c>
      <c r="G191" s="7" t="s">
        <v>16</v>
      </c>
      <c r="H191" s="88">
        <v>0</v>
      </c>
    </row>
    <row r="192" spans="1:8" s="41" customFormat="1" ht="13.5" customHeight="1">
      <c r="A192" s="6" t="s">
        <v>16</v>
      </c>
      <c r="B192" s="5" t="s">
        <v>16</v>
      </c>
      <c r="C192" s="115" t="s">
        <v>16</v>
      </c>
      <c r="D192" s="77" t="s">
        <v>16</v>
      </c>
      <c r="E192" s="5" t="s">
        <v>16</v>
      </c>
      <c r="F192" s="8" t="s">
        <v>16</v>
      </c>
      <c r="G192" s="7" t="s">
        <v>16</v>
      </c>
      <c r="H192" s="88">
        <v>0</v>
      </c>
    </row>
    <row r="193" spans="1:8" ht="15" customHeight="1">
      <c r="A193" s="204"/>
      <c r="C193" s="201" t="s">
        <v>2</v>
      </c>
      <c r="D193" s="70"/>
      <c r="E193" s="120"/>
      <c r="F193" s="70"/>
      <c r="G193" s="132"/>
      <c r="H193" s="187">
        <f>SUM(H189:H192)</f>
        <v>0</v>
      </c>
    </row>
    <row r="194" spans="1:8" ht="15" customHeight="1"/>
    <row r="195" spans="1:8" ht="15" customHeight="1">
      <c r="A195" s="200"/>
      <c r="B195" s="200" t="s">
        <v>263</v>
      </c>
      <c r="C195" s="201" t="s">
        <v>183</v>
      </c>
      <c r="D195" s="70"/>
      <c r="E195" s="120"/>
      <c r="F195" s="70"/>
      <c r="G195" s="132"/>
      <c r="H195" s="186">
        <f>H179+H187+H193</f>
        <v>3431</v>
      </c>
    </row>
    <row r="196" spans="1:8" s="69" customFormat="1" ht="15" customHeight="1">
      <c r="A196" s="200"/>
      <c r="B196" s="200" t="s">
        <v>240</v>
      </c>
      <c r="C196" s="201"/>
      <c r="D196" s="200"/>
      <c r="E196" s="202"/>
      <c r="F196" s="200"/>
      <c r="G196" s="203"/>
    </row>
  </sheetData>
  <pageMargins left="0.25" right="0.25" top="0.75" bottom="0.75" header="0.3" footer="0.3"/>
  <pageSetup paperSize="9" orientation="portrait" r:id="rId1"/>
  <rowBreaks count="2" manualBreakCount="2">
    <brk id="78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Normal="100" workbookViewId="0">
      <selection activeCell="B50" sqref="B50"/>
    </sheetView>
  </sheetViews>
  <sheetFormatPr baseColWidth="10" defaultColWidth="8.90625" defaultRowHeight="15.5"/>
  <cols>
    <col min="1" max="1" width="8.81640625" style="3" customWidth="1"/>
    <col min="2" max="2" width="26.90625" style="66" customWidth="1"/>
    <col min="3" max="3" width="7.36328125" style="148" customWidth="1"/>
    <col min="4" max="4" width="10.1796875" style="66" customWidth="1"/>
    <col min="5" max="5" width="14.1796875" style="66" customWidth="1"/>
    <col min="6" max="6" width="9.453125" style="147" customWidth="1"/>
    <col min="7" max="7" width="6.1796875" style="147" customWidth="1"/>
    <col min="8" max="8" width="6.90625" style="3" customWidth="1"/>
    <col min="9" max="16384" width="8.90625" style="3"/>
  </cols>
  <sheetData>
    <row r="1" spans="1:8">
      <c r="A1" s="67" t="s">
        <v>5</v>
      </c>
      <c r="B1" s="1"/>
      <c r="C1" s="1"/>
      <c r="D1" s="87"/>
      <c r="E1" s="87"/>
      <c r="F1" s="2"/>
      <c r="G1" s="2"/>
    </row>
    <row r="2" spans="1:8" s="67" customFormat="1" ht="15">
      <c r="A2" s="4" t="s">
        <v>187</v>
      </c>
      <c r="B2" s="4" t="s">
        <v>90</v>
      </c>
      <c r="C2" s="4"/>
      <c r="D2" s="156"/>
      <c r="E2" s="119"/>
      <c r="F2" s="71"/>
      <c r="G2" s="71"/>
    </row>
    <row r="3" spans="1:8" s="67" customFormat="1" ht="15" customHeight="1">
      <c r="A3" s="67" t="s">
        <v>4</v>
      </c>
      <c r="B3" s="68" t="s">
        <v>54</v>
      </c>
      <c r="D3" s="68"/>
      <c r="E3" s="68"/>
      <c r="F3" s="142"/>
      <c r="G3" s="142"/>
    </row>
    <row r="4" spans="1:8" s="67" customFormat="1" ht="15" customHeight="1">
      <c r="A4" s="4" t="s">
        <v>29</v>
      </c>
      <c r="C4" s="4"/>
      <c r="D4" s="119"/>
      <c r="E4" s="119"/>
      <c r="F4" s="71"/>
      <c r="G4" s="71"/>
    </row>
    <row r="5" spans="1:8" s="67" customFormat="1" ht="15" customHeight="1">
      <c r="A5" s="19" t="s">
        <v>224</v>
      </c>
      <c r="B5" s="62" t="s">
        <v>573</v>
      </c>
      <c r="C5" s="19"/>
      <c r="D5" s="50"/>
      <c r="E5" s="50"/>
      <c r="F5" s="51"/>
      <c r="G5" s="71"/>
    </row>
    <row r="6" spans="1:8" s="193" customFormat="1" ht="13">
      <c r="A6" s="54"/>
      <c r="B6" s="55"/>
      <c r="C6" s="189"/>
      <c r="D6" s="55"/>
      <c r="E6" s="188"/>
      <c r="F6" s="55"/>
      <c r="G6" s="129"/>
      <c r="H6" s="192"/>
    </row>
    <row r="7" spans="1:8" s="67" customFormat="1" ht="15">
      <c r="A7" s="4" t="s">
        <v>99</v>
      </c>
      <c r="B7" s="4" t="s">
        <v>11</v>
      </c>
      <c r="C7" s="4" t="s">
        <v>19</v>
      </c>
      <c r="D7" s="119" t="s">
        <v>10</v>
      </c>
      <c r="E7" s="119" t="s">
        <v>13</v>
      </c>
      <c r="F7" s="71" t="s">
        <v>14</v>
      </c>
      <c r="G7" s="71" t="s">
        <v>23</v>
      </c>
      <c r="H7" s="67" t="s">
        <v>24</v>
      </c>
    </row>
    <row r="8" spans="1:8" s="1" customFormat="1" ht="12.65" customHeight="1">
      <c r="A8" s="6">
        <v>10.53</v>
      </c>
      <c r="B8" s="78" t="s">
        <v>178</v>
      </c>
      <c r="C8" s="6">
        <v>2012</v>
      </c>
      <c r="D8" s="158" t="s">
        <v>501</v>
      </c>
      <c r="E8" s="5" t="s">
        <v>426</v>
      </c>
      <c r="F8" s="6">
        <v>240513</v>
      </c>
      <c r="G8" s="6">
        <v>-1.1000000000000001</v>
      </c>
      <c r="H8" s="42">
        <v>465</v>
      </c>
    </row>
    <row r="9" spans="1:8" s="1" customFormat="1" ht="12.65" customHeight="1">
      <c r="A9" s="8" t="s">
        <v>259</v>
      </c>
      <c r="B9" s="8" t="s">
        <v>170</v>
      </c>
      <c r="C9" s="8" t="s">
        <v>256</v>
      </c>
      <c r="D9" s="8" t="s">
        <v>257</v>
      </c>
      <c r="E9" s="5" t="s">
        <v>124</v>
      </c>
      <c r="F9" s="6">
        <v>240210</v>
      </c>
      <c r="G9" s="9"/>
      <c r="H9" s="176">
        <v>437</v>
      </c>
    </row>
    <row r="10" spans="1:8" s="1" customFormat="1" ht="12.65" customHeight="1">
      <c r="A10" s="286">
        <v>11.29</v>
      </c>
      <c r="B10" s="5" t="s">
        <v>176</v>
      </c>
      <c r="C10" s="88">
        <v>2013</v>
      </c>
      <c r="D10" s="6" t="s">
        <v>501</v>
      </c>
      <c r="E10" s="5" t="s">
        <v>426</v>
      </c>
      <c r="F10" s="6">
        <v>240513</v>
      </c>
      <c r="G10" s="39">
        <v>-1.1000000000000001</v>
      </c>
      <c r="H10" s="39">
        <v>341</v>
      </c>
    </row>
    <row r="11" spans="1:8" s="1" customFormat="1" ht="12.65" customHeight="1">
      <c r="A11" s="77">
        <v>11</v>
      </c>
      <c r="B11" s="5" t="s">
        <v>193</v>
      </c>
      <c r="C11" s="6">
        <v>2012</v>
      </c>
      <c r="D11" s="5" t="s">
        <v>236</v>
      </c>
      <c r="E11" s="5" t="s">
        <v>124</v>
      </c>
      <c r="F11" s="6">
        <v>240210</v>
      </c>
      <c r="G11" s="7"/>
      <c r="H11" s="6">
        <v>338</v>
      </c>
    </row>
    <row r="12" spans="1:8" s="8" customFormat="1" ht="12.65" customHeight="1">
      <c r="A12" s="283">
        <v>8.1</v>
      </c>
      <c r="B12" s="5" t="s">
        <v>176</v>
      </c>
      <c r="C12" s="8">
        <v>2013</v>
      </c>
      <c r="D12" s="6" t="s">
        <v>500</v>
      </c>
      <c r="E12" s="174" t="s">
        <v>554</v>
      </c>
      <c r="F12" s="6">
        <v>240508</v>
      </c>
      <c r="G12" s="39">
        <v>-1.2</v>
      </c>
      <c r="H12" s="39">
        <v>335</v>
      </c>
    </row>
    <row r="13" spans="1:8" s="1" customFormat="1" ht="12.65" customHeight="1">
      <c r="A13" s="6">
        <v>11.07</v>
      </c>
      <c r="B13" s="5" t="s">
        <v>202</v>
      </c>
      <c r="C13" s="6">
        <v>2012</v>
      </c>
      <c r="D13" s="5" t="s">
        <v>236</v>
      </c>
      <c r="E13" s="5" t="s">
        <v>124</v>
      </c>
      <c r="F13" s="6">
        <v>240210</v>
      </c>
      <c r="G13" s="9"/>
      <c r="H13" s="6">
        <v>319</v>
      </c>
    </row>
    <row r="14" spans="1:8" s="1" customFormat="1" ht="12.65" customHeight="1">
      <c r="A14" s="283">
        <v>10.9</v>
      </c>
      <c r="B14" s="5" t="s">
        <v>528</v>
      </c>
      <c r="C14" s="6">
        <v>2012</v>
      </c>
      <c r="D14" s="41" t="s">
        <v>501</v>
      </c>
      <c r="E14" s="174" t="s">
        <v>554</v>
      </c>
      <c r="F14" s="6">
        <v>240508</v>
      </c>
      <c r="G14" s="39">
        <v>-1.1000000000000001</v>
      </c>
      <c r="H14" s="39">
        <v>311</v>
      </c>
    </row>
    <row r="15" spans="1:8" s="1" customFormat="1" ht="12.65" customHeight="1">
      <c r="A15" s="6">
        <v>14.5</v>
      </c>
      <c r="B15" s="5" t="s">
        <v>528</v>
      </c>
      <c r="C15" s="6">
        <v>2012</v>
      </c>
      <c r="D15" s="6" t="s">
        <v>502</v>
      </c>
      <c r="E15" s="174" t="s">
        <v>554</v>
      </c>
      <c r="F15" s="6">
        <v>240508</v>
      </c>
      <c r="G15" s="6">
        <v>-1.1000000000000001</v>
      </c>
      <c r="H15" s="6">
        <v>244</v>
      </c>
    </row>
    <row r="16" spans="1:8" s="1" customFormat="1" ht="12.65" customHeight="1">
      <c r="A16" s="6" t="s">
        <v>561</v>
      </c>
      <c r="B16" s="8" t="s">
        <v>170</v>
      </c>
      <c r="C16" s="6">
        <v>2006</v>
      </c>
      <c r="D16" s="8" t="s">
        <v>560</v>
      </c>
      <c r="E16" s="5" t="s">
        <v>426</v>
      </c>
      <c r="F16" s="6">
        <v>240513</v>
      </c>
      <c r="G16" s="39" t="s">
        <v>0</v>
      </c>
      <c r="H16" s="39">
        <v>241</v>
      </c>
    </row>
    <row r="17" spans="1:8" s="1" customFormat="1" ht="12.65" customHeight="1">
      <c r="A17" s="283">
        <v>8.6</v>
      </c>
      <c r="B17" s="8" t="s">
        <v>527</v>
      </c>
      <c r="C17" s="8">
        <v>2017</v>
      </c>
      <c r="D17" s="39" t="s">
        <v>500</v>
      </c>
      <c r="E17" s="174" t="s">
        <v>554</v>
      </c>
      <c r="F17" s="6">
        <v>240508</v>
      </c>
      <c r="G17" s="39">
        <v>-0.9</v>
      </c>
      <c r="H17" s="39">
        <v>230</v>
      </c>
    </row>
    <row r="18" spans="1:8" s="1" customFormat="1" ht="12.65" customHeight="1">
      <c r="A18" s="78" t="s">
        <v>362</v>
      </c>
      <c r="B18" s="78" t="s">
        <v>361</v>
      </c>
      <c r="C18" s="42">
        <v>2010</v>
      </c>
      <c r="D18" s="8" t="s">
        <v>424</v>
      </c>
      <c r="E18" s="174" t="s">
        <v>426</v>
      </c>
      <c r="F18" s="6">
        <v>240425</v>
      </c>
      <c r="G18" s="9" t="s">
        <v>16</v>
      </c>
      <c r="H18" s="6">
        <v>172</v>
      </c>
    </row>
    <row r="19" spans="1:8" s="1" customFormat="1">
      <c r="A19" s="283">
        <v>9.1</v>
      </c>
      <c r="B19" s="8" t="s">
        <v>367</v>
      </c>
      <c r="C19" s="8">
        <v>2017</v>
      </c>
      <c r="D19" s="41" t="s">
        <v>500</v>
      </c>
      <c r="E19" s="174" t="s">
        <v>554</v>
      </c>
      <c r="F19" s="6">
        <v>240508</v>
      </c>
      <c r="G19" s="39">
        <v>-1.3</v>
      </c>
      <c r="H19" s="39">
        <v>54</v>
      </c>
    </row>
    <row r="20" spans="1:8">
      <c r="A20" s="162"/>
      <c r="B20" s="1"/>
      <c r="C20" s="4" t="s">
        <v>2</v>
      </c>
      <c r="D20" s="163"/>
      <c r="E20" s="163"/>
      <c r="F20" s="164"/>
      <c r="G20" s="164"/>
      <c r="H20" s="165">
        <f>SUM(H8:H19)</f>
        <v>3487</v>
      </c>
    </row>
    <row r="21" spans="1:8" s="41" customFormat="1" ht="13">
      <c r="A21" s="54" t="s">
        <v>30</v>
      </c>
      <c r="B21" s="54" t="s">
        <v>11</v>
      </c>
      <c r="C21" s="180" t="s">
        <v>19</v>
      </c>
      <c r="D21" s="54" t="s">
        <v>10</v>
      </c>
      <c r="E21" s="181" t="s">
        <v>13</v>
      </c>
      <c r="F21" s="54" t="s">
        <v>14</v>
      </c>
      <c r="G21" s="126" t="s">
        <v>23</v>
      </c>
      <c r="H21" s="137" t="s">
        <v>59</v>
      </c>
    </row>
    <row r="22" spans="1:8" s="1" customFormat="1" ht="12.65" customHeight="1">
      <c r="A22" s="1" t="s">
        <v>16</v>
      </c>
      <c r="B22" s="1" t="s">
        <v>16</v>
      </c>
      <c r="C22" s="1" t="s">
        <v>16</v>
      </c>
      <c r="D22" s="87" t="s">
        <v>16</v>
      </c>
      <c r="E22" s="161" t="s">
        <v>16</v>
      </c>
      <c r="F22" s="100" t="s">
        <v>16</v>
      </c>
      <c r="G22" s="2" t="s">
        <v>16</v>
      </c>
      <c r="H22" s="3">
        <v>0</v>
      </c>
    </row>
    <row r="23" spans="1:8" s="1" customFormat="1" ht="12.65" customHeight="1">
      <c r="A23" s="1" t="s">
        <v>16</v>
      </c>
      <c r="B23" s="1" t="s">
        <v>16</v>
      </c>
      <c r="C23" s="1" t="s">
        <v>16</v>
      </c>
      <c r="D23" s="87" t="s">
        <v>16</v>
      </c>
      <c r="E23" s="161" t="s">
        <v>16</v>
      </c>
      <c r="F23" s="100" t="s">
        <v>16</v>
      </c>
      <c r="G23" s="2" t="s">
        <v>16</v>
      </c>
      <c r="H23" s="3">
        <v>0</v>
      </c>
    </row>
    <row r="24" spans="1:8" s="41" customFormat="1" ht="13">
      <c r="A24" s="182"/>
      <c r="B24" s="34"/>
      <c r="C24" s="180" t="s">
        <v>2</v>
      </c>
      <c r="D24" s="56"/>
      <c r="E24" s="118"/>
      <c r="F24" s="56"/>
      <c r="G24" s="127"/>
      <c r="H24" s="139">
        <f>SUM(H22:H23)</f>
        <v>0</v>
      </c>
    </row>
    <row r="25" spans="1:8">
      <c r="A25" s="4" t="s">
        <v>6</v>
      </c>
      <c r="B25" s="4" t="s">
        <v>11</v>
      </c>
      <c r="C25" s="4" t="s">
        <v>19</v>
      </c>
      <c r="D25" s="119" t="s">
        <v>10</v>
      </c>
      <c r="E25" s="119" t="s">
        <v>13</v>
      </c>
      <c r="F25" s="71" t="s">
        <v>14</v>
      </c>
      <c r="G25" s="71" t="s">
        <v>23</v>
      </c>
      <c r="H25" s="67" t="s">
        <v>24</v>
      </c>
    </row>
    <row r="26" spans="1:8" s="1" customFormat="1" ht="12.65" customHeight="1">
      <c r="A26" s="77">
        <v>0.9</v>
      </c>
      <c r="B26" s="11" t="s">
        <v>202</v>
      </c>
      <c r="C26" s="88">
        <v>2012</v>
      </c>
      <c r="D26" s="8" t="s">
        <v>104</v>
      </c>
      <c r="E26" s="174" t="s">
        <v>197</v>
      </c>
      <c r="F26" s="6">
        <v>240219</v>
      </c>
      <c r="G26" s="9"/>
      <c r="H26" s="176">
        <v>715</v>
      </c>
    </row>
    <row r="27" spans="1:8" s="1" customFormat="1" ht="12.65" customHeight="1">
      <c r="A27" s="77">
        <v>1.7</v>
      </c>
      <c r="B27" s="11" t="s">
        <v>176</v>
      </c>
      <c r="C27" s="88">
        <v>2013</v>
      </c>
      <c r="D27" s="8" t="s">
        <v>37</v>
      </c>
      <c r="E27" s="174" t="s">
        <v>197</v>
      </c>
      <c r="F27" s="6">
        <v>240219</v>
      </c>
      <c r="G27" s="9"/>
      <c r="H27" s="176">
        <v>712</v>
      </c>
    </row>
    <row r="28" spans="1:8" s="1" customFormat="1" ht="12.65" customHeight="1">
      <c r="A28" s="6">
        <v>1.63</v>
      </c>
      <c r="B28" s="6" t="s">
        <v>203</v>
      </c>
      <c r="C28" s="6">
        <v>2013</v>
      </c>
      <c r="D28" s="6" t="s">
        <v>37</v>
      </c>
      <c r="E28" s="5" t="s">
        <v>197</v>
      </c>
      <c r="F28" s="6">
        <v>240115</v>
      </c>
      <c r="G28" s="7"/>
      <c r="H28" s="6">
        <v>670</v>
      </c>
    </row>
    <row r="29" spans="1:8" s="1" customFormat="1" ht="12.65" customHeight="1">
      <c r="A29" s="6">
        <v>0.95</v>
      </c>
      <c r="B29" s="11" t="s">
        <v>202</v>
      </c>
      <c r="C29" s="6">
        <v>2012</v>
      </c>
      <c r="D29" s="6" t="s">
        <v>565</v>
      </c>
      <c r="E29" s="5" t="s">
        <v>426</v>
      </c>
      <c r="F29" s="6">
        <v>240513</v>
      </c>
      <c r="G29" s="8" t="s">
        <v>0</v>
      </c>
      <c r="H29" s="6">
        <v>707</v>
      </c>
    </row>
    <row r="30" spans="1:8" s="1" customFormat="1" ht="12.65" customHeight="1">
      <c r="A30" s="6">
        <v>0.75</v>
      </c>
      <c r="B30" s="6" t="s">
        <v>203</v>
      </c>
      <c r="C30" s="6">
        <v>2013</v>
      </c>
      <c r="D30" s="6" t="s">
        <v>104</v>
      </c>
      <c r="E30" s="5" t="s">
        <v>197</v>
      </c>
      <c r="F30" s="6">
        <v>240115</v>
      </c>
      <c r="G30" s="7"/>
      <c r="H30" s="6">
        <v>667</v>
      </c>
    </row>
    <row r="31" spans="1:8" s="1" customFormat="1" ht="12.65" customHeight="1">
      <c r="A31" s="6">
        <v>3.05</v>
      </c>
      <c r="B31" s="5" t="s">
        <v>528</v>
      </c>
      <c r="C31" s="6">
        <v>2012</v>
      </c>
      <c r="D31" s="6" t="s">
        <v>505</v>
      </c>
      <c r="E31" s="174" t="s">
        <v>554</v>
      </c>
      <c r="F31" s="6">
        <v>240508</v>
      </c>
      <c r="G31" s="8" t="s">
        <v>529</v>
      </c>
      <c r="H31" s="6">
        <v>653</v>
      </c>
    </row>
    <row r="32" spans="1:8" s="1" customFormat="1" ht="12.65" customHeight="1">
      <c r="A32" s="6">
        <v>2.94</v>
      </c>
      <c r="B32" s="11" t="s">
        <v>202</v>
      </c>
      <c r="C32" s="6">
        <v>2012</v>
      </c>
      <c r="D32" s="6" t="s">
        <v>567</v>
      </c>
      <c r="E32" s="5" t="s">
        <v>426</v>
      </c>
      <c r="F32" s="6">
        <v>240513</v>
      </c>
      <c r="G32" s="6">
        <v>0.5</v>
      </c>
      <c r="H32" s="6">
        <v>630</v>
      </c>
    </row>
    <row r="33" spans="1:8" s="1" customFormat="1" ht="12.65" customHeight="1">
      <c r="A33" s="6">
        <v>1.67</v>
      </c>
      <c r="B33" s="5" t="s">
        <v>202</v>
      </c>
      <c r="C33" s="6">
        <v>2012</v>
      </c>
      <c r="D33" s="5" t="s">
        <v>37</v>
      </c>
      <c r="E33" s="5" t="s">
        <v>197</v>
      </c>
      <c r="F33" s="6">
        <v>240115</v>
      </c>
      <c r="G33" s="9"/>
      <c r="H33" s="6">
        <v>622</v>
      </c>
    </row>
    <row r="34" spans="1:8" s="1" customFormat="1" ht="12.65" customHeight="1">
      <c r="A34" s="77">
        <v>0.8</v>
      </c>
      <c r="B34" s="5" t="s">
        <v>193</v>
      </c>
      <c r="C34" s="6">
        <v>2012</v>
      </c>
      <c r="D34" s="5" t="s">
        <v>104</v>
      </c>
      <c r="E34" s="5" t="s">
        <v>197</v>
      </c>
      <c r="F34" s="6">
        <v>240115</v>
      </c>
      <c r="G34" s="7"/>
      <c r="H34" s="6">
        <v>620</v>
      </c>
    </row>
    <row r="35" spans="1:8" s="1" customFormat="1">
      <c r="A35" s="286">
        <v>2.48</v>
      </c>
      <c r="B35" s="5" t="s">
        <v>176</v>
      </c>
      <c r="C35" s="6">
        <v>2013</v>
      </c>
      <c r="D35" s="6" t="s">
        <v>567</v>
      </c>
      <c r="E35" s="5" t="s">
        <v>426</v>
      </c>
      <c r="F35" s="6">
        <v>240513</v>
      </c>
      <c r="G35" s="39">
        <v>0</v>
      </c>
      <c r="H35" s="176">
        <v>607</v>
      </c>
    </row>
    <row r="36" spans="1:8">
      <c r="A36" s="162"/>
      <c r="B36" s="1"/>
      <c r="C36" s="4" t="s">
        <v>2</v>
      </c>
      <c r="D36" s="163"/>
      <c r="E36" s="163"/>
      <c r="F36" s="164"/>
      <c r="G36" s="164"/>
      <c r="H36" s="165">
        <f>SUM(H26:H35)</f>
        <v>6603</v>
      </c>
    </row>
    <row r="37" spans="1:8" s="67" customFormat="1" ht="15">
      <c r="A37" s="4" t="s">
        <v>7</v>
      </c>
      <c r="B37" s="4" t="s">
        <v>11</v>
      </c>
      <c r="C37" s="4" t="s">
        <v>19</v>
      </c>
      <c r="D37" s="119" t="s">
        <v>10</v>
      </c>
      <c r="E37" s="119" t="s">
        <v>13</v>
      </c>
      <c r="F37" s="71" t="s">
        <v>14</v>
      </c>
      <c r="G37" s="71" t="s">
        <v>23</v>
      </c>
      <c r="H37" s="67" t="s">
        <v>24</v>
      </c>
    </row>
    <row r="38" spans="1:8" s="1" customFormat="1" ht="12.65" customHeight="1">
      <c r="A38" s="286">
        <v>2.2400000000000002</v>
      </c>
      <c r="B38" s="5" t="s">
        <v>543</v>
      </c>
      <c r="C38" s="6">
        <v>2015</v>
      </c>
      <c r="D38" s="6" t="s">
        <v>504</v>
      </c>
      <c r="E38" s="174" t="s">
        <v>554</v>
      </c>
      <c r="F38" s="6">
        <v>240508</v>
      </c>
      <c r="G38" s="39"/>
      <c r="H38" s="39">
        <v>534</v>
      </c>
    </row>
    <row r="39" spans="1:8" s="1" customFormat="1" ht="12.65" customHeight="1">
      <c r="A39" s="6">
        <v>4.68</v>
      </c>
      <c r="B39" s="5" t="s">
        <v>528</v>
      </c>
      <c r="C39" s="6">
        <v>2012</v>
      </c>
      <c r="D39" s="6" t="s">
        <v>504</v>
      </c>
      <c r="E39" s="174" t="s">
        <v>554</v>
      </c>
      <c r="F39" s="6">
        <v>240508</v>
      </c>
      <c r="G39" s="8"/>
      <c r="H39" s="6">
        <v>460</v>
      </c>
    </row>
    <row r="40" spans="1:8" s="1" customFormat="1" ht="12.65" customHeight="1">
      <c r="A40" s="77">
        <v>4</v>
      </c>
      <c r="B40" s="5" t="s">
        <v>516</v>
      </c>
      <c r="C40" s="8">
        <v>2012</v>
      </c>
      <c r="D40" s="6" t="s">
        <v>504</v>
      </c>
      <c r="E40" s="174" t="s">
        <v>554</v>
      </c>
      <c r="F40" s="6">
        <v>240508</v>
      </c>
      <c r="G40" s="39"/>
      <c r="H40" s="39">
        <v>378</v>
      </c>
    </row>
    <row r="41" spans="1:8" s="1" customFormat="1" ht="12.65" customHeight="1">
      <c r="A41" s="6">
        <v>2.46</v>
      </c>
      <c r="B41" s="8" t="s">
        <v>527</v>
      </c>
      <c r="C41" s="8">
        <v>2017</v>
      </c>
      <c r="D41" s="6" t="s">
        <v>504</v>
      </c>
      <c r="E41" s="174" t="s">
        <v>554</v>
      </c>
      <c r="F41" s="6">
        <v>240508</v>
      </c>
      <c r="G41" s="8"/>
      <c r="H41" s="6">
        <v>377</v>
      </c>
    </row>
    <row r="42" spans="1:8" s="1" customFormat="1" ht="12.65" customHeight="1">
      <c r="A42" s="6">
        <v>20.52</v>
      </c>
      <c r="B42" s="5" t="s">
        <v>528</v>
      </c>
      <c r="C42" s="6">
        <v>2012</v>
      </c>
      <c r="D42" s="6" t="s">
        <v>503</v>
      </c>
      <c r="E42" s="174" t="s">
        <v>554</v>
      </c>
      <c r="F42" s="6">
        <v>240508</v>
      </c>
      <c r="G42" s="8"/>
      <c r="H42" s="6">
        <v>20</v>
      </c>
    </row>
    <row r="43" spans="1:8" s="1" customFormat="1" ht="12.65" customHeight="1">
      <c r="A43" s="1" t="s">
        <v>16</v>
      </c>
      <c r="B43" s="1" t="s">
        <v>16</v>
      </c>
      <c r="C43" s="1" t="s">
        <v>16</v>
      </c>
      <c r="D43" s="87" t="s">
        <v>16</v>
      </c>
      <c r="E43" s="161" t="s">
        <v>16</v>
      </c>
      <c r="F43" s="100" t="s">
        <v>16</v>
      </c>
      <c r="G43" s="2" t="s">
        <v>16</v>
      </c>
      <c r="H43" s="3">
        <v>0</v>
      </c>
    </row>
    <row r="44" spans="1:8">
      <c r="A44" s="162"/>
      <c r="B44" s="1"/>
      <c r="C44" s="4" t="s">
        <v>183</v>
      </c>
      <c r="D44" s="163"/>
      <c r="E44" s="163"/>
      <c r="F44" s="164"/>
      <c r="G44" s="164"/>
      <c r="H44" s="165">
        <f>SUM(H38:H43)</f>
        <v>1769</v>
      </c>
    </row>
    <row r="45" spans="1:8">
      <c r="A45" s="1"/>
      <c r="B45" s="1"/>
      <c r="C45" s="1"/>
      <c r="D45" s="87"/>
      <c r="E45" s="87"/>
      <c r="F45" s="2"/>
      <c r="G45" s="2"/>
    </row>
    <row r="46" spans="1:8" s="67" customFormat="1" ht="15">
      <c r="B46" s="4" t="s">
        <v>556</v>
      </c>
      <c r="C46" s="4" t="s">
        <v>183</v>
      </c>
      <c r="D46" s="166"/>
      <c r="E46" s="166"/>
      <c r="F46" s="167"/>
      <c r="G46" s="167"/>
      <c r="H46" s="183">
        <f>H20+H24+H36+H44</f>
        <v>11859</v>
      </c>
    </row>
    <row r="47" spans="1:8">
      <c r="B47" s="3" t="s">
        <v>184</v>
      </c>
    </row>
    <row r="48" spans="1:8" s="157" customFormat="1" ht="15">
      <c r="A48" s="155"/>
      <c r="C48" s="12"/>
      <c r="D48" s="53"/>
      <c r="E48" s="53"/>
      <c r="F48" s="63"/>
      <c r="G48" s="104"/>
      <c r="H48" s="24"/>
    </row>
    <row r="49" spans="1:8" s="157" customFormat="1" ht="15">
      <c r="B49" s="155" t="s">
        <v>580</v>
      </c>
      <c r="C49" s="12"/>
      <c r="D49" s="53"/>
      <c r="E49" s="53"/>
      <c r="F49" s="63"/>
      <c r="G49" s="104"/>
      <c r="H49" s="24"/>
    </row>
    <row r="50" spans="1:8" s="157" customFormat="1" ht="15">
      <c r="B50" s="155"/>
      <c r="C50" s="12"/>
      <c r="D50" s="53"/>
      <c r="E50" s="53"/>
      <c r="F50" s="63"/>
      <c r="G50" s="104"/>
      <c r="H50" s="24"/>
    </row>
    <row r="51" spans="1:8" s="67" customFormat="1" ht="15">
      <c r="A51" s="67" t="s">
        <v>5</v>
      </c>
      <c r="B51" s="4"/>
      <c r="C51" s="4"/>
      <c r="D51" s="119"/>
      <c r="E51" s="119"/>
      <c r="F51" s="71"/>
      <c r="G51" s="71"/>
    </row>
    <row r="52" spans="1:8" s="67" customFormat="1" ht="15">
      <c r="A52" s="67" t="s">
        <v>142</v>
      </c>
      <c r="B52" s="68" t="s">
        <v>143</v>
      </c>
      <c r="C52" s="169"/>
      <c r="D52" s="68"/>
      <c r="E52" s="68"/>
      <c r="F52" s="131"/>
      <c r="G52" s="131"/>
    </row>
    <row r="53" spans="1:8" s="67" customFormat="1" ht="15">
      <c r="A53" s="67" t="s">
        <v>4</v>
      </c>
      <c r="B53" s="68" t="s">
        <v>56</v>
      </c>
      <c r="C53" s="159"/>
      <c r="D53" s="68"/>
      <c r="E53" s="68"/>
      <c r="F53" s="131"/>
      <c r="G53" s="131"/>
    </row>
    <row r="54" spans="1:8" s="67" customFormat="1" ht="15">
      <c r="A54" s="67" t="s">
        <v>29</v>
      </c>
      <c r="B54" s="68"/>
      <c r="C54" s="159"/>
      <c r="D54" s="68"/>
      <c r="E54" s="68"/>
      <c r="F54" s="131"/>
      <c r="G54" s="131"/>
    </row>
    <row r="55" spans="1:8" s="67" customFormat="1" ht="15" customHeight="1">
      <c r="A55" s="19" t="s">
        <v>224</v>
      </c>
      <c r="B55" s="62" t="s">
        <v>262</v>
      </c>
      <c r="C55" s="19"/>
      <c r="D55" s="50"/>
      <c r="E55" s="50"/>
      <c r="F55" s="51"/>
      <c r="G55" s="71"/>
    </row>
    <row r="57" spans="1:8">
      <c r="B57" s="66" t="s">
        <v>0</v>
      </c>
    </row>
    <row r="58" spans="1:8">
      <c r="A58" s="3" t="s">
        <v>27</v>
      </c>
      <c r="B58" s="66" t="s">
        <v>11</v>
      </c>
      <c r="C58" s="148" t="s">
        <v>19</v>
      </c>
      <c r="D58" s="66" t="s">
        <v>10</v>
      </c>
      <c r="E58" s="66" t="s">
        <v>13</v>
      </c>
      <c r="F58" s="147" t="s">
        <v>14</v>
      </c>
      <c r="G58" s="147" t="s">
        <v>23</v>
      </c>
      <c r="H58" s="3" t="s">
        <v>24</v>
      </c>
    </row>
    <row r="59" spans="1:8">
      <c r="A59" s="3" t="s">
        <v>16</v>
      </c>
      <c r="B59" s="66" t="s">
        <v>16</v>
      </c>
      <c r="C59" s="148" t="s">
        <v>16</v>
      </c>
      <c r="D59" s="66" t="s">
        <v>16</v>
      </c>
      <c r="E59" s="66" t="s">
        <v>16</v>
      </c>
      <c r="F59" s="147" t="s">
        <v>16</v>
      </c>
      <c r="G59" s="147" t="s">
        <v>16</v>
      </c>
      <c r="H59" s="3">
        <v>0</v>
      </c>
    </row>
    <row r="60" spans="1:8">
      <c r="A60" s="3" t="s">
        <v>16</v>
      </c>
      <c r="B60" s="66" t="s">
        <v>16</v>
      </c>
      <c r="C60" s="148" t="s">
        <v>16</v>
      </c>
      <c r="D60" s="66" t="s">
        <v>16</v>
      </c>
      <c r="E60" s="66" t="s">
        <v>16</v>
      </c>
      <c r="F60" s="147" t="s">
        <v>16</v>
      </c>
      <c r="G60" s="147" t="s">
        <v>16</v>
      </c>
      <c r="H60" s="3">
        <v>0</v>
      </c>
    </row>
    <row r="61" spans="1:8">
      <c r="A61" s="3" t="s">
        <v>16</v>
      </c>
      <c r="B61" s="66" t="s">
        <v>16</v>
      </c>
      <c r="C61" s="148" t="s">
        <v>16</v>
      </c>
      <c r="D61" s="66" t="s">
        <v>16</v>
      </c>
      <c r="E61" s="66" t="s">
        <v>16</v>
      </c>
      <c r="F61" s="147" t="s">
        <v>16</v>
      </c>
      <c r="G61" s="147" t="s">
        <v>16</v>
      </c>
      <c r="H61" s="3">
        <v>0</v>
      </c>
    </row>
    <row r="62" spans="1:8">
      <c r="A62" s="3" t="s">
        <v>16</v>
      </c>
      <c r="B62" s="66" t="s">
        <v>16</v>
      </c>
      <c r="C62" s="148" t="s">
        <v>16</v>
      </c>
      <c r="D62" s="66" t="s">
        <v>16</v>
      </c>
      <c r="E62" s="66" t="s">
        <v>16</v>
      </c>
      <c r="F62" s="147" t="s">
        <v>16</v>
      </c>
      <c r="G62" s="147" t="s">
        <v>16</v>
      </c>
      <c r="H62" s="3">
        <v>0</v>
      </c>
    </row>
    <row r="63" spans="1:8">
      <c r="A63" s="3" t="s">
        <v>16</v>
      </c>
      <c r="B63" s="66" t="s">
        <v>16</v>
      </c>
      <c r="C63" s="148" t="s">
        <v>16</v>
      </c>
      <c r="D63" s="66" t="s">
        <v>16</v>
      </c>
      <c r="E63" s="66" t="s">
        <v>16</v>
      </c>
      <c r="F63" s="147" t="s">
        <v>16</v>
      </c>
      <c r="G63" s="147" t="s">
        <v>16</v>
      </c>
      <c r="H63" s="3">
        <v>0</v>
      </c>
    </row>
    <row r="64" spans="1:8">
      <c r="A64" s="3" t="s">
        <v>16</v>
      </c>
      <c r="B64" s="66" t="s">
        <v>16</v>
      </c>
      <c r="C64" s="148" t="s">
        <v>16</v>
      </c>
      <c r="D64" s="66" t="s">
        <v>16</v>
      </c>
      <c r="E64" s="66" t="s">
        <v>16</v>
      </c>
      <c r="F64" s="147" t="s">
        <v>16</v>
      </c>
      <c r="G64" s="147" t="s">
        <v>16</v>
      </c>
      <c r="H64" s="3">
        <v>0</v>
      </c>
    </row>
    <row r="65" spans="1:8">
      <c r="A65" s="3" t="s">
        <v>16</v>
      </c>
      <c r="B65" s="66" t="s">
        <v>16</v>
      </c>
      <c r="C65" s="148" t="s">
        <v>16</v>
      </c>
      <c r="D65" s="66" t="s">
        <v>16</v>
      </c>
      <c r="E65" s="66" t="s">
        <v>16</v>
      </c>
      <c r="F65" s="147" t="s">
        <v>16</v>
      </c>
      <c r="G65" s="147" t="s">
        <v>16</v>
      </c>
      <c r="H65" s="3">
        <v>0</v>
      </c>
    </row>
    <row r="66" spans="1:8">
      <c r="C66" s="148" t="s">
        <v>2</v>
      </c>
      <c r="H66" s="3">
        <f>SUM(H59:H65)</f>
        <v>0</v>
      </c>
    </row>
    <row r="67" spans="1:8">
      <c r="A67" s="3" t="s">
        <v>6</v>
      </c>
      <c r="B67" s="66" t="s">
        <v>11</v>
      </c>
      <c r="C67" s="148" t="s">
        <v>19</v>
      </c>
      <c r="D67" s="66" t="s">
        <v>10</v>
      </c>
      <c r="E67" s="66" t="s">
        <v>13</v>
      </c>
      <c r="F67" s="147" t="s">
        <v>14</v>
      </c>
      <c r="G67" s="147" t="s">
        <v>23</v>
      </c>
      <c r="H67" s="3" t="s">
        <v>24</v>
      </c>
    </row>
    <row r="68" spans="1:8">
      <c r="A68" s="3" t="s">
        <v>16</v>
      </c>
      <c r="B68" s="66" t="s">
        <v>16</v>
      </c>
      <c r="C68" s="148" t="s">
        <v>16</v>
      </c>
      <c r="D68" s="66" t="s">
        <v>16</v>
      </c>
      <c r="E68" s="66" t="s">
        <v>16</v>
      </c>
      <c r="F68" s="147" t="s">
        <v>16</v>
      </c>
      <c r="G68" s="147" t="s">
        <v>16</v>
      </c>
      <c r="H68" s="3">
        <v>0</v>
      </c>
    </row>
    <row r="69" spans="1:8">
      <c r="A69" s="3" t="s">
        <v>16</v>
      </c>
      <c r="B69" s="66" t="s">
        <v>16</v>
      </c>
      <c r="C69" s="148" t="s">
        <v>16</v>
      </c>
      <c r="D69" s="66" t="s">
        <v>16</v>
      </c>
      <c r="E69" s="66" t="s">
        <v>16</v>
      </c>
      <c r="F69" s="147" t="s">
        <v>16</v>
      </c>
      <c r="G69" s="147" t="s">
        <v>16</v>
      </c>
      <c r="H69" s="3">
        <v>0</v>
      </c>
    </row>
    <row r="70" spans="1:8">
      <c r="A70" s="3" t="s">
        <v>16</v>
      </c>
      <c r="B70" s="66" t="s">
        <v>16</v>
      </c>
      <c r="C70" s="148" t="s">
        <v>16</v>
      </c>
      <c r="D70" s="66" t="s">
        <v>16</v>
      </c>
      <c r="E70" s="66" t="s">
        <v>16</v>
      </c>
      <c r="F70" s="147" t="s">
        <v>16</v>
      </c>
      <c r="G70" s="147" t="s">
        <v>16</v>
      </c>
      <c r="H70" s="3">
        <v>0</v>
      </c>
    </row>
    <row r="71" spans="1:8">
      <c r="A71" s="3" t="s">
        <v>16</v>
      </c>
      <c r="B71" s="66" t="s">
        <v>16</v>
      </c>
      <c r="C71" s="148" t="s">
        <v>16</v>
      </c>
      <c r="D71" s="66" t="s">
        <v>16</v>
      </c>
      <c r="E71" s="66" t="s">
        <v>16</v>
      </c>
      <c r="F71" s="147" t="s">
        <v>16</v>
      </c>
      <c r="G71" s="147" t="s">
        <v>16</v>
      </c>
      <c r="H71" s="3">
        <v>0</v>
      </c>
    </row>
    <row r="72" spans="1:8">
      <c r="C72" s="148" t="s">
        <v>2</v>
      </c>
      <c r="H72" s="3">
        <f>SUM(H68:H71)</f>
        <v>0</v>
      </c>
    </row>
    <row r="73" spans="1:8">
      <c r="A73" s="3" t="s">
        <v>7</v>
      </c>
      <c r="B73" s="66" t="s">
        <v>11</v>
      </c>
      <c r="C73" s="148" t="s">
        <v>19</v>
      </c>
      <c r="D73" s="66" t="s">
        <v>10</v>
      </c>
      <c r="E73" s="66" t="s">
        <v>13</v>
      </c>
      <c r="F73" s="147" t="s">
        <v>14</v>
      </c>
      <c r="G73" s="147" t="s">
        <v>23</v>
      </c>
      <c r="H73" s="3" t="s">
        <v>24</v>
      </c>
    </row>
    <row r="74" spans="1:8">
      <c r="A74" s="3" t="s">
        <v>16</v>
      </c>
      <c r="B74" s="66" t="s">
        <v>16</v>
      </c>
      <c r="C74" s="148" t="s">
        <v>16</v>
      </c>
      <c r="D74" s="66" t="s">
        <v>16</v>
      </c>
      <c r="E74" s="66" t="s">
        <v>16</v>
      </c>
      <c r="F74" s="147" t="s">
        <v>16</v>
      </c>
      <c r="G74" s="147" t="s">
        <v>16</v>
      </c>
      <c r="H74" s="3">
        <v>0</v>
      </c>
    </row>
    <row r="75" spans="1:8">
      <c r="A75" s="3" t="s">
        <v>16</v>
      </c>
      <c r="B75" s="66" t="s">
        <v>16</v>
      </c>
      <c r="C75" s="148" t="s">
        <v>16</v>
      </c>
      <c r="D75" s="66" t="s">
        <v>16</v>
      </c>
      <c r="E75" s="66" t="s">
        <v>16</v>
      </c>
      <c r="F75" s="147" t="s">
        <v>16</v>
      </c>
      <c r="G75" s="147" t="s">
        <v>16</v>
      </c>
      <c r="H75" s="3">
        <v>0</v>
      </c>
    </row>
    <row r="76" spans="1:8">
      <c r="A76" s="3" t="s">
        <v>16</v>
      </c>
      <c r="B76" s="66" t="s">
        <v>16</v>
      </c>
      <c r="C76" s="148" t="s">
        <v>16</v>
      </c>
      <c r="D76" s="66" t="s">
        <v>16</v>
      </c>
      <c r="E76" s="66" t="s">
        <v>16</v>
      </c>
      <c r="F76" s="147" t="s">
        <v>16</v>
      </c>
      <c r="G76" s="147" t="s">
        <v>16</v>
      </c>
      <c r="H76" s="3">
        <v>0</v>
      </c>
    </row>
    <row r="77" spans="1:8">
      <c r="A77" s="3" t="s">
        <v>16</v>
      </c>
      <c r="B77" s="66" t="s">
        <v>16</v>
      </c>
      <c r="C77" s="148" t="s">
        <v>16</v>
      </c>
      <c r="D77" s="66" t="s">
        <v>16</v>
      </c>
      <c r="E77" s="66" t="s">
        <v>16</v>
      </c>
      <c r="F77" s="147" t="s">
        <v>16</v>
      </c>
      <c r="G77" s="147" t="s">
        <v>16</v>
      </c>
      <c r="H77" s="3">
        <v>0</v>
      </c>
    </row>
    <row r="78" spans="1:8">
      <c r="C78" s="148" t="s">
        <v>2</v>
      </c>
      <c r="H78" s="3">
        <f>SUM(H74:H77)</f>
        <v>0</v>
      </c>
    </row>
    <row r="80" spans="1:8">
      <c r="B80" s="3" t="s">
        <v>261</v>
      </c>
      <c r="C80" s="148" t="s">
        <v>183</v>
      </c>
      <c r="H80" s="168">
        <f>H66+H72+H78</f>
        <v>0</v>
      </c>
    </row>
    <row r="81" spans="1:8">
      <c r="B81" s="3" t="s">
        <v>184</v>
      </c>
    </row>
    <row r="84" spans="1:8" s="1" customFormat="1" ht="12.65" customHeight="1">
      <c r="A84" s="4"/>
      <c r="B84" s="4"/>
      <c r="C84" s="4"/>
      <c r="D84" s="119"/>
      <c r="E84" s="119"/>
      <c r="F84" s="71"/>
      <c r="G84" s="71"/>
      <c r="H84" s="67"/>
    </row>
  </sheetData>
  <phoneticPr fontId="33" type="noConversion"/>
  <pageMargins left="0.25" right="0.25" top="0.75" bottom="0.75" header="0.3" footer="0.3"/>
  <pageSetup paperSize="9" orientation="portrait" r:id="rId1"/>
  <rowBreaks count="2" manualBreakCount="2">
    <brk id="48" max="16383" man="1"/>
    <brk id="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FCCA-1E93-4E79-9228-2D7974E29266}">
  <dimension ref="A1:N6"/>
  <sheetViews>
    <sheetView workbookViewId="0">
      <selection activeCell="A7" sqref="A7"/>
    </sheetView>
  </sheetViews>
  <sheetFormatPr baseColWidth="10" defaultRowHeight="12.5"/>
  <cols>
    <col min="1" max="1" width="17.81640625" style="109" customWidth="1"/>
    <col min="2" max="2" width="5.81640625" style="109" customWidth="1"/>
    <col min="3" max="3" width="7.81640625" style="109" customWidth="1"/>
    <col min="4" max="4" width="14.6328125" style="109" customWidth="1"/>
    <col min="5" max="6" width="7.6328125" style="109" customWidth="1"/>
    <col min="7" max="7" width="9.1796875" style="109" customWidth="1"/>
    <col min="8" max="10" width="7.6328125" style="109" customWidth="1"/>
    <col min="11" max="11" width="14.54296875" style="109" customWidth="1"/>
    <col min="12" max="12" width="19.7265625" style="109" customWidth="1"/>
    <col min="13" max="16384" width="10.90625" style="109"/>
  </cols>
  <sheetData>
    <row r="1" spans="1:14">
      <c r="A1" s="109" t="s">
        <v>304</v>
      </c>
      <c r="F1" s="109" t="s">
        <v>306</v>
      </c>
      <c r="G1" s="109" t="s">
        <v>309</v>
      </c>
      <c r="H1" s="109" t="s">
        <v>307</v>
      </c>
      <c r="I1" s="109" t="s">
        <v>308</v>
      </c>
    </row>
    <row r="4" spans="1:14" s="8" customFormat="1" ht="13">
      <c r="A4" s="8" t="s">
        <v>135</v>
      </c>
      <c r="B4" s="6">
        <v>1994</v>
      </c>
      <c r="C4" s="8" t="s">
        <v>302</v>
      </c>
      <c r="D4" s="174" t="s">
        <v>299</v>
      </c>
      <c r="E4" s="6">
        <v>240316</v>
      </c>
      <c r="F4" s="6"/>
      <c r="G4" s="6"/>
      <c r="H4" s="6">
        <v>14.54</v>
      </c>
      <c r="I4" s="6"/>
      <c r="J4" s="8" t="s">
        <v>303</v>
      </c>
      <c r="K4" s="8" t="s">
        <v>310</v>
      </c>
    </row>
    <row r="6" spans="1:14" s="8" customFormat="1" ht="13">
      <c r="A6" s="8" t="s">
        <v>136</v>
      </c>
      <c r="B6" s="6">
        <v>2006</v>
      </c>
      <c r="C6" s="8" t="s">
        <v>265</v>
      </c>
      <c r="D6" s="174" t="s">
        <v>124</v>
      </c>
      <c r="E6" s="6">
        <v>240211</v>
      </c>
      <c r="F6" s="8" t="s">
        <v>264</v>
      </c>
      <c r="G6" s="8" t="s">
        <v>264</v>
      </c>
      <c r="H6" s="8" t="s">
        <v>264</v>
      </c>
      <c r="I6" s="6"/>
      <c r="J6" s="8" t="s">
        <v>266</v>
      </c>
      <c r="K6" s="176" t="s">
        <v>305</v>
      </c>
      <c r="L6" s="176"/>
      <c r="N6" s="9"/>
    </row>
  </sheetData>
  <phoneticPr fontId="4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47"/>
  <sheetViews>
    <sheetView topLeftCell="A32" workbookViewId="0">
      <selection activeCell="F46" sqref="F46"/>
    </sheetView>
  </sheetViews>
  <sheetFormatPr baseColWidth="10" defaultColWidth="10.90625" defaultRowHeight="15.5"/>
  <cols>
    <col min="1" max="1" width="6.7265625" style="3" customWidth="1"/>
    <col min="2" max="2" width="7.90625" style="3" customWidth="1"/>
    <col min="3" max="3" width="32.08984375" style="3" customWidth="1"/>
    <col min="4" max="4" width="5.54296875" style="3" customWidth="1"/>
    <col min="5" max="5" width="12.6328125" style="3" customWidth="1"/>
    <col min="6" max="6" width="13.08984375" style="3" customWidth="1"/>
    <col min="7" max="7" width="8.36328125" style="3" customWidth="1"/>
    <col min="8" max="8" width="10.36328125" style="3" customWidth="1"/>
    <col min="9" max="9" width="12.6328125" style="3" customWidth="1"/>
    <col min="10" max="255" width="10.90625" style="3"/>
    <col min="256" max="256" width="6.90625" style="3" customWidth="1"/>
    <col min="257" max="257" width="9.6328125" style="3" customWidth="1"/>
    <col min="258" max="258" width="9.90625" style="3" customWidth="1"/>
    <col min="259" max="259" width="11.453125" style="3" customWidth="1"/>
    <col min="260" max="260" width="6.453125" style="3" customWidth="1"/>
    <col min="261" max="261" width="10.08984375" style="3" customWidth="1"/>
    <col min="262" max="262" width="14.90625" style="3" customWidth="1"/>
    <col min="263" max="263" width="8.54296875" style="3" customWidth="1"/>
    <col min="264" max="264" width="10" style="3" customWidth="1"/>
    <col min="265" max="265" width="11.54296875" style="3" customWidth="1"/>
    <col min="266" max="511" width="10.90625" style="3"/>
    <col min="512" max="512" width="6.90625" style="3" customWidth="1"/>
    <col min="513" max="513" width="9.6328125" style="3" customWidth="1"/>
    <col min="514" max="514" width="9.90625" style="3" customWidth="1"/>
    <col min="515" max="515" width="11.453125" style="3" customWidth="1"/>
    <col min="516" max="516" width="6.453125" style="3" customWidth="1"/>
    <col min="517" max="517" width="10.08984375" style="3" customWidth="1"/>
    <col min="518" max="518" width="14.90625" style="3" customWidth="1"/>
    <col min="519" max="519" width="8.54296875" style="3" customWidth="1"/>
    <col min="520" max="520" width="10" style="3" customWidth="1"/>
    <col min="521" max="521" width="11.54296875" style="3" customWidth="1"/>
    <col min="522" max="767" width="10.90625" style="3"/>
    <col min="768" max="768" width="6.90625" style="3" customWidth="1"/>
    <col min="769" max="769" width="9.6328125" style="3" customWidth="1"/>
    <col min="770" max="770" width="9.90625" style="3" customWidth="1"/>
    <col min="771" max="771" width="11.453125" style="3" customWidth="1"/>
    <col min="772" max="772" width="6.453125" style="3" customWidth="1"/>
    <col min="773" max="773" width="10.08984375" style="3" customWidth="1"/>
    <col min="774" max="774" width="14.90625" style="3" customWidth="1"/>
    <col min="775" max="775" width="8.54296875" style="3" customWidth="1"/>
    <col min="776" max="776" width="10" style="3" customWidth="1"/>
    <col min="777" max="777" width="11.54296875" style="3" customWidth="1"/>
    <col min="778" max="1023" width="10.90625" style="3"/>
    <col min="1024" max="1024" width="6.90625" style="3" customWidth="1"/>
    <col min="1025" max="1025" width="9.6328125" style="3" customWidth="1"/>
    <col min="1026" max="1026" width="9.90625" style="3" customWidth="1"/>
    <col min="1027" max="1027" width="11.453125" style="3" customWidth="1"/>
    <col min="1028" max="1028" width="6.453125" style="3" customWidth="1"/>
    <col min="1029" max="1029" width="10.08984375" style="3" customWidth="1"/>
    <col min="1030" max="1030" width="14.90625" style="3" customWidth="1"/>
    <col min="1031" max="1031" width="8.54296875" style="3" customWidth="1"/>
    <col min="1032" max="1032" width="10" style="3" customWidth="1"/>
    <col min="1033" max="1033" width="11.54296875" style="3" customWidth="1"/>
    <col min="1034" max="1279" width="10.90625" style="3"/>
    <col min="1280" max="1280" width="6.90625" style="3" customWidth="1"/>
    <col min="1281" max="1281" width="9.6328125" style="3" customWidth="1"/>
    <col min="1282" max="1282" width="9.90625" style="3" customWidth="1"/>
    <col min="1283" max="1283" width="11.453125" style="3" customWidth="1"/>
    <col min="1284" max="1284" width="6.453125" style="3" customWidth="1"/>
    <col min="1285" max="1285" width="10.08984375" style="3" customWidth="1"/>
    <col min="1286" max="1286" width="14.90625" style="3" customWidth="1"/>
    <col min="1287" max="1287" width="8.54296875" style="3" customWidth="1"/>
    <col min="1288" max="1288" width="10" style="3" customWidth="1"/>
    <col min="1289" max="1289" width="11.54296875" style="3" customWidth="1"/>
    <col min="1290" max="1535" width="10.90625" style="3"/>
    <col min="1536" max="1536" width="6.90625" style="3" customWidth="1"/>
    <col min="1537" max="1537" width="9.6328125" style="3" customWidth="1"/>
    <col min="1538" max="1538" width="9.90625" style="3" customWidth="1"/>
    <col min="1539" max="1539" width="11.453125" style="3" customWidth="1"/>
    <col min="1540" max="1540" width="6.453125" style="3" customWidth="1"/>
    <col min="1541" max="1541" width="10.08984375" style="3" customWidth="1"/>
    <col min="1542" max="1542" width="14.90625" style="3" customWidth="1"/>
    <col min="1543" max="1543" width="8.54296875" style="3" customWidth="1"/>
    <col min="1544" max="1544" width="10" style="3" customWidth="1"/>
    <col min="1545" max="1545" width="11.54296875" style="3" customWidth="1"/>
    <col min="1546" max="1791" width="10.90625" style="3"/>
    <col min="1792" max="1792" width="6.90625" style="3" customWidth="1"/>
    <col min="1793" max="1793" width="9.6328125" style="3" customWidth="1"/>
    <col min="1794" max="1794" width="9.90625" style="3" customWidth="1"/>
    <col min="1795" max="1795" width="11.453125" style="3" customWidth="1"/>
    <col min="1796" max="1796" width="6.453125" style="3" customWidth="1"/>
    <col min="1797" max="1797" width="10.08984375" style="3" customWidth="1"/>
    <col min="1798" max="1798" width="14.90625" style="3" customWidth="1"/>
    <col min="1799" max="1799" width="8.54296875" style="3" customWidth="1"/>
    <col min="1800" max="1800" width="10" style="3" customWidth="1"/>
    <col min="1801" max="1801" width="11.54296875" style="3" customWidth="1"/>
    <col min="1802" max="2047" width="10.90625" style="3"/>
    <col min="2048" max="2048" width="6.90625" style="3" customWidth="1"/>
    <col min="2049" max="2049" width="9.6328125" style="3" customWidth="1"/>
    <col min="2050" max="2050" width="9.90625" style="3" customWidth="1"/>
    <col min="2051" max="2051" width="11.453125" style="3" customWidth="1"/>
    <col min="2052" max="2052" width="6.453125" style="3" customWidth="1"/>
    <col min="2053" max="2053" width="10.08984375" style="3" customWidth="1"/>
    <col min="2054" max="2054" width="14.90625" style="3" customWidth="1"/>
    <col min="2055" max="2055" width="8.54296875" style="3" customWidth="1"/>
    <col min="2056" max="2056" width="10" style="3" customWidth="1"/>
    <col min="2057" max="2057" width="11.54296875" style="3" customWidth="1"/>
    <col min="2058" max="2303" width="10.90625" style="3"/>
    <col min="2304" max="2304" width="6.90625" style="3" customWidth="1"/>
    <col min="2305" max="2305" width="9.6328125" style="3" customWidth="1"/>
    <col min="2306" max="2306" width="9.90625" style="3" customWidth="1"/>
    <col min="2307" max="2307" width="11.453125" style="3" customWidth="1"/>
    <col min="2308" max="2308" width="6.453125" style="3" customWidth="1"/>
    <col min="2309" max="2309" width="10.08984375" style="3" customWidth="1"/>
    <col min="2310" max="2310" width="14.90625" style="3" customWidth="1"/>
    <col min="2311" max="2311" width="8.54296875" style="3" customWidth="1"/>
    <col min="2312" max="2312" width="10" style="3" customWidth="1"/>
    <col min="2313" max="2313" width="11.54296875" style="3" customWidth="1"/>
    <col min="2314" max="2559" width="10.90625" style="3"/>
    <col min="2560" max="2560" width="6.90625" style="3" customWidth="1"/>
    <col min="2561" max="2561" width="9.6328125" style="3" customWidth="1"/>
    <col min="2562" max="2562" width="9.90625" style="3" customWidth="1"/>
    <col min="2563" max="2563" width="11.453125" style="3" customWidth="1"/>
    <col min="2564" max="2564" width="6.453125" style="3" customWidth="1"/>
    <col min="2565" max="2565" width="10.08984375" style="3" customWidth="1"/>
    <col min="2566" max="2566" width="14.90625" style="3" customWidth="1"/>
    <col min="2567" max="2567" width="8.54296875" style="3" customWidth="1"/>
    <col min="2568" max="2568" width="10" style="3" customWidth="1"/>
    <col min="2569" max="2569" width="11.54296875" style="3" customWidth="1"/>
    <col min="2570" max="2815" width="10.90625" style="3"/>
    <col min="2816" max="2816" width="6.90625" style="3" customWidth="1"/>
    <col min="2817" max="2817" width="9.6328125" style="3" customWidth="1"/>
    <col min="2818" max="2818" width="9.90625" style="3" customWidth="1"/>
    <col min="2819" max="2819" width="11.453125" style="3" customWidth="1"/>
    <col min="2820" max="2820" width="6.453125" style="3" customWidth="1"/>
    <col min="2821" max="2821" width="10.08984375" style="3" customWidth="1"/>
    <col min="2822" max="2822" width="14.90625" style="3" customWidth="1"/>
    <col min="2823" max="2823" width="8.54296875" style="3" customWidth="1"/>
    <col min="2824" max="2824" width="10" style="3" customWidth="1"/>
    <col min="2825" max="2825" width="11.54296875" style="3" customWidth="1"/>
    <col min="2826" max="3071" width="10.90625" style="3"/>
    <col min="3072" max="3072" width="6.90625" style="3" customWidth="1"/>
    <col min="3073" max="3073" width="9.6328125" style="3" customWidth="1"/>
    <col min="3074" max="3074" width="9.90625" style="3" customWidth="1"/>
    <col min="3075" max="3075" width="11.453125" style="3" customWidth="1"/>
    <col min="3076" max="3076" width="6.453125" style="3" customWidth="1"/>
    <col min="3077" max="3077" width="10.08984375" style="3" customWidth="1"/>
    <col min="3078" max="3078" width="14.90625" style="3" customWidth="1"/>
    <col min="3079" max="3079" width="8.54296875" style="3" customWidth="1"/>
    <col min="3080" max="3080" width="10" style="3" customWidth="1"/>
    <col min="3081" max="3081" width="11.54296875" style="3" customWidth="1"/>
    <col min="3082" max="3327" width="10.90625" style="3"/>
    <col min="3328" max="3328" width="6.90625" style="3" customWidth="1"/>
    <col min="3329" max="3329" width="9.6328125" style="3" customWidth="1"/>
    <col min="3330" max="3330" width="9.90625" style="3" customWidth="1"/>
    <col min="3331" max="3331" width="11.453125" style="3" customWidth="1"/>
    <col min="3332" max="3332" width="6.453125" style="3" customWidth="1"/>
    <col min="3333" max="3333" width="10.08984375" style="3" customWidth="1"/>
    <col min="3334" max="3334" width="14.90625" style="3" customWidth="1"/>
    <col min="3335" max="3335" width="8.54296875" style="3" customWidth="1"/>
    <col min="3336" max="3336" width="10" style="3" customWidth="1"/>
    <col min="3337" max="3337" width="11.54296875" style="3" customWidth="1"/>
    <col min="3338" max="3583" width="10.90625" style="3"/>
    <col min="3584" max="3584" width="6.90625" style="3" customWidth="1"/>
    <col min="3585" max="3585" width="9.6328125" style="3" customWidth="1"/>
    <col min="3586" max="3586" width="9.90625" style="3" customWidth="1"/>
    <col min="3587" max="3587" width="11.453125" style="3" customWidth="1"/>
    <col min="3588" max="3588" width="6.453125" style="3" customWidth="1"/>
    <col min="3589" max="3589" width="10.08984375" style="3" customWidth="1"/>
    <col min="3590" max="3590" width="14.90625" style="3" customWidth="1"/>
    <col min="3591" max="3591" width="8.54296875" style="3" customWidth="1"/>
    <col min="3592" max="3592" width="10" style="3" customWidth="1"/>
    <col min="3593" max="3593" width="11.54296875" style="3" customWidth="1"/>
    <col min="3594" max="3839" width="10.90625" style="3"/>
    <col min="3840" max="3840" width="6.90625" style="3" customWidth="1"/>
    <col min="3841" max="3841" width="9.6328125" style="3" customWidth="1"/>
    <col min="3842" max="3842" width="9.90625" style="3" customWidth="1"/>
    <col min="3843" max="3843" width="11.453125" style="3" customWidth="1"/>
    <col min="3844" max="3844" width="6.453125" style="3" customWidth="1"/>
    <col min="3845" max="3845" width="10.08984375" style="3" customWidth="1"/>
    <col min="3846" max="3846" width="14.90625" style="3" customWidth="1"/>
    <col min="3847" max="3847" width="8.54296875" style="3" customWidth="1"/>
    <col min="3848" max="3848" width="10" style="3" customWidth="1"/>
    <col min="3849" max="3849" width="11.54296875" style="3" customWidth="1"/>
    <col min="3850" max="4095" width="10.90625" style="3"/>
    <col min="4096" max="4096" width="6.90625" style="3" customWidth="1"/>
    <col min="4097" max="4097" width="9.6328125" style="3" customWidth="1"/>
    <col min="4098" max="4098" width="9.90625" style="3" customWidth="1"/>
    <col min="4099" max="4099" width="11.453125" style="3" customWidth="1"/>
    <col min="4100" max="4100" width="6.453125" style="3" customWidth="1"/>
    <col min="4101" max="4101" width="10.08984375" style="3" customWidth="1"/>
    <col min="4102" max="4102" width="14.90625" style="3" customWidth="1"/>
    <col min="4103" max="4103" width="8.54296875" style="3" customWidth="1"/>
    <col min="4104" max="4104" width="10" style="3" customWidth="1"/>
    <col min="4105" max="4105" width="11.54296875" style="3" customWidth="1"/>
    <col min="4106" max="4351" width="10.90625" style="3"/>
    <col min="4352" max="4352" width="6.90625" style="3" customWidth="1"/>
    <col min="4353" max="4353" width="9.6328125" style="3" customWidth="1"/>
    <col min="4354" max="4354" width="9.90625" style="3" customWidth="1"/>
    <col min="4355" max="4355" width="11.453125" style="3" customWidth="1"/>
    <col min="4356" max="4356" width="6.453125" style="3" customWidth="1"/>
    <col min="4357" max="4357" width="10.08984375" style="3" customWidth="1"/>
    <col min="4358" max="4358" width="14.90625" style="3" customWidth="1"/>
    <col min="4359" max="4359" width="8.54296875" style="3" customWidth="1"/>
    <col min="4360" max="4360" width="10" style="3" customWidth="1"/>
    <col min="4361" max="4361" width="11.54296875" style="3" customWidth="1"/>
    <col min="4362" max="4607" width="10.90625" style="3"/>
    <col min="4608" max="4608" width="6.90625" style="3" customWidth="1"/>
    <col min="4609" max="4609" width="9.6328125" style="3" customWidth="1"/>
    <col min="4610" max="4610" width="9.90625" style="3" customWidth="1"/>
    <col min="4611" max="4611" width="11.453125" style="3" customWidth="1"/>
    <col min="4612" max="4612" width="6.453125" style="3" customWidth="1"/>
    <col min="4613" max="4613" width="10.08984375" style="3" customWidth="1"/>
    <col min="4614" max="4614" width="14.90625" style="3" customWidth="1"/>
    <col min="4615" max="4615" width="8.54296875" style="3" customWidth="1"/>
    <col min="4616" max="4616" width="10" style="3" customWidth="1"/>
    <col min="4617" max="4617" width="11.54296875" style="3" customWidth="1"/>
    <col min="4618" max="4863" width="10.90625" style="3"/>
    <col min="4864" max="4864" width="6.90625" style="3" customWidth="1"/>
    <col min="4865" max="4865" width="9.6328125" style="3" customWidth="1"/>
    <col min="4866" max="4866" width="9.90625" style="3" customWidth="1"/>
    <col min="4867" max="4867" width="11.453125" style="3" customWidth="1"/>
    <col min="4868" max="4868" width="6.453125" style="3" customWidth="1"/>
    <col min="4869" max="4869" width="10.08984375" style="3" customWidth="1"/>
    <col min="4870" max="4870" width="14.90625" style="3" customWidth="1"/>
    <col min="4871" max="4871" width="8.54296875" style="3" customWidth="1"/>
    <col min="4872" max="4872" width="10" style="3" customWidth="1"/>
    <col min="4873" max="4873" width="11.54296875" style="3" customWidth="1"/>
    <col min="4874" max="5119" width="10.90625" style="3"/>
    <col min="5120" max="5120" width="6.90625" style="3" customWidth="1"/>
    <col min="5121" max="5121" width="9.6328125" style="3" customWidth="1"/>
    <col min="5122" max="5122" width="9.90625" style="3" customWidth="1"/>
    <col min="5123" max="5123" width="11.453125" style="3" customWidth="1"/>
    <col min="5124" max="5124" width="6.453125" style="3" customWidth="1"/>
    <col min="5125" max="5125" width="10.08984375" style="3" customWidth="1"/>
    <col min="5126" max="5126" width="14.90625" style="3" customWidth="1"/>
    <col min="5127" max="5127" width="8.54296875" style="3" customWidth="1"/>
    <col min="5128" max="5128" width="10" style="3" customWidth="1"/>
    <col min="5129" max="5129" width="11.54296875" style="3" customWidth="1"/>
    <col min="5130" max="5375" width="10.90625" style="3"/>
    <col min="5376" max="5376" width="6.90625" style="3" customWidth="1"/>
    <col min="5377" max="5377" width="9.6328125" style="3" customWidth="1"/>
    <col min="5378" max="5378" width="9.90625" style="3" customWidth="1"/>
    <col min="5379" max="5379" width="11.453125" style="3" customWidth="1"/>
    <col min="5380" max="5380" width="6.453125" style="3" customWidth="1"/>
    <col min="5381" max="5381" width="10.08984375" style="3" customWidth="1"/>
    <col min="5382" max="5382" width="14.90625" style="3" customWidth="1"/>
    <col min="5383" max="5383" width="8.54296875" style="3" customWidth="1"/>
    <col min="5384" max="5384" width="10" style="3" customWidth="1"/>
    <col min="5385" max="5385" width="11.54296875" style="3" customWidth="1"/>
    <col min="5386" max="5631" width="10.90625" style="3"/>
    <col min="5632" max="5632" width="6.90625" style="3" customWidth="1"/>
    <col min="5633" max="5633" width="9.6328125" style="3" customWidth="1"/>
    <col min="5634" max="5634" width="9.90625" style="3" customWidth="1"/>
    <col min="5635" max="5635" width="11.453125" style="3" customWidth="1"/>
    <col min="5636" max="5636" width="6.453125" style="3" customWidth="1"/>
    <col min="5637" max="5637" width="10.08984375" style="3" customWidth="1"/>
    <col min="5638" max="5638" width="14.90625" style="3" customWidth="1"/>
    <col min="5639" max="5639" width="8.54296875" style="3" customWidth="1"/>
    <col min="5640" max="5640" width="10" style="3" customWidth="1"/>
    <col min="5641" max="5641" width="11.54296875" style="3" customWidth="1"/>
    <col min="5642" max="5887" width="10.90625" style="3"/>
    <col min="5888" max="5888" width="6.90625" style="3" customWidth="1"/>
    <col min="5889" max="5889" width="9.6328125" style="3" customWidth="1"/>
    <col min="5890" max="5890" width="9.90625" style="3" customWidth="1"/>
    <col min="5891" max="5891" width="11.453125" style="3" customWidth="1"/>
    <col min="5892" max="5892" width="6.453125" style="3" customWidth="1"/>
    <col min="5893" max="5893" width="10.08984375" style="3" customWidth="1"/>
    <col min="5894" max="5894" width="14.90625" style="3" customWidth="1"/>
    <col min="5895" max="5895" width="8.54296875" style="3" customWidth="1"/>
    <col min="5896" max="5896" width="10" style="3" customWidth="1"/>
    <col min="5897" max="5897" width="11.54296875" style="3" customWidth="1"/>
    <col min="5898" max="6143" width="10.90625" style="3"/>
    <col min="6144" max="6144" width="6.90625" style="3" customWidth="1"/>
    <col min="6145" max="6145" width="9.6328125" style="3" customWidth="1"/>
    <col min="6146" max="6146" width="9.90625" style="3" customWidth="1"/>
    <col min="6147" max="6147" width="11.453125" style="3" customWidth="1"/>
    <col min="6148" max="6148" width="6.453125" style="3" customWidth="1"/>
    <col min="6149" max="6149" width="10.08984375" style="3" customWidth="1"/>
    <col min="6150" max="6150" width="14.90625" style="3" customWidth="1"/>
    <col min="6151" max="6151" width="8.54296875" style="3" customWidth="1"/>
    <col min="6152" max="6152" width="10" style="3" customWidth="1"/>
    <col min="6153" max="6153" width="11.54296875" style="3" customWidth="1"/>
    <col min="6154" max="6399" width="10.90625" style="3"/>
    <col min="6400" max="6400" width="6.90625" style="3" customWidth="1"/>
    <col min="6401" max="6401" width="9.6328125" style="3" customWidth="1"/>
    <col min="6402" max="6402" width="9.90625" style="3" customWidth="1"/>
    <col min="6403" max="6403" width="11.453125" style="3" customWidth="1"/>
    <col min="6404" max="6404" width="6.453125" style="3" customWidth="1"/>
    <col min="6405" max="6405" width="10.08984375" style="3" customWidth="1"/>
    <col min="6406" max="6406" width="14.90625" style="3" customWidth="1"/>
    <col min="6407" max="6407" width="8.54296875" style="3" customWidth="1"/>
    <col min="6408" max="6408" width="10" style="3" customWidth="1"/>
    <col min="6409" max="6409" width="11.54296875" style="3" customWidth="1"/>
    <col min="6410" max="6655" width="10.90625" style="3"/>
    <col min="6656" max="6656" width="6.90625" style="3" customWidth="1"/>
    <col min="6657" max="6657" width="9.6328125" style="3" customWidth="1"/>
    <col min="6658" max="6658" width="9.90625" style="3" customWidth="1"/>
    <col min="6659" max="6659" width="11.453125" style="3" customWidth="1"/>
    <col min="6660" max="6660" width="6.453125" style="3" customWidth="1"/>
    <col min="6661" max="6661" width="10.08984375" style="3" customWidth="1"/>
    <col min="6662" max="6662" width="14.90625" style="3" customWidth="1"/>
    <col min="6663" max="6663" width="8.54296875" style="3" customWidth="1"/>
    <col min="6664" max="6664" width="10" style="3" customWidth="1"/>
    <col min="6665" max="6665" width="11.54296875" style="3" customWidth="1"/>
    <col min="6666" max="6911" width="10.90625" style="3"/>
    <col min="6912" max="6912" width="6.90625" style="3" customWidth="1"/>
    <col min="6913" max="6913" width="9.6328125" style="3" customWidth="1"/>
    <col min="6914" max="6914" width="9.90625" style="3" customWidth="1"/>
    <col min="6915" max="6915" width="11.453125" style="3" customWidth="1"/>
    <col min="6916" max="6916" width="6.453125" style="3" customWidth="1"/>
    <col min="6917" max="6917" width="10.08984375" style="3" customWidth="1"/>
    <col min="6918" max="6918" width="14.90625" style="3" customWidth="1"/>
    <col min="6919" max="6919" width="8.54296875" style="3" customWidth="1"/>
    <col min="6920" max="6920" width="10" style="3" customWidth="1"/>
    <col min="6921" max="6921" width="11.54296875" style="3" customWidth="1"/>
    <col min="6922" max="7167" width="10.90625" style="3"/>
    <col min="7168" max="7168" width="6.90625" style="3" customWidth="1"/>
    <col min="7169" max="7169" width="9.6328125" style="3" customWidth="1"/>
    <col min="7170" max="7170" width="9.90625" style="3" customWidth="1"/>
    <col min="7171" max="7171" width="11.453125" style="3" customWidth="1"/>
    <col min="7172" max="7172" width="6.453125" style="3" customWidth="1"/>
    <col min="7173" max="7173" width="10.08984375" style="3" customWidth="1"/>
    <col min="7174" max="7174" width="14.90625" style="3" customWidth="1"/>
    <col min="7175" max="7175" width="8.54296875" style="3" customWidth="1"/>
    <col min="7176" max="7176" width="10" style="3" customWidth="1"/>
    <col min="7177" max="7177" width="11.54296875" style="3" customWidth="1"/>
    <col min="7178" max="7423" width="10.90625" style="3"/>
    <col min="7424" max="7424" width="6.90625" style="3" customWidth="1"/>
    <col min="7425" max="7425" width="9.6328125" style="3" customWidth="1"/>
    <col min="7426" max="7426" width="9.90625" style="3" customWidth="1"/>
    <col min="7427" max="7427" width="11.453125" style="3" customWidth="1"/>
    <col min="7428" max="7428" width="6.453125" style="3" customWidth="1"/>
    <col min="7429" max="7429" width="10.08984375" style="3" customWidth="1"/>
    <col min="7430" max="7430" width="14.90625" style="3" customWidth="1"/>
    <col min="7431" max="7431" width="8.54296875" style="3" customWidth="1"/>
    <col min="7432" max="7432" width="10" style="3" customWidth="1"/>
    <col min="7433" max="7433" width="11.54296875" style="3" customWidth="1"/>
    <col min="7434" max="7679" width="10.90625" style="3"/>
    <col min="7680" max="7680" width="6.90625" style="3" customWidth="1"/>
    <col min="7681" max="7681" width="9.6328125" style="3" customWidth="1"/>
    <col min="7682" max="7682" width="9.90625" style="3" customWidth="1"/>
    <col min="7683" max="7683" width="11.453125" style="3" customWidth="1"/>
    <col min="7684" max="7684" width="6.453125" style="3" customWidth="1"/>
    <col min="7685" max="7685" width="10.08984375" style="3" customWidth="1"/>
    <col min="7686" max="7686" width="14.90625" style="3" customWidth="1"/>
    <col min="7687" max="7687" width="8.54296875" style="3" customWidth="1"/>
    <col min="7688" max="7688" width="10" style="3" customWidth="1"/>
    <col min="7689" max="7689" width="11.54296875" style="3" customWidth="1"/>
    <col min="7690" max="7935" width="10.90625" style="3"/>
    <col min="7936" max="7936" width="6.90625" style="3" customWidth="1"/>
    <col min="7937" max="7937" width="9.6328125" style="3" customWidth="1"/>
    <col min="7938" max="7938" width="9.90625" style="3" customWidth="1"/>
    <col min="7939" max="7939" width="11.453125" style="3" customWidth="1"/>
    <col min="7940" max="7940" width="6.453125" style="3" customWidth="1"/>
    <col min="7941" max="7941" width="10.08984375" style="3" customWidth="1"/>
    <col min="7942" max="7942" width="14.90625" style="3" customWidth="1"/>
    <col min="7943" max="7943" width="8.54296875" style="3" customWidth="1"/>
    <col min="7944" max="7944" width="10" style="3" customWidth="1"/>
    <col min="7945" max="7945" width="11.54296875" style="3" customWidth="1"/>
    <col min="7946" max="8191" width="10.90625" style="3"/>
    <col min="8192" max="8192" width="6.90625" style="3" customWidth="1"/>
    <col min="8193" max="8193" width="9.6328125" style="3" customWidth="1"/>
    <col min="8194" max="8194" width="9.90625" style="3" customWidth="1"/>
    <col min="8195" max="8195" width="11.453125" style="3" customWidth="1"/>
    <col min="8196" max="8196" width="6.453125" style="3" customWidth="1"/>
    <col min="8197" max="8197" width="10.08984375" style="3" customWidth="1"/>
    <col min="8198" max="8198" width="14.90625" style="3" customWidth="1"/>
    <col min="8199" max="8199" width="8.54296875" style="3" customWidth="1"/>
    <col min="8200" max="8200" width="10" style="3" customWidth="1"/>
    <col min="8201" max="8201" width="11.54296875" style="3" customWidth="1"/>
    <col min="8202" max="8447" width="10.90625" style="3"/>
    <col min="8448" max="8448" width="6.90625" style="3" customWidth="1"/>
    <col min="8449" max="8449" width="9.6328125" style="3" customWidth="1"/>
    <col min="8450" max="8450" width="9.90625" style="3" customWidth="1"/>
    <col min="8451" max="8451" width="11.453125" style="3" customWidth="1"/>
    <col min="8452" max="8452" width="6.453125" style="3" customWidth="1"/>
    <col min="8453" max="8453" width="10.08984375" style="3" customWidth="1"/>
    <col min="8454" max="8454" width="14.90625" style="3" customWidth="1"/>
    <col min="8455" max="8455" width="8.54296875" style="3" customWidth="1"/>
    <col min="8456" max="8456" width="10" style="3" customWidth="1"/>
    <col min="8457" max="8457" width="11.54296875" style="3" customWidth="1"/>
    <col min="8458" max="8703" width="10.90625" style="3"/>
    <col min="8704" max="8704" width="6.90625" style="3" customWidth="1"/>
    <col min="8705" max="8705" width="9.6328125" style="3" customWidth="1"/>
    <col min="8706" max="8706" width="9.90625" style="3" customWidth="1"/>
    <col min="8707" max="8707" width="11.453125" style="3" customWidth="1"/>
    <col min="8708" max="8708" width="6.453125" style="3" customWidth="1"/>
    <col min="8709" max="8709" width="10.08984375" style="3" customWidth="1"/>
    <col min="8710" max="8710" width="14.90625" style="3" customWidth="1"/>
    <col min="8711" max="8711" width="8.54296875" style="3" customWidth="1"/>
    <col min="8712" max="8712" width="10" style="3" customWidth="1"/>
    <col min="8713" max="8713" width="11.54296875" style="3" customWidth="1"/>
    <col min="8714" max="8959" width="10.90625" style="3"/>
    <col min="8960" max="8960" width="6.90625" style="3" customWidth="1"/>
    <col min="8961" max="8961" width="9.6328125" style="3" customWidth="1"/>
    <col min="8962" max="8962" width="9.90625" style="3" customWidth="1"/>
    <col min="8963" max="8963" width="11.453125" style="3" customWidth="1"/>
    <col min="8964" max="8964" width="6.453125" style="3" customWidth="1"/>
    <col min="8965" max="8965" width="10.08984375" style="3" customWidth="1"/>
    <col min="8966" max="8966" width="14.90625" style="3" customWidth="1"/>
    <col min="8967" max="8967" width="8.54296875" style="3" customWidth="1"/>
    <col min="8968" max="8968" width="10" style="3" customWidth="1"/>
    <col min="8969" max="8969" width="11.54296875" style="3" customWidth="1"/>
    <col min="8970" max="9215" width="10.90625" style="3"/>
    <col min="9216" max="9216" width="6.90625" style="3" customWidth="1"/>
    <col min="9217" max="9217" width="9.6328125" style="3" customWidth="1"/>
    <col min="9218" max="9218" width="9.90625" style="3" customWidth="1"/>
    <col min="9219" max="9219" width="11.453125" style="3" customWidth="1"/>
    <col min="9220" max="9220" width="6.453125" style="3" customWidth="1"/>
    <col min="9221" max="9221" width="10.08984375" style="3" customWidth="1"/>
    <col min="9222" max="9222" width="14.90625" style="3" customWidth="1"/>
    <col min="9223" max="9223" width="8.54296875" style="3" customWidth="1"/>
    <col min="9224" max="9224" width="10" style="3" customWidth="1"/>
    <col min="9225" max="9225" width="11.54296875" style="3" customWidth="1"/>
    <col min="9226" max="9471" width="10.90625" style="3"/>
    <col min="9472" max="9472" width="6.90625" style="3" customWidth="1"/>
    <col min="9473" max="9473" width="9.6328125" style="3" customWidth="1"/>
    <col min="9474" max="9474" width="9.90625" style="3" customWidth="1"/>
    <col min="9475" max="9475" width="11.453125" style="3" customWidth="1"/>
    <col min="9476" max="9476" width="6.453125" style="3" customWidth="1"/>
    <col min="9477" max="9477" width="10.08984375" style="3" customWidth="1"/>
    <col min="9478" max="9478" width="14.90625" style="3" customWidth="1"/>
    <col min="9479" max="9479" width="8.54296875" style="3" customWidth="1"/>
    <col min="9480" max="9480" width="10" style="3" customWidth="1"/>
    <col min="9481" max="9481" width="11.54296875" style="3" customWidth="1"/>
    <col min="9482" max="9727" width="10.90625" style="3"/>
    <col min="9728" max="9728" width="6.90625" style="3" customWidth="1"/>
    <col min="9729" max="9729" width="9.6328125" style="3" customWidth="1"/>
    <col min="9730" max="9730" width="9.90625" style="3" customWidth="1"/>
    <col min="9731" max="9731" width="11.453125" style="3" customWidth="1"/>
    <col min="9732" max="9732" width="6.453125" style="3" customWidth="1"/>
    <col min="9733" max="9733" width="10.08984375" style="3" customWidth="1"/>
    <col min="9734" max="9734" width="14.90625" style="3" customWidth="1"/>
    <col min="9735" max="9735" width="8.54296875" style="3" customWidth="1"/>
    <col min="9736" max="9736" width="10" style="3" customWidth="1"/>
    <col min="9737" max="9737" width="11.54296875" style="3" customWidth="1"/>
    <col min="9738" max="9983" width="10.90625" style="3"/>
    <col min="9984" max="9984" width="6.90625" style="3" customWidth="1"/>
    <col min="9985" max="9985" width="9.6328125" style="3" customWidth="1"/>
    <col min="9986" max="9986" width="9.90625" style="3" customWidth="1"/>
    <col min="9987" max="9987" width="11.453125" style="3" customWidth="1"/>
    <col min="9988" max="9988" width="6.453125" style="3" customWidth="1"/>
    <col min="9989" max="9989" width="10.08984375" style="3" customWidth="1"/>
    <col min="9990" max="9990" width="14.90625" style="3" customWidth="1"/>
    <col min="9991" max="9991" width="8.54296875" style="3" customWidth="1"/>
    <col min="9992" max="9992" width="10" style="3" customWidth="1"/>
    <col min="9993" max="9993" width="11.54296875" style="3" customWidth="1"/>
    <col min="9994" max="10239" width="10.90625" style="3"/>
    <col min="10240" max="10240" width="6.90625" style="3" customWidth="1"/>
    <col min="10241" max="10241" width="9.6328125" style="3" customWidth="1"/>
    <col min="10242" max="10242" width="9.90625" style="3" customWidth="1"/>
    <col min="10243" max="10243" width="11.453125" style="3" customWidth="1"/>
    <col min="10244" max="10244" width="6.453125" style="3" customWidth="1"/>
    <col min="10245" max="10245" width="10.08984375" style="3" customWidth="1"/>
    <col min="10246" max="10246" width="14.90625" style="3" customWidth="1"/>
    <col min="10247" max="10247" width="8.54296875" style="3" customWidth="1"/>
    <col min="10248" max="10248" width="10" style="3" customWidth="1"/>
    <col min="10249" max="10249" width="11.54296875" style="3" customWidth="1"/>
    <col min="10250" max="10495" width="10.90625" style="3"/>
    <col min="10496" max="10496" width="6.90625" style="3" customWidth="1"/>
    <col min="10497" max="10497" width="9.6328125" style="3" customWidth="1"/>
    <col min="10498" max="10498" width="9.90625" style="3" customWidth="1"/>
    <col min="10499" max="10499" width="11.453125" style="3" customWidth="1"/>
    <col min="10500" max="10500" width="6.453125" style="3" customWidth="1"/>
    <col min="10501" max="10501" width="10.08984375" style="3" customWidth="1"/>
    <col min="10502" max="10502" width="14.90625" style="3" customWidth="1"/>
    <col min="10503" max="10503" width="8.54296875" style="3" customWidth="1"/>
    <col min="10504" max="10504" width="10" style="3" customWidth="1"/>
    <col min="10505" max="10505" width="11.54296875" style="3" customWidth="1"/>
    <col min="10506" max="10751" width="10.90625" style="3"/>
    <col min="10752" max="10752" width="6.90625" style="3" customWidth="1"/>
    <col min="10753" max="10753" width="9.6328125" style="3" customWidth="1"/>
    <col min="10754" max="10754" width="9.90625" style="3" customWidth="1"/>
    <col min="10755" max="10755" width="11.453125" style="3" customWidth="1"/>
    <col min="10756" max="10756" width="6.453125" style="3" customWidth="1"/>
    <col min="10757" max="10757" width="10.08984375" style="3" customWidth="1"/>
    <col min="10758" max="10758" width="14.90625" style="3" customWidth="1"/>
    <col min="10759" max="10759" width="8.54296875" style="3" customWidth="1"/>
    <col min="10760" max="10760" width="10" style="3" customWidth="1"/>
    <col min="10761" max="10761" width="11.54296875" style="3" customWidth="1"/>
    <col min="10762" max="11007" width="10.90625" style="3"/>
    <col min="11008" max="11008" width="6.90625" style="3" customWidth="1"/>
    <col min="11009" max="11009" width="9.6328125" style="3" customWidth="1"/>
    <col min="11010" max="11010" width="9.90625" style="3" customWidth="1"/>
    <col min="11011" max="11011" width="11.453125" style="3" customWidth="1"/>
    <col min="11012" max="11012" width="6.453125" style="3" customWidth="1"/>
    <col min="11013" max="11013" width="10.08984375" style="3" customWidth="1"/>
    <col min="11014" max="11014" width="14.90625" style="3" customWidth="1"/>
    <col min="11015" max="11015" width="8.54296875" style="3" customWidth="1"/>
    <col min="11016" max="11016" width="10" style="3" customWidth="1"/>
    <col min="11017" max="11017" width="11.54296875" style="3" customWidth="1"/>
    <col min="11018" max="11263" width="10.90625" style="3"/>
    <col min="11264" max="11264" width="6.90625" style="3" customWidth="1"/>
    <col min="11265" max="11265" width="9.6328125" style="3" customWidth="1"/>
    <col min="11266" max="11266" width="9.90625" style="3" customWidth="1"/>
    <col min="11267" max="11267" width="11.453125" style="3" customWidth="1"/>
    <col min="11268" max="11268" width="6.453125" style="3" customWidth="1"/>
    <col min="11269" max="11269" width="10.08984375" style="3" customWidth="1"/>
    <col min="11270" max="11270" width="14.90625" style="3" customWidth="1"/>
    <col min="11271" max="11271" width="8.54296875" style="3" customWidth="1"/>
    <col min="11272" max="11272" width="10" style="3" customWidth="1"/>
    <col min="11273" max="11273" width="11.54296875" style="3" customWidth="1"/>
    <col min="11274" max="11519" width="10.90625" style="3"/>
    <col min="11520" max="11520" width="6.90625" style="3" customWidth="1"/>
    <col min="11521" max="11521" width="9.6328125" style="3" customWidth="1"/>
    <col min="11522" max="11522" width="9.90625" style="3" customWidth="1"/>
    <col min="11523" max="11523" width="11.453125" style="3" customWidth="1"/>
    <col min="11524" max="11524" width="6.453125" style="3" customWidth="1"/>
    <col min="11525" max="11525" width="10.08984375" style="3" customWidth="1"/>
    <col min="11526" max="11526" width="14.90625" style="3" customWidth="1"/>
    <col min="11527" max="11527" width="8.54296875" style="3" customWidth="1"/>
    <col min="11528" max="11528" width="10" style="3" customWidth="1"/>
    <col min="11529" max="11529" width="11.54296875" style="3" customWidth="1"/>
    <col min="11530" max="11775" width="10.90625" style="3"/>
    <col min="11776" max="11776" width="6.90625" style="3" customWidth="1"/>
    <col min="11777" max="11777" width="9.6328125" style="3" customWidth="1"/>
    <col min="11778" max="11778" width="9.90625" style="3" customWidth="1"/>
    <col min="11779" max="11779" width="11.453125" style="3" customWidth="1"/>
    <col min="11780" max="11780" width="6.453125" style="3" customWidth="1"/>
    <col min="11781" max="11781" width="10.08984375" style="3" customWidth="1"/>
    <col min="11782" max="11782" width="14.90625" style="3" customWidth="1"/>
    <col min="11783" max="11783" width="8.54296875" style="3" customWidth="1"/>
    <col min="11784" max="11784" width="10" style="3" customWidth="1"/>
    <col min="11785" max="11785" width="11.54296875" style="3" customWidth="1"/>
    <col min="11786" max="12031" width="10.90625" style="3"/>
    <col min="12032" max="12032" width="6.90625" style="3" customWidth="1"/>
    <col min="12033" max="12033" width="9.6328125" style="3" customWidth="1"/>
    <col min="12034" max="12034" width="9.90625" style="3" customWidth="1"/>
    <col min="12035" max="12035" width="11.453125" style="3" customWidth="1"/>
    <col min="12036" max="12036" width="6.453125" style="3" customWidth="1"/>
    <col min="12037" max="12037" width="10.08984375" style="3" customWidth="1"/>
    <col min="12038" max="12038" width="14.90625" style="3" customWidth="1"/>
    <col min="12039" max="12039" width="8.54296875" style="3" customWidth="1"/>
    <col min="12040" max="12040" width="10" style="3" customWidth="1"/>
    <col min="12041" max="12041" width="11.54296875" style="3" customWidth="1"/>
    <col min="12042" max="12287" width="10.90625" style="3"/>
    <col min="12288" max="12288" width="6.90625" style="3" customWidth="1"/>
    <col min="12289" max="12289" width="9.6328125" style="3" customWidth="1"/>
    <col min="12290" max="12290" width="9.90625" style="3" customWidth="1"/>
    <col min="12291" max="12291" width="11.453125" style="3" customWidth="1"/>
    <col min="12292" max="12292" width="6.453125" style="3" customWidth="1"/>
    <col min="12293" max="12293" width="10.08984375" style="3" customWidth="1"/>
    <col min="12294" max="12294" width="14.90625" style="3" customWidth="1"/>
    <col min="12295" max="12295" width="8.54296875" style="3" customWidth="1"/>
    <col min="12296" max="12296" width="10" style="3" customWidth="1"/>
    <col min="12297" max="12297" width="11.54296875" style="3" customWidth="1"/>
    <col min="12298" max="12543" width="10.90625" style="3"/>
    <col min="12544" max="12544" width="6.90625" style="3" customWidth="1"/>
    <col min="12545" max="12545" width="9.6328125" style="3" customWidth="1"/>
    <col min="12546" max="12546" width="9.90625" style="3" customWidth="1"/>
    <col min="12547" max="12547" width="11.453125" style="3" customWidth="1"/>
    <col min="12548" max="12548" width="6.453125" style="3" customWidth="1"/>
    <col min="12549" max="12549" width="10.08984375" style="3" customWidth="1"/>
    <col min="12550" max="12550" width="14.90625" style="3" customWidth="1"/>
    <col min="12551" max="12551" width="8.54296875" style="3" customWidth="1"/>
    <col min="12552" max="12552" width="10" style="3" customWidth="1"/>
    <col min="12553" max="12553" width="11.54296875" style="3" customWidth="1"/>
    <col min="12554" max="12799" width="10.90625" style="3"/>
    <col min="12800" max="12800" width="6.90625" style="3" customWidth="1"/>
    <col min="12801" max="12801" width="9.6328125" style="3" customWidth="1"/>
    <col min="12802" max="12802" width="9.90625" style="3" customWidth="1"/>
    <col min="12803" max="12803" width="11.453125" style="3" customWidth="1"/>
    <col min="12804" max="12804" width="6.453125" style="3" customWidth="1"/>
    <col min="12805" max="12805" width="10.08984375" style="3" customWidth="1"/>
    <col min="12806" max="12806" width="14.90625" style="3" customWidth="1"/>
    <col min="12807" max="12807" width="8.54296875" style="3" customWidth="1"/>
    <col min="12808" max="12808" width="10" style="3" customWidth="1"/>
    <col min="12809" max="12809" width="11.54296875" style="3" customWidth="1"/>
    <col min="12810" max="13055" width="10.90625" style="3"/>
    <col min="13056" max="13056" width="6.90625" style="3" customWidth="1"/>
    <col min="13057" max="13057" width="9.6328125" style="3" customWidth="1"/>
    <col min="13058" max="13058" width="9.90625" style="3" customWidth="1"/>
    <col min="13059" max="13059" width="11.453125" style="3" customWidth="1"/>
    <col min="13060" max="13060" width="6.453125" style="3" customWidth="1"/>
    <col min="13061" max="13061" width="10.08984375" style="3" customWidth="1"/>
    <col min="13062" max="13062" width="14.90625" style="3" customWidth="1"/>
    <col min="13063" max="13063" width="8.54296875" style="3" customWidth="1"/>
    <col min="13064" max="13064" width="10" style="3" customWidth="1"/>
    <col min="13065" max="13065" width="11.54296875" style="3" customWidth="1"/>
    <col min="13066" max="13311" width="10.90625" style="3"/>
    <col min="13312" max="13312" width="6.90625" style="3" customWidth="1"/>
    <col min="13313" max="13313" width="9.6328125" style="3" customWidth="1"/>
    <col min="13314" max="13314" width="9.90625" style="3" customWidth="1"/>
    <col min="13315" max="13315" width="11.453125" style="3" customWidth="1"/>
    <col min="13316" max="13316" width="6.453125" style="3" customWidth="1"/>
    <col min="13317" max="13317" width="10.08984375" style="3" customWidth="1"/>
    <col min="13318" max="13318" width="14.90625" style="3" customWidth="1"/>
    <col min="13319" max="13319" width="8.54296875" style="3" customWidth="1"/>
    <col min="13320" max="13320" width="10" style="3" customWidth="1"/>
    <col min="13321" max="13321" width="11.54296875" style="3" customWidth="1"/>
    <col min="13322" max="13567" width="10.90625" style="3"/>
    <col min="13568" max="13568" width="6.90625" style="3" customWidth="1"/>
    <col min="13569" max="13569" width="9.6328125" style="3" customWidth="1"/>
    <col min="13570" max="13570" width="9.90625" style="3" customWidth="1"/>
    <col min="13571" max="13571" width="11.453125" style="3" customWidth="1"/>
    <col min="13572" max="13572" width="6.453125" style="3" customWidth="1"/>
    <col min="13573" max="13573" width="10.08984375" style="3" customWidth="1"/>
    <col min="13574" max="13574" width="14.90625" style="3" customWidth="1"/>
    <col min="13575" max="13575" width="8.54296875" style="3" customWidth="1"/>
    <col min="13576" max="13576" width="10" style="3" customWidth="1"/>
    <col min="13577" max="13577" width="11.54296875" style="3" customWidth="1"/>
    <col min="13578" max="13823" width="10.90625" style="3"/>
    <col min="13824" max="13824" width="6.90625" style="3" customWidth="1"/>
    <col min="13825" max="13825" width="9.6328125" style="3" customWidth="1"/>
    <col min="13826" max="13826" width="9.90625" style="3" customWidth="1"/>
    <col min="13827" max="13827" width="11.453125" style="3" customWidth="1"/>
    <col min="13828" max="13828" width="6.453125" style="3" customWidth="1"/>
    <col min="13829" max="13829" width="10.08984375" style="3" customWidth="1"/>
    <col min="13830" max="13830" width="14.90625" style="3" customWidth="1"/>
    <col min="13831" max="13831" width="8.54296875" style="3" customWidth="1"/>
    <col min="13832" max="13832" width="10" style="3" customWidth="1"/>
    <col min="13833" max="13833" width="11.54296875" style="3" customWidth="1"/>
    <col min="13834" max="14079" width="10.90625" style="3"/>
    <col min="14080" max="14080" width="6.90625" style="3" customWidth="1"/>
    <col min="14081" max="14081" width="9.6328125" style="3" customWidth="1"/>
    <col min="14082" max="14082" width="9.90625" style="3" customWidth="1"/>
    <col min="14083" max="14083" width="11.453125" style="3" customWidth="1"/>
    <col min="14084" max="14084" width="6.453125" style="3" customWidth="1"/>
    <col min="14085" max="14085" width="10.08984375" style="3" customWidth="1"/>
    <col min="14086" max="14086" width="14.90625" style="3" customWidth="1"/>
    <col min="14087" max="14087" width="8.54296875" style="3" customWidth="1"/>
    <col min="14088" max="14088" width="10" style="3" customWidth="1"/>
    <col min="14089" max="14089" width="11.54296875" style="3" customWidth="1"/>
    <col min="14090" max="14335" width="10.90625" style="3"/>
    <col min="14336" max="14336" width="6.90625" style="3" customWidth="1"/>
    <col min="14337" max="14337" width="9.6328125" style="3" customWidth="1"/>
    <col min="14338" max="14338" width="9.90625" style="3" customWidth="1"/>
    <col min="14339" max="14339" width="11.453125" style="3" customWidth="1"/>
    <col min="14340" max="14340" width="6.453125" style="3" customWidth="1"/>
    <col min="14341" max="14341" width="10.08984375" style="3" customWidth="1"/>
    <col min="14342" max="14342" width="14.90625" style="3" customWidth="1"/>
    <col min="14343" max="14343" width="8.54296875" style="3" customWidth="1"/>
    <col min="14344" max="14344" width="10" style="3" customWidth="1"/>
    <col min="14345" max="14345" width="11.54296875" style="3" customWidth="1"/>
    <col min="14346" max="14591" width="10.90625" style="3"/>
    <col min="14592" max="14592" width="6.90625" style="3" customWidth="1"/>
    <col min="14593" max="14593" width="9.6328125" style="3" customWidth="1"/>
    <col min="14594" max="14594" width="9.90625" style="3" customWidth="1"/>
    <col min="14595" max="14595" width="11.453125" style="3" customWidth="1"/>
    <col min="14596" max="14596" width="6.453125" style="3" customWidth="1"/>
    <col min="14597" max="14597" width="10.08984375" style="3" customWidth="1"/>
    <col min="14598" max="14598" width="14.90625" style="3" customWidth="1"/>
    <col min="14599" max="14599" width="8.54296875" style="3" customWidth="1"/>
    <col min="14600" max="14600" width="10" style="3" customWidth="1"/>
    <col min="14601" max="14601" width="11.54296875" style="3" customWidth="1"/>
    <col min="14602" max="14847" width="10.90625" style="3"/>
    <col min="14848" max="14848" width="6.90625" style="3" customWidth="1"/>
    <col min="14849" max="14849" width="9.6328125" style="3" customWidth="1"/>
    <col min="14850" max="14850" width="9.90625" style="3" customWidth="1"/>
    <col min="14851" max="14851" width="11.453125" style="3" customWidth="1"/>
    <col min="14852" max="14852" width="6.453125" style="3" customWidth="1"/>
    <col min="14853" max="14853" width="10.08984375" style="3" customWidth="1"/>
    <col min="14854" max="14854" width="14.90625" style="3" customWidth="1"/>
    <col min="14855" max="14855" width="8.54296875" style="3" customWidth="1"/>
    <col min="14856" max="14856" width="10" style="3" customWidth="1"/>
    <col min="14857" max="14857" width="11.54296875" style="3" customWidth="1"/>
    <col min="14858" max="15103" width="10.90625" style="3"/>
    <col min="15104" max="15104" width="6.90625" style="3" customWidth="1"/>
    <col min="15105" max="15105" width="9.6328125" style="3" customWidth="1"/>
    <col min="15106" max="15106" width="9.90625" style="3" customWidth="1"/>
    <col min="15107" max="15107" width="11.453125" style="3" customWidth="1"/>
    <col min="15108" max="15108" width="6.453125" style="3" customWidth="1"/>
    <col min="15109" max="15109" width="10.08984375" style="3" customWidth="1"/>
    <col min="15110" max="15110" width="14.90625" style="3" customWidth="1"/>
    <col min="15111" max="15111" width="8.54296875" style="3" customWidth="1"/>
    <col min="15112" max="15112" width="10" style="3" customWidth="1"/>
    <col min="15113" max="15113" width="11.54296875" style="3" customWidth="1"/>
    <col min="15114" max="15359" width="10.90625" style="3"/>
    <col min="15360" max="15360" width="6.90625" style="3" customWidth="1"/>
    <col min="15361" max="15361" width="9.6328125" style="3" customWidth="1"/>
    <col min="15362" max="15362" width="9.90625" style="3" customWidth="1"/>
    <col min="15363" max="15363" width="11.453125" style="3" customWidth="1"/>
    <col min="15364" max="15364" width="6.453125" style="3" customWidth="1"/>
    <col min="15365" max="15365" width="10.08984375" style="3" customWidth="1"/>
    <col min="15366" max="15366" width="14.90625" style="3" customWidth="1"/>
    <col min="15367" max="15367" width="8.54296875" style="3" customWidth="1"/>
    <col min="15368" max="15368" width="10" style="3" customWidth="1"/>
    <col min="15369" max="15369" width="11.54296875" style="3" customWidth="1"/>
    <col min="15370" max="15615" width="10.90625" style="3"/>
    <col min="15616" max="15616" width="6.90625" style="3" customWidth="1"/>
    <col min="15617" max="15617" width="9.6328125" style="3" customWidth="1"/>
    <col min="15618" max="15618" width="9.90625" style="3" customWidth="1"/>
    <col min="15619" max="15619" width="11.453125" style="3" customWidth="1"/>
    <col min="15620" max="15620" width="6.453125" style="3" customWidth="1"/>
    <col min="15621" max="15621" width="10.08984375" style="3" customWidth="1"/>
    <col min="15622" max="15622" width="14.90625" style="3" customWidth="1"/>
    <col min="15623" max="15623" width="8.54296875" style="3" customWidth="1"/>
    <col min="15624" max="15624" width="10" style="3" customWidth="1"/>
    <col min="15625" max="15625" width="11.54296875" style="3" customWidth="1"/>
    <col min="15626" max="15871" width="10.90625" style="3"/>
    <col min="15872" max="15872" width="6.90625" style="3" customWidth="1"/>
    <col min="15873" max="15873" width="9.6328125" style="3" customWidth="1"/>
    <col min="15874" max="15874" width="9.90625" style="3" customWidth="1"/>
    <col min="15875" max="15875" width="11.453125" style="3" customWidth="1"/>
    <col min="15876" max="15876" width="6.453125" style="3" customWidth="1"/>
    <col min="15877" max="15877" width="10.08984375" style="3" customWidth="1"/>
    <col min="15878" max="15878" width="14.90625" style="3" customWidth="1"/>
    <col min="15879" max="15879" width="8.54296875" style="3" customWidth="1"/>
    <col min="15880" max="15880" width="10" style="3" customWidth="1"/>
    <col min="15881" max="15881" width="11.54296875" style="3" customWidth="1"/>
    <col min="15882" max="16127" width="10.90625" style="3"/>
    <col min="16128" max="16128" width="6.90625" style="3" customWidth="1"/>
    <col min="16129" max="16129" width="9.6328125" style="3" customWidth="1"/>
    <col min="16130" max="16130" width="9.90625" style="3" customWidth="1"/>
    <col min="16131" max="16131" width="11.453125" style="3" customWidth="1"/>
    <col min="16132" max="16132" width="6.453125" style="3" customWidth="1"/>
    <col min="16133" max="16133" width="10.08984375" style="3" customWidth="1"/>
    <col min="16134" max="16134" width="14.90625" style="3" customWidth="1"/>
    <col min="16135" max="16135" width="8.54296875" style="3" customWidth="1"/>
    <col min="16136" max="16136" width="10" style="3" customWidth="1"/>
    <col min="16137" max="16137" width="11.54296875" style="3" customWidth="1"/>
    <col min="16138" max="16384" width="10.90625" style="3"/>
  </cols>
  <sheetData>
    <row r="1" spans="1:36" s="14" customFormat="1">
      <c r="A1" s="12" t="s">
        <v>288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14" customFormat="1">
      <c r="A2" s="15" t="s">
        <v>36</v>
      </c>
      <c r="B2" s="143" t="s">
        <v>350</v>
      </c>
      <c r="C2" s="16"/>
      <c r="D2" s="17"/>
      <c r="E2" s="17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14" customFormat="1">
      <c r="A3" s="15"/>
      <c r="B3" s="143"/>
      <c r="C3" s="16"/>
      <c r="D3" s="17"/>
      <c r="E3" s="17"/>
      <c r="F3" s="16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99" customFormat="1" ht="14">
      <c r="A4" s="269" t="s">
        <v>74</v>
      </c>
      <c r="B4" s="270" t="s">
        <v>70</v>
      </c>
      <c r="C4" s="271" t="s">
        <v>69</v>
      </c>
      <c r="D4" s="272" t="s">
        <v>71</v>
      </c>
      <c r="E4" s="272" t="s">
        <v>108</v>
      </c>
      <c r="F4" s="271" t="s">
        <v>21</v>
      </c>
      <c r="G4" s="271" t="s">
        <v>22</v>
      </c>
      <c r="H4" s="271" t="s">
        <v>72</v>
      </c>
      <c r="I4" s="272" t="s">
        <v>73</v>
      </c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</row>
    <row r="5" spans="1:36" s="14" customFormat="1">
      <c r="B5" s="18"/>
      <c r="D5" s="18"/>
      <c r="E5" s="18"/>
      <c r="I5" s="18"/>
    </row>
    <row r="6" spans="1:36" s="6" customFormat="1" ht="26">
      <c r="A6" s="7" t="s">
        <v>160</v>
      </c>
      <c r="B6" s="6">
        <v>14.17</v>
      </c>
      <c r="C6" s="8" t="s">
        <v>250</v>
      </c>
      <c r="D6" s="6">
        <v>1980</v>
      </c>
      <c r="E6" s="6" t="s">
        <v>285</v>
      </c>
      <c r="F6" s="5" t="s">
        <v>286</v>
      </c>
      <c r="G6" s="6">
        <v>240224</v>
      </c>
      <c r="H6" s="6" t="s">
        <v>290</v>
      </c>
      <c r="I6" s="266" t="s">
        <v>289</v>
      </c>
    </row>
    <row r="7" spans="1:36" s="6" customFormat="1" ht="13">
      <c r="A7" s="6" t="s">
        <v>346</v>
      </c>
      <c r="B7" s="77">
        <v>9.01</v>
      </c>
      <c r="C7" s="8" t="s">
        <v>135</v>
      </c>
      <c r="D7" s="6">
        <v>1994</v>
      </c>
      <c r="E7" s="6" t="s">
        <v>347</v>
      </c>
      <c r="F7" s="5" t="s">
        <v>348</v>
      </c>
      <c r="G7" s="6">
        <v>240420</v>
      </c>
      <c r="H7" s="6" t="s">
        <v>167</v>
      </c>
      <c r="I7" s="6" t="s">
        <v>349</v>
      </c>
    </row>
    <row r="8" spans="1:36">
      <c r="B8" s="74"/>
      <c r="C8" s="1"/>
      <c r="F8" s="66"/>
    </row>
    <row r="9" spans="1:36">
      <c r="B9" s="74"/>
      <c r="C9" s="1"/>
      <c r="F9" s="66"/>
    </row>
    <row r="10" spans="1:36" ht="16" thickBot="1">
      <c r="B10" s="74"/>
      <c r="C10" s="1"/>
      <c r="F10" s="66"/>
    </row>
    <row r="11" spans="1:36" s="6" customFormat="1" ht="50" customHeight="1" thickBot="1">
      <c r="A11" s="267" t="s">
        <v>336</v>
      </c>
      <c r="B11" s="262" t="s">
        <v>325</v>
      </c>
      <c r="C11" s="264" t="s">
        <v>323</v>
      </c>
      <c r="D11" s="6" t="s">
        <v>16</v>
      </c>
      <c r="E11" s="6" t="s">
        <v>339</v>
      </c>
      <c r="F11" s="5" t="s">
        <v>338</v>
      </c>
      <c r="G11" s="6">
        <v>240410</v>
      </c>
      <c r="H11" s="262" t="s">
        <v>324</v>
      </c>
      <c r="I11" s="6" t="s">
        <v>337</v>
      </c>
    </row>
    <row r="12" spans="1:36" s="6" customFormat="1" ht="39.5" thickBot="1">
      <c r="A12" s="268" t="s">
        <v>342</v>
      </c>
      <c r="B12" s="263" t="s">
        <v>328</v>
      </c>
      <c r="C12" s="265" t="s">
        <v>326</v>
      </c>
      <c r="D12" s="6" t="s">
        <v>16</v>
      </c>
      <c r="E12" s="6" t="s">
        <v>339</v>
      </c>
      <c r="F12" s="5" t="s">
        <v>338</v>
      </c>
      <c r="G12" s="6">
        <v>240410</v>
      </c>
      <c r="H12" s="263" t="s">
        <v>327</v>
      </c>
      <c r="I12" s="6" t="s">
        <v>337</v>
      </c>
    </row>
    <row r="13" spans="1:36" s="6" customFormat="1" ht="26.5" thickBot="1">
      <c r="A13" s="267" t="s">
        <v>341</v>
      </c>
      <c r="B13" s="262" t="s">
        <v>331</v>
      </c>
      <c r="C13" s="264" t="s">
        <v>329</v>
      </c>
      <c r="D13" s="6" t="s">
        <v>16</v>
      </c>
      <c r="E13" s="6" t="s">
        <v>339</v>
      </c>
      <c r="F13" s="5" t="s">
        <v>338</v>
      </c>
      <c r="G13" s="6">
        <v>240410</v>
      </c>
      <c r="H13" s="262" t="s">
        <v>330</v>
      </c>
      <c r="I13" s="6" t="s">
        <v>337</v>
      </c>
    </row>
    <row r="14" spans="1:36" s="6" customFormat="1" ht="34" customHeight="1" thickBot="1">
      <c r="A14" s="268" t="s">
        <v>340</v>
      </c>
      <c r="B14" s="263" t="s">
        <v>333</v>
      </c>
      <c r="C14" s="265" t="s">
        <v>332</v>
      </c>
      <c r="D14" s="6" t="s">
        <v>16</v>
      </c>
      <c r="E14" s="6" t="s">
        <v>339</v>
      </c>
      <c r="F14" s="5" t="s">
        <v>338</v>
      </c>
      <c r="G14" s="6">
        <v>240410</v>
      </c>
      <c r="H14" s="263" t="s">
        <v>330</v>
      </c>
      <c r="I14" s="6" t="s">
        <v>337</v>
      </c>
    </row>
    <row r="15" spans="1:36" s="6" customFormat="1" ht="36" customHeight="1" thickBot="1">
      <c r="A15" s="268" t="s">
        <v>336</v>
      </c>
      <c r="B15" s="263" t="s">
        <v>335</v>
      </c>
      <c r="C15" s="265" t="s">
        <v>334</v>
      </c>
      <c r="D15" s="6" t="s">
        <v>16</v>
      </c>
      <c r="E15" s="6" t="s">
        <v>339</v>
      </c>
      <c r="F15" s="5" t="s">
        <v>338</v>
      </c>
      <c r="G15" s="6">
        <v>240410</v>
      </c>
      <c r="H15" s="263" t="s">
        <v>330</v>
      </c>
      <c r="I15" s="6" t="s">
        <v>337</v>
      </c>
    </row>
    <row r="16" spans="1:36">
      <c r="C16" s="149"/>
      <c r="F16" s="66"/>
    </row>
    <row r="17" spans="1:8">
      <c r="B17" s="74"/>
      <c r="C17" s="1"/>
      <c r="F17" s="66"/>
    </row>
    <row r="18" spans="1:8">
      <c r="B18" s="74"/>
      <c r="C18" s="1"/>
      <c r="F18" s="66"/>
    </row>
    <row r="19" spans="1:8">
      <c r="A19" s="282" t="s">
        <v>468</v>
      </c>
      <c r="B19" s="74"/>
      <c r="C19" s="1"/>
      <c r="F19" s="66"/>
    </row>
    <row r="20" spans="1:8">
      <c r="A20" t="s">
        <v>469</v>
      </c>
      <c r="B20" s="74"/>
      <c r="C20" s="1"/>
      <c r="F20" s="66"/>
    </row>
    <row r="21" spans="1:8">
      <c r="A21" t="s">
        <v>470</v>
      </c>
      <c r="B21" s="74"/>
      <c r="C21" s="1"/>
      <c r="F21" s="66"/>
    </row>
    <row r="22" spans="1:8">
      <c r="A22" t="s">
        <v>471</v>
      </c>
      <c r="C22" s="89"/>
      <c r="D22" s="89"/>
      <c r="E22" s="154"/>
      <c r="F22" s="66"/>
    </row>
    <row r="23" spans="1:8">
      <c r="A23" t="s">
        <v>472</v>
      </c>
      <c r="C23" s="89"/>
      <c r="D23" s="89"/>
      <c r="E23" s="154"/>
      <c r="F23" s="66"/>
    </row>
    <row r="24" spans="1:8">
      <c r="A24" t="s">
        <v>473</v>
      </c>
      <c r="C24" s="149"/>
      <c r="H24" s="171"/>
    </row>
    <row r="25" spans="1:8" s="67" customFormat="1" ht="15">
      <c r="A25" t="s">
        <v>474</v>
      </c>
    </row>
    <row r="26" spans="1:8">
      <c r="A26" t="s">
        <v>475</v>
      </c>
    </row>
    <row r="27" spans="1:8">
      <c r="A27" s="150"/>
    </row>
    <row r="28" spans="1:8">
      <c r="A28" s="150"/>
    </row>
    <row r="29" spans="1:8">
      <c r="A29" s="282" t="s">
        <v>476</v>
      </c>
    </row>
    <row r="30" spans="1:8" s="67" customFormat="1" ht="15">
      <c r="A30"/>
    </row>
    <row r="31" spans="1:8">
      <c r="A31" t="s">
        <v>477</v>
      </c>
    </row>
    <row r="32" spans="1:8">
      <c r="A32" t="s">
        <v>478</v>
      </c>
    </row>
    <row r="33" spans="1:8">
      <c r="A33" t="s">
        <v>479</v>
      </c>
    </row>
    <row r="34" spans="1:8">
      <c r="A34" t="s">
        <v>480</v>
      </c>
    </row>
    <row r="35" spans="1:8">
      <c r="A35" t="s">
        <v>481</v>
      </c>
    </row>
    <row r="36" spans="1:8">
      <c r="A36" t="s">
        <v>482</v>
      </c>
    </row>
    <row r="37" spans="1:8" ht="16">
      <c r="A37" s="170"/>
    </row>
    <row r="39" spans="1:8" s="6" customFormat="1" ht="13">
      <c r="A39" s="6">
        <v>1</v>
      </c>
      <c r="B39" s="172" t="s">
        <v>484</v>
      </c>
      <c r="C39" s="172" t="s">
        <v>157</v>
      </c>
      <c r="D39" s="88">
        <v>2009</v>
      </c>
      <c r="E39" s="6" t="s">
        <v>483</v>
      </c>
      <c r="F39" s="6" t="s">
        <v>485</v>
      </c>
      <c r="G39" s="6">
        <v>240504</v>
      </c>
      <c r="H39" s="6" t="s">
        <v>486</v>
      </c>
    </row>
    <row r="40" spans="1:8" s="6" customFormat="1" ht="13">
      <c r="B40" s="6">
        <v>20.45</v>
      </c>
      <c r="C40" s="172" t="s">
        <v>157</v>
      </c>
      <c r="D40" s="88">
        <v>2009</v>
      </c>
      <c r="E40" s="6" t="s">
        <v>487</v>
      </c>
      <c r="F40" s="6" t="s">
        <v>485</v>
      </c>
      <c r="G40" s="6">
        <v>240504</v>
      </c>
      <c r="H40" s="6" t="s">
        <v>486</v>
      </c>
    </row>
    <row r="41" spans="1:8" s="6" customFormat="1" ht="13">
      <c r="B41" s="6">
        <v>9.7200000000000006</v>
      </c>
      <c r="C41" s="172" t="s">
        <v>157</v>
      </c>
      <c r="D41" s="88">
        <v>2009</v>
      </c>
      <c r="E41" s="6" t="s">
        <v>488</v>
      </c>
      <c r="F41" s="6" t="s">
        <v>485</v>
      </c>
      <c r="G41" s="6">
        <v>240504</v>
      </c>
      <c r="H41" s="6" t="s">
        <v>486</v>
      </c>
    </row>
    <row r="42" spans="1:8" s="6" customFormat="1" ht="13">
      <c r="B42" s="6">
        <v>26.18</v>
      </c>
      <c r="C42" s="172" t="s">
        <v>157</v>
      </c>
      <c r="D42" s="88">
        <v>2009</v>
      </c>
      <c r="E42" s="6" t="s">
        <v>489</v>
      </c>
      <c r="F42" s="6" t="s">
        <v>485</v>
      </c>
      <c r="G42" s="6">
        <v>240504</v>
      </c>
      <c r="H42" s="6" t="s">
        <v>486</v>
      </c>
    </row>
    <row r="43" spans="1:8" s="6" customFormat="1" ht="13">
      <c r="B43" s="6">
        <v>30.42</v>
      </c>
      <c r="C43" s="172" t="s">
        <v>157</v>
      </c>
      <c r="D43" s="88">
        <v>2009</v>
      </c>
      <c r="E43" s="6" t="s">
        <v>490</v>
      </c>
      <c r="F43" s="6" t="s">
        <v>485</v>
      </c>
      <c r="G43" s="6">
        <v>240504</v>
      </c>
      <c r="H43" s="6" t="s">
        <v>486</v>
      </c>
    </row>
    <row r="44" spans="1:8" s="6" customFormat="1" ht="13">
      <c r="B44" s="6">
        <v>6.29</v>
      </c>
      <c r="C44" s="172" t="s">
        <v>157</v>
      </c>
      <c r="D44" s="88">
        <v>2009</v>
      </c>
      <c r="E44" s="6" t="s">
        <v>491</v>
      </c>
      <c r="F44" s="6" t="s">
        <v>485</v>
      </c>
      <c r="G44" s="6">
        <v>240504</v>
      </c>
      <c r="H44" s="6" t="s">
        <v>486</v>
      </c>
    </row>
    <row r="45" spans="1:8" s="6" customFormat="1" ht="13"/>
    <row r="46" spans="1:8" s="6" customFormat="1" ht="13"/>
    <row r="47" spans="1:8" s="6" customFormat="1" ht="13"/>
  </sheetData>
  <sortState xmlns:xlrd2="http://schemas.microsoft.com/office/spreadsheetml/2017/richdata2" ref="A6:AJ21">
    <sortCondition ref="C6:C21"/>
  </sortState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RES</vt:lpstr>
      <vt:lpstr>MS_alt</vt:lpstr>
      <vt:lpstr>KS</vt:lpstr>
      <vt:lpstr>MV</vt:lpstr>
      <vt:lpstr>KV</vt:lpstr>
      <vt:lpstr>G</vt:lpstr>
      <vt:lpstr>J</vt:lpstr>
      <vt:lpstr>Rekorder</vt:lpstr>
      <vt:lpstr>medaljer</vt:lpstr>
      <vt:lpstr>lisens</vt:lpstr>
      <vt:lpstr>xx</vt:lpstr>
      <vt:lpstr>Ark1</vt:lpstr>
    </vt:vector>
  </TitlesOfParts>
  <Company>NHH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- Mal 2001</dc:title>
  <dc:creator>Stein Fossen</dc:creator>
  <cp:lastModifiedBy>Vidar Simmenes</cp:lastModifiedBy>
  <cp:lastPrinted>2023-12-29T08:57:10Z</cp:lastPrinted>
  <dcterms:created xsi:type="dcterms:W3CDTF">1999-06-18T16:38:07Z</dcterms:created>
  <dcterms:modified xsi:type="dcterms:W3CDTF">2024-05-17T05:56:05Z</dcterms:modified>
</cp:coreProperties>
</file>