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5d248bae645fe5/Documents/2023/"/>
    </mc:Choice>
  </mc:AlternateContent>
  <xr:revisionPtr revIDLastSave="14" documentId="13_ncr:1_{17E5EFC7-71D3-4801-863F-9662566D3E86}" xr6:coauthVersionLast="47" xr6:coauthVersionMax="47" xr10:uidLastSave="{CFC5D39E-662F-4A29-9B5B-BD0A2931B6C8}"/>
  <bookViews>
    <workbookView xWindow="-110" yWindow="-110" windowWidth="19420" windowHeight="10300" tabRatio="601" xr2:uid="{00000000-000D-0000-FFFF-FFFF00000000}"/>
  </bookViews>
  <sheets>
    <sheet name="RES" sheetId="1" r:id="rId1"/>
    <sheet name="MS_alt" sheetId="27" r:id="rId2"/>
    <sheet name="KS_alt" sheetId="26" r:id="rId3"/>
    <sheet name="MV_alt" sheetId="25" r:id="rId4"/>
    <sheet name="KV_alt" sheetId="24" r:id="rId5"/>
    <sheet name="G_alt" sheetId="23" r:id="rId6"/>
    <sheet name="JENT_alt" sheetId="17" r:id="rId7"/>
    <sheet name="medaljer" sheetId="11" r:id="rId8"/>
    <sheet name="lisensar" sheetId="13" r:id="rId9"/>
    <sheet name="xx" sheetId="18" r:id="rId10"/>
    <sheet name="Ark1" sheetId="28" r:id="rId1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7" l="1"/>
  <c r="H20" i="17"/>
  <c r="H24" i="17"/>
  <c r="H67" i="25"/>
  <c r="H12" i="25"/>
  <c r="H217" i="23"/>
  <c r="H211" i="23"/>
  <c r="H203" i="23"/>
  <c r="H219" i="23" s="1"/>
  <c r="H180" i="23"/>
  <c r="H174" i="23"/>
  <c r="H166" i="23"/>
  <c r="H182" i="23" s="1"/>
  <c r="H143" i="23"/>
  <c r="H137" i="23"/>
  <c r="H129" i="23"/>
  <c r="H145" i="23" s="1"/>
  <c r="H107" i="23"/>
  <c r="H99" i="23"/>
  <c r="H89" i="23"/>
  <c r="H109" i="23" s="1"/>
  <c r="H28" i="23"/>
  <c r="H127" i="27"/>
  <c r="H115" i="27"/>
  <c r="H129" i="27" s="1"/>
  <c r="H35" i="23" l="1"/>
  <c r="H87" i="27"/>
  <c r="H75" i="27"/>
  <c r="H46" i="27"/>
  <c r="H27" i="27"/>
  <c r="H48" i="27" s="1"/>
  <c r="H36" i="26"/>
  <c r="H24" i="26"/>
  <c r="H38" i="26" s="1"/>
  <c r="H89" i="27" l="1"/>
  <c r="H52" i="23"/>
  <c r="H64" i="23"/>
  <c r="H66" i="23" s="1"/>
  <c r="H72" i="25"/>
  <c r="H62" i="25"/>
  <c r="H57" i="25"/>
  <c r="H52" i="25"/>
  <c r="H36" i="25"/>
  <c r="H30" i="25"/>
  <c r="H24" i="25"/>
  <c r="H18" i="25"/>
  <c r="H38" i="25"/>
  <c r="H26" i="24"/>
  <c r="H22" i="24"/>
  <c r="H18" i="24"/>
  <c r="H14" i="24"/>
  <c r="H10" i="24"/>
  <c r="H28" i="24" s="1"/>
  <c r="H111" i="17"/>
  <c r="H105" i="17"/>
  <c r="H99" i="17"/>
  <c r="H113" i="17" s="1"/>
  <c r="H72" i="17"/>
  <c r="H66" i="17"/>
  <c r="H78" i="17"/>
  <c r="H80" i="17"/>
  <c r="H74" i="25" l="1"/>
  <c r="H36" i="17" l="1"/>
  <c r="H46" i="17" s="1"/>
</calcChain>
</file>

<file path=xl/sharedStrings.xml><?xml version="1.0" encoding="utf-8"?>
<sst xmlns="http://schemas.openxmlformats.org/spreadsheetml/2006/main" count="6961" uniqueCount="920">
  <si>
    <t xml:space="preserve"> </t>
  </si>
  <si>
    <t>3. divisjon:</t>
  </si>
  <si>
    <t>Sum:</t>
  </si>
  <si>
    <t>Gutter - Kretsserie</t>
  </si>
  <si>
    <t>Lag</t>
  </si>
  <si>
    <t>Jenter - Kretsserie</t>
  </si>
  <si>
    <t>Hopp</t>
  </si>
  <si>
    <t>Kast</t>
  </si>
  <si>
    <t>Valfrie øvingar</t>
  </si>
  <si>
    <t>Menn veteran - Lands- og kretsserie</t>
  </si>
  <si>
    <t>Øving</t>
  </si>
  <si>
    <t>Navn</t>
  </si>
  <si>
    <t>Poeng</t>
  </si>
  <si>
    <t>Stad</t>
  </si>
  <si>
    <t>Dato</t>
  </si>
  <si>
    <t>Valfrie</t>
  </si>
  <si>
    <t>x</t>
  </si>
  <si>
    <t>Res</t>
  </si>
  <si>
    <t>Deltakar</t>
  </si>
  <si>
    <t>Født</t>
  </si>
  <si>
    <t>mk</t>
  </si>
  <si>
    <t>stad</t>
  </si>
  <si>
    <t>dato</t>
  </si>
  <si>
    <t>vind</t>
  </si>
  <si>
    <t>poeng</t>
  </si>
  <si>
    <t>sen</t>
  </si>
  <si>
    <t>vet</t>
  </si>
  <si>
    <t>Løp</t>
  </si>
  <si>
    <t>4. divisjon:</t>
  </si>
  <si>
    <t>kontaktpers: Vidar Simmenes 91322643</t>
  </si>
  <si>
    <t>Hekk</t>
  </si>
  <si>
    <t>2. divisjon:</t>
  </si>
  <si>
    <t>tyrv</t>
  </si>
  <si>
    <t>Løp 60-400</t>
  </si>
  <si>
    <t>Løp 800-10000m</t>
  </si>
  <si>
    <t>Vidar Simmenes 91322643</t>
  </si>
  <si>
    <t>pr.</t>
  </si>
  <si>
    <t>lut</t>
  </si>
  <si>
    <t>1. divisjon:</t>
  </si>
  <si>
    <t>Friidrettsforbundet sine innestatisikksesong går frå 1.7.-30.6. året etter</t>
  </si>
  <si>
    <t>serie</t>
  </si>
  <si>
    <t>Osterøy IL</t>
  </si>
  <si>
    <t>Lisenser Osterøy IL 2019</t>
  </si>
  <si>
    <t>Lisens- nummer</t>
  </si>
  <si>
    <t>Klubb</t>
  </si>
  <si>
    <t>Type lisens</t>
  </si>
  <si>
    <t>Betalt lisens</t>
  </si>
  <si>
    <t>Lisenser Osterøy IL 2018</t>
  </si>
  <si>
    <t>Lisenser Osterøy IL 2017</t>
  </si>
  <si>
    <t>Lisenser Osterøy IL 2016</t>
  </si>
  <si>
    <t>Lisenser Osterøy IL 2015</t>
  </si>
  <si>
    <t>Lisenser Osterøy IL 2014</t>
  </si>
  <si>
    <t>kontakt:</t>
  </si>
  <si>
    <t>Res.</t>
  </si>
  <si>
    <t>20 not.: 4 løp I, 4 løp II, 4 hopp, 4 kast, 4 valgfri -  ingen maks antall resultat pr. øving</t>
  </si>
  <si>
    <t>Osterøy (1. lag)</t>
  </si>
  <si>
    <t>Kontakt</t>
  </si>
  <si>
    <t>15 not.:  3 løp I, 3 løp II, 3 hopp, 3 kast, 3 valgfri -  ingen maks antall resultat pr. øving</t>
  </si>
  <si>
    <t>Osterøy (2. lag)</t>
  </si>
  <si>
    <t>Osterøy (3. lag)</t>
  </si>
  <si>
    <t>Løp 60-400m</t>
  </si>
  <si>
    <t>Kontaktperson: Vidar Simmenes 91322643</t>
  </si>
  <si>
    <t>pg</t>
  </si>
  <si>
    <t>mt bak tid betyr manuell tid</t>
  </si>
  <si>
    <t>Lisenser Osterøy IL 2020</t>
  </si>
  <si>
    <t>5. divisjon:</t>
  </si>
  <si>
    <t>Kvinner veteran - Lands- og kretsserie</t>
  </si>
  <si>
    <t>medlem</t>
  </si>
  <si>
    <t>føl</t>
  </si>
  <si>
    <t xml:space="preserve">kalender  </t>
  </si>
  <si>
    <t>år</t>
  </si>
  <si>
    <t>Lisenser Osterøy IL 2021</t>
  </si>
  <si>
    <t>n</t>
  </si>
  <si>
    <t>res</t>
  </si>
  <si>
    <t>f.</t>
  </si>
  <si>
    <t>klasse</t>
  </si>
  <si>
    <t>mesterskap</t>
  </si>
  <si>
    <t>valør</t>
  </si>
  <si>
    <t>Elitedivisjon:</t>
  </si>
  <si>
    <t>60 not.: 24 løp/gang, 6 hekk, 18 hopp, 12 kast</t>
  </si>
  <si>
    <t>50 not.: 20 løp/gang, 5 hekk, 15 hopp, 10 kast</t>
  </si>
  <si>
    <t>40 not.: 15 løp/gang, 3 hekk, 12 hopp, 10 kast</t>
  </si>
  <si>
    <t>30 not.: 12 løp/hekk/gang, 10 hopp, 8 kast</t>
  </si>
  <si>
    <t>25 not.: 11 løp/hekk/gang, 8 hopp, 6 kast</t>
  </si>
  <si>
    <t>20 not.: 10 løp/hekk/gang, 6 hopp, 4 kast</t>
  </si>
  <si>
    <t>KLUBB:</t>
  </si>
  <si>
    <t>ANSVARLIG:</t>
  </si>
  <si>
    <t>ADRESSE:</t>
  </si>
  <si>
    <t>POSTNR.:</t>
  </si>
  <si>
    <t>TELEFON:</t>
  </si>
  <si>
    <t>FAKS:</t>
  </si>
  <si>
    <t>MAILADRESSE:</t>
  </si>
  <si>
    <t>ÅR:</t>
  </si>
  <si>
    <t>30 not.: 12 løp/gang, 2 hekk, 10 hopp, 6 kast</t>
  </si>
  <si>
    <t>25 not.: 12 løp/hekk/gang, 8 hopp, 5 kast</t>
  </si>
  <si>
    <t>15 not.:  7 løp/hekk/gang, 4 hopp, 4 kast</t>
  </si>
  <si>
    <t>Jenter</t>
  </si>
  <si>
    <t>Gutter</t>
  </si>
  <si>
    <t>Lisens</t>
  </si>
  <si>
    <t>5. div.</t>
  </si>
  <si>
    <t>Osterøy 2. lag</t>
  </si>
  <si>
    <t>20 not.: 10 løp. Gang, hekk, 6 hopp, 4 kast</t>
  </si>
  <si>
    <t>Løp/hekk</t>
  </si>
  <si>
    <t>1. div.</t>
  </si>
  <si>
    <t>3. div:</t>
  </si>
  <si>
    <t>4. div.</t>
  </si>
  <si>
    <t>g-14</t>
  </si>
  <si>
    <t>g-18</t>
  </si>
  <si>
    <t>hut</t>
  </si>
  <si>
    <t>ms</t>
  </si>
  <si>
    <t>g-15</t>
  </si>
  <si>
    <t>g-16</t>
  </si>
  <si>
    <t>øvelse</t>
  </si>
  <si>
    <t>Osterøy 3. lag</t>
  </si>
  <si>
    <t>x engangs</t>
  </si>
  <si>
    <t>Lisenser Osterøy IL 2022</t>
  </si>
  <si>
    <t>12 Obligatoriske øvingar (minumum 3 tekniske øvingar)</t>
  </si>
  <si>
    <t>8 Valfrie øvingar (minumum 3 tekniske øvingar)</t>
  </si>
  <si>
    <t>3.divisjon kvinner.  Maks. 5 res pr. utøvar)</t>
  </si>
  <si>
    <t>3.divisjon menn  Maks. 5 res pr. utøvar)</t>
  </si>
  <si>
    <t>Tekniske øvingar:</t>
  </si>
  <si>
    <t>høyde, stav, lengde, tresteg, kule, diskos, slegge, spyd, høyde u.t. og lengde u.t.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</si>
  <si>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60m, 100m, 200m, 400m, 800m, 1500m, 3000m, 5000m, 10000m, </t>
    </r>
  </si>
  <si>
    <t>60m hekk, 110m hekk, 400m hekk, 3000m hinder, 5000m kappgang, 10000m kappgang</t>
  </si>
  <si>
    <t>50 not.: 20 løp, 5 hekk, 15 hopp, 10 kast</t>
  </si>
  <si>
    <t>25 not.: 11 løp. Gang, hekk, 8 hopp, 6 kast</t>
  </si>
  <si>
    <t>1.div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</si>
  <si>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 elektronisk tid, 100m, 200m, 400m, 800m, 1500m, 3000m, 5000m, 10000m, </t>
    </r>
  </si>
  <si>
    <t>60m hekk elektronisk tid, 110m hekk, 400m hekk, 3000m hinder, 5000m kappgang, 10000m kappgang</t>
  </si>
  <si>
    <t>60m hekk elektronisk tid, 100m hekk,  400m hekk, 3000m hinder, 3000m kappgang, 5000m kappgang</t>
  </si>
  <si>
    <t>Leikvanghallen</t>
  </si>
  <si>
    <t>100169-2022</t>
  </si>
  <si>
    <t>Sigbjørn Reigstad</t>
  </si>
  <si>
    <t>100433-2022</t>
  </si>
  <si>
    <t>Aphisit Tepnuan</t>
  </si>
  <si>
    <t>101269-2022</t>
  </si>
  <si>
    <t>Mirjam Mjelde</t>
  </si>
  <si>
    <t>101299-2022</t>
  </si>
  <si>
    <t>Kjetil Stokke</t>
  </si>
  <si>
    <t>101545-2022</t>
  </si>
  <si>
    <t>Dagfinn Gjerstad</t>
  </si>
  <si>
    <t>101769-2022</t>
  </si>
  <si>
    <t>Kristoffer Reigstad</t>
  </si>
  <si>
    <t>102887-2022</t>
  </si>
  <si>
    <t>Martin Mjøs</t>
  </si>
  <si>
    <t>103177-2022</t>
  </si>
  <si>
    <t>ks</t>
  </si>
  <si>
    <t>103937-2022</t>
  </si>
  <si>
    <t>Jonas Lillejord</t>
  </si>
  <si>
    <t>104705-2022</t>
  </si>
  <si>
    <t>Per Ole Mostrøm</t>
  </si>
  <si>
    <t>Helårslisens - Grunnlisens</t>
  </si>
  <si>
    <t>Helårslisens - Utvidet lisens</t>
  </si>
  <si>
    <t>Osterøy il</t>
  </si>
  <si>
    <t>106549-2022</t>
  </si>
  <si>
    <t>John Arne Bernes</t>
  </si>
  <si>
    <t>106553-2022</t>
  </si>
  <si>
    <t>Tore Hannisdal</t>
  </si>
  <si>
    <t>106555-2022</t>
  </si>
  <si>
    <t>Andreas Markmanrud</t>
  </si>
  <si>
    <t>106557-2022</t>
  </si>
  <si>
    <t>Helga Reigstad</t>
  </si>
  <si>
    <t>106559-2022</t>
  </si>
  <si>
    <t>Heine Solberg</t>
  </si>
  <si>
    <t>106565-2022</t>
  </si>
  <si>
    <t>Mathias Hannisdal</t>
  </si>
  <si>
    <t>106567-2022</t>
  </si>
  <si>
    <t>Eirik Arneson Reigstad</t>
  </si>
  <si>
    <t>106573-2022</t>
  </si>
  <si>
    <t>Baard Raknes</t>
  </si>
  <si>
    <t>106577-2022</t>
  </si>
  <si>
    <t>Inge Magnar Skjerven Hauståker</t>
  </si>
  <si>
    <t>106579-2022</t>
  </si>
  <si>
    <t>Torbjørn Nesthus Liabø</t>
  </si>
  <si>
    <t>106581-2022</t>
  </si>
  <si>
    <t>Vidar Simmenes</t>
  </si>
  <si>
    <t>106551-2022</t>
  </si>
  <si>
    <t>Markus Loftås</t>
  </si>
  <si>
    <t>106561-2022</t>
  </si>
  <si>
    <t>Trygve Feidje Mjelde</t>
  </si>
  <si>
    <t>106563-2022</t>
  </si>
  <si>
    <t>Vegard Høylo Trefall</t>
  </si>
  <si>
    <t>106569-2022</t>
  </si>
  <si>
    <t>Magnus Arneson Reigstad</t>
  </si>
  <si>
    <t>106571-2022</t>
  </si>
  <si>
    <t>Marianne Feidje Mjelde</t>
  </si>
  <si>
    <t>106575-2022</t>
  </si>
  <si>
    <t>Noah Birkeland Raknes</t>
  </si>
  <si>
    <t>g-17</t>
  </si>
  <si>
    <t>gruppe</t>
  </si>
  <si>
    <t>kat</t>
  </si>
  <si>
    <t>5. Div.:</t>
  </si>
  <si>
    <t>15 not.: 7 løp/hekk, 4 hopp, 4 kast</t>
  </si>
  <si>
    <t>Lisenser Osterøy IL 2023</t>
  </si>
  <si>
    <t>110331-2023</t>
  </si>
  <si>
    <t>Øyvind Johan Bjordal</t>
  </si>
  <si>
    <t>Osterøy 4. lag</t>
  </si>
  <si>
    <t>Osterøy 5. lag</t>
  </si>
  <si>
    <t>Inge Magnar Hauståker</t>
  </si>
  <si>
    <t>Osterøy Idrottslag</t>
  </si>
  <si>
    <t>111569-2023</t>
  </si>
  <si>
    <t>111661-2023</t>
  </si>
  <si>
    <t>111877-2023</t>
  </si>
  <si>
    <t>111875-2023</t>
  </si>
  <si>
    <t>112451-2023</t>
  </si>
  <si>
    <t>Eirik Reigstad</t>
  </si>
  <si>
    <t>112571-2023</t>
  </si>
  <si>
    <t>112453-2023</t>
  </si>
  <si>
    <t>Magnus Reigstad</t>
  </si>
  <si>
    <t>113247-2023</t>
  </si>
  <si>
    <t>112995-2023</t>
  </si>
  <si>
    <t>Vegard Trefall</t>
  </si>
  <si>
    <t>113525-2023</t>
  </si>
  <si>
    <t>114049-2023</t>
  </si>
  <si>
    <t>Trygve Mjelde</t>
  </si>
  <si>
    <t>114251-2023</t>
  </si>
  <si>
    <t>113985-2023</t>
  </si>
  <si>
    <t>114279-2023</t>
  </si>
  <si>
    <t>114648-2023</t>
  </si>
  <si>
    <t>115089-2023</t>
  </si>
  <si>
    <t>115795-2023</t>
  </si>
  <si>
    <t>Gisle Raknes</t>
  </si>
  <si>
    <t>116271-2023</t>
  </si>
  <si>
    <t>Daniel Bruvik</t>
  </si>
  <si>
    <t>Statistikk 1.1.2023-31.12.2023.</t>
  </si>
  <si>
    <t>Utan lisens eller aktivt medlemskap pr.</t>
  </si>
  <si>
    <t>Ost.hall</t>
  </si>
  <si>
    <t>m</t>
  </si>
  <si>
    <t>k</t>
  </si>
  <si>
    <t>hopp</t>
  </si>
  <si>
    <t>mangler</t>
  </si>
  <si>
    <t>fri-bane</t>
  </si>
  <si>
    <t>Ikkje medlem nfif</t>
  </si>
  <si>
    <t>Andre med deltaking i marathon og liknande.</t>
  </si>
  <si>
    <t>Medaljeoversikt meisterskap 2023</t>
  </si>
  <si>
    <t>Marianne Mjelde</t>
  </si>
  <si>
    <t>ku-4kg</t>
  </si>
  <si>
    <t>Osterøyhall</t>
  </si>
  <si>
    <t>230116</t>
  </si>
  <si>
    <t>ikkje approbert</t>
  </si>
  <si>
    <t>halm</t>
  </si>
  <si>
    <t>Fana</t>
  </si>
  <si>
    <t>lang løp</t>
  </si>
  <si>
    <t>hekk</t>
  </si>
  <si>
    <t>høgde-inn</t>
  </si>
  <si>
    <t>lengde-inn</t>
  </si>
  <si>
    <t>Leivangh</t>
  </si>
  <si>
    <t>60m-inn</t>
  </si>
  <si>
    <t>løp</t>
  </si>
  <si>
    <t>1,23,32</t>
  </si>
  <si>
    <t>117505-2023</t>
  </si>
  <si>
    <t>Even Mathisen</t>
  </si>
  <si>
    <t>117471-2023</t>
  </si>
  <si>
    <t>Isak Gullbrå</t>
  </si>
  <si>
    <t>117431-2023</t>
  </si>
  <si>
    <t>Lucas Heimvik-bønes</t>
  </si>
  <si>
    <t>116539-2023</t>
  </si>
  <si>
    <t>Ikkje approbert eller godkjent - treningsresultat</t>
  </si>
  <si>
    <t>117509-2023</t>
  </si>
  <si>
    <t>Tord Sangolt</t>
  </si>
  <si>
    <t>117553-2023</t>
  </si>
  <si>
    <t>Sander Hopsdal</t>
  </si>
  <si>
    <t>1.divisjon menn  Maks. 5 res pr. utøvar)</t>
  </si>
  <si>
    <t>2023</t>
  </si>
  <si>
    <t>15 Obligatoriske øvingar (minumum 5 tekniske øvingar)</t>
  </si>
  <si>
    <t>15 Valfrie øvingar (minumum 5 tekniske øvingar)</t>
  </si>
  <si>
    <t>118293-2023</t>
  </si>
  <si>
    <t>117979-2023</t>
  </si>
  <si>
    <t>117875-2023</t>
  </si>
  <si>
    <t>Sondre Trefall</t>
  </si>
  <si>
    <t>117733-2023</t>
  </si>
  <si>
    <t>Benjamin Strand Blichfeldt</t>
  </si>
  <si>
    <t>gull</t>
  </si>
  <si>
    <t>KM hopp u.t.</t>
  </si>
  <si>
    <t>kast</t>
  </si>
  <si>
    <t>fotball-fotball</t>
  </si>
  <si>
    <t>engangs?</t>
  </si>
  <si>
    <t>10not.:  2 løp I, 2 løp II, 2 hopp, 2 kast, 2 valgfri - ingen maks antall resultat pr. øving</t>
  </si>
  <si>
    <t>60m hekk84 inn</t>
  </si>
  <si>
    <t>60m hekk91-inn</t>
  </si>
  <si>
    <t>10km gateløp</t>
  </si>
  <si>
    <t>1,11,06</t>
  </si>
  <si>
    <t>Bryne</t>
  </si>
  <si>
    <t>118643-2023</t>
  </si>
  <si>
    <t>trut</t>
  </si>
  <si>
    <t>orient-orient</t>
  </si>
  <si>
    <t>2 div.</t>
  </si>
  <si>
    <t>42,20</t>
  </si>
  <si>
    <t>2,38,45</t>
  </si>
  <si>
    <t>maraton</t>
  </si>
  <si>
    <t>Paris</t>
  </si>
  <si>
    <t>3,05,02</t>
  </si>
  <si>
    <t>3,18,10</t>
  </si>
  <si>
    <t>Seriane føl kalenderåret</t>
  </si>
  <si>
    <t>122241-2023</t>
  </si>
  <si>
    <t>Nora Bergan</t>
  </si>
  <si>
    <t>122808-2023</t>
  </si>
  <si>
    <t>diskos 1 kg</t>
  </si>
  <si>
    <t>kule 4 kg</t>
  </si>
  <si>
    <t>spyd 600g</t>
  </si>
  <si>
    <t>spyd 500g</t>
  </si>
  <si>
    <t>Osterøy st</t>
  </si>
  <si>
    <t>230426</t>
  </si>
  <si>
    <t>ikkje medl NFIF</t>
  </si>
  <si>
    <t>1,22,17</t>
  </si>
  <si>
    <t>1,35,43</t>
  </si>
  <si>
    <t>1,27,01</t>
  </si>
  <si>
    <t>1,31,42</t>
  </si>
  <si>
    <t>114279</t>
  </si>
  <si>
    <t>BCM</t>
  </si>
  <si>
    <t>ski-langrenn</t>
  </si>
  <si>
    <t>1,58,20</t>
  </si>
  <si>
    <t>fot-fot</t>
  </si>
  <si>
    <t>Kvinner junior      Nr. 1 på tida 15,47,88</t>
  </si>
  <si>
    <t>Menn junior  Nr. 2 på tida 12.50,26</t>
  </si>
  <si>
    <t>Menn veteran 35+   Nr. 3 på tida 14,51,29</t>
  </si>
  <si>
    <t>Menn superveteran 45+   Nr. 2 på tida 15,03,40</t>
  </si>
  <si>
    <t>Fristafetten 29. mars 2023</t>
  </si>
  <si>
    <t>Gutter 2.lag  13-14 nr. 3 på tida 2,05,5</t>
  </si>
  <si>
    <t>Askstafetten 1.5.2023</t>
  </si>
  <si>
    <t>Menn veteran 45+ nr. 1 på tida 19,18,2</t>
  </si>
  <si>
    <t>Menn junior  Nr. 1 på tida 16,11,3</t>
  </si>
  <si>
    <t>40m</t>
  </si>
  <si>
    <t>0</t>
  </si>
  <si>
    <t>j-11</t>
  </si>
  <si>
    <t>treng ikkje</t>
  </si>
  <si>
    <t>ski langrenn</t>
  </si>
  <si>
    <t>0.1</t>
  </si>
  <si>
    <t>60m</t>
  </si>
  <si>
    <t>-1.6</t>
  </si>
  <si>
    <t>80m</t>
  </si>
  <si>
    <t>ball 150g</t>
  </si>
  <si>
    <t>kule 2kg</t>
  </si>
  <si>
    <t>lengde ss</t>
  </si>
  <si>
    <t>g-10</t>
  </si>
  <si>
    <t>-2.5</t>
  </si>
  <si>
    <t>-1.1</t>
  </si>
  <si>
    <t>0.2</t>
  </si>
  <si>
    <t>j-rekr</t>
  </si>
  <si>
    <t>ski Lngrenn</t>
  </si>
  <si>
    <t>kule 4kg</t>
  </si>
  <si>
    <t>-1.9</t>
  </si>
  <si>
    <t>lengde</t>
  </si>
  <si>
    <t>6,02</t>
  </si>
  <si>
    <t>2013</t>
  </si>
  <si>
    <t>4,70</t>
  </si>
  <si>
    <t>3,56</t>
  </si>
  <si>
    <t>7,16</t>
  </si>
  <si>
    <t>2012</t>
  </si>
  <si>
    <t>g-11</t>
  </si>
  <si>
    <t>6,35</t>
  </si>
  <si>
    <t>4,62</t>
  </si>
  <si>
    <t>5,13</t>
  </si>
  <si>
    <t>2014</t>
  </si>
  <si>
    <t>g-rekr</t>
  </si>
  <si>
    <t>3,99</t>
  </si>
  <si>
    <t>3,50</t>
  </si>
  <si>
    <t>2015</t>
  </si>
  <si>
    <t>2,43</t>
  </si>
  <si>
    <t>3,68</t>
  </si>
  <si>
    <t>j-10</t>
  </si>
  <si>
    <t>3,52</t>
  </si>
  <si>
    <t>2017</t>
  </si>
  <si>
    <t>3,84</t>
  </si>
  <si>
    <t>4,09</t>
  </si>
  <si>
    <t>3,66</t>
  </si>
  <si>
    <t>2,47</t>
  </si>
  <si>
    <t>2,35</t>
  </si>
  <si>
    <t>2018</t>
  </si>
  <si>
    <t>1,60</t>
  </si>
  <si>
    <t>1,54</t>
  </si>
  <si>
    <t>8,78</t>
  </si>
  <si>
    <t>1983</t>
  </si>
  <si>
    <t>kule 7,26kg</t>
  </si>
  <si>
    <t>472</t>
  </si>
  <si>
    <t>7,68</t>
  </si>
  <si>
    <t>1978</t>
  </si>
  <si>
    <t>364</t>
  </si>
  <si>
    <t>3,03</t>
  </si>
  <si>
    <t>2,55</t>
  </si>
  <si>
    <t>3,00</t>
  </si>
  <si>
    <t>2,10</t>
  </si>
  <si>
    <t>-0.2</t>
  </si>
  <si>
    <t>2,23</t>
  </si>
  <si>
    <t>2,22</t>
  </si>
  <si>
    <t>-0.6</t>
  </si>
  <si>
    <t>2,20</t>
  </si>
  <si>
    <t>1,68</t>
  </si>
  <si>
    <t>1,42</t>
  </si>
  <si>
    <t>2,52</t>
  </si>
  <si>
    <t>2,00</t>
  </si>
  <si>
    <t>1,97</t>
  </si>
  <si>
    <t>2,78</t>
  </si>
  <si>
    <t>1,82</t>
  </si>
  <si>
    <t>1,25</t>
  </si>
  <si>
    <t>3,77</t>
  </si>
  <si>
    <t>0.3</t>
  </si>
  <si>
    <t>222</t>
  </si>
  <si>
    <t>4,25</t>
  </si>
  <si>
    <t>269</t>
  </si>
  <si>
    <t>16,47</t>
  </si>
  <si>
    <t>16,15</t>
  </si>
  <si>
    <t>13,50</t>
  </si>
  <si>
    <t>26,62</t>
  </si>
  <si>
    <t>21,90</t>
  </si>
  <si>
    <t>21,66</t>
  </si>
  <si>
    <t>10,51</t>
  </si>
  <si>
    <t>20,52</t>
  </si>
  <si>
    <t>18,00</t>
  </si>
  <si>
    <t>13,17</t>
  </si>
  <si>
    <t>15,83</t>
  </si>
  <si>
    <t>13,69</t>
  </si>
  <si>
    <t>4,97</t>
  </si>
  <si>
    <t>19,25</t>
  </si>
  <si>
    <t>9,72</t>
  </si>
  <si>
    <t>5,70</t>
  </si>
  <si>
    <t>0,4</t>
  </si>
  <si>
    <t>0.4</t>
  </si>
  <si>
    <t>-2.4</t>
  </si>
  <si>
    <t>-2,4</t>
  </si>
  <si>
    <t>-2.3</t>
  </si>
  <si>
    <t>-2.8</t>
  </si>
  <si>
    <t>-3.0</t>
  </si>
  <si>
    <t>-3,0</t>
  </si>
  <si>
    <t>1990</t>
  </si>
  <si>
    <t>304</t>
  </si>
  <si>
    <t>1988</t>
  </si>
  <si>
    <t>0,1</t>
  </si>
  <si>
    <t>190</t>
  </si>
  <si>
    <t>287</t>
  </si>
  <si>
    <t>1977</t>
  </si>
  <si>
    <t>192</t>
  </si>
  <si>
    <t>1984</t>
  </si>
  <si>
    <t>-0.3</t>
  </si>
  <si>
    <t>338</t>
  </si>
  <si>
    <t>1.4</t>
  </si>
  <si>
    <t>1.0</t>
  </si>
  <si>
    <t>Haus idr.plass</t>
  </si>
  <si>
    <t>ski langrenn p</t>
  </si>
  <si>
    <t>125909-2023</t>
  </si>
  <si>
    <t>110249-2023</t>
  </si>
  <si>
    <t>0.5</t>
  </si>
  <si>
    <t>100m</t>
  </si>
  <si>
    <t>200m</t>
  </si>
  <si>
    <t>1.2</t>
  </si>
  <si>
    <t>1,57,85</t>
  </si>
  <si>
    <t>600m</t>
  </si>
  <si>
    <t>2,07,67</t>
  </si>
  <si>
    <t>j-17</t>
  </si>
  <si>
    <t>1,33,66</t>
  </si>
  <si>
    <t>2,09,68</t>
  </si>
  <si>
    <t>1500m</t>
  </si>
  <si>
    <t>5,16,69</t>
  </si>
  <si>
    <t>5,55,49</t>
  </si>
  <si>
    <t>høgde</t>
  </si>
  <si>
    <t>3000m</t>
  </si>
  <si>
    <t>Fana st</t>
  </si>
  <si>
    <t>15 av 15</t>
  </si>
  <si>
    <t>4,02,56</t>
  </si>
  <si>
    <t>Arna.idr. Park</t>
  </si>
  <si>
    <t>300m</t>
  </si>
  <si>
    <t>127309-2023</t>
  </si>
  <si>
    <t>Marius Hauge</t>
  </si>
  <si>
    <t>800m</t>
  </si>
  <si>
    <t>2009</t>
  </si>
  <si>
    <t>3,32,33</t>
  </si>
  <si>
    <t>1000m</t>
  </si>
  <si>
    <t>4,15,09</t>
  </si>
  <si>
    <t>4,54,33</t>
  </si>
  <si>
    <t>5,20,85</t>
  </si>
  <si>
    <t>6,10,53</t>
  </si>
  <si>
    <t>MS</t>
  </si>
  <si>
    <t>13,26,85</t>
  </si>
  <si>
    <t>1969</t>
  </si>
  <si>
    <t>13,26,96</t>
  </si>
  <si>
    <t>14,01,89</t>
  </si>
  <si>
    <t>100mhekk91,4.8,5m</t>
  </si>
  <si>
    <t>1,58,17</t>
  </si>
  <si>
    <t>1991</t>
  </si>
  <si>
    <t>sp800</t>
  </si>
  <si>
    <t>.+1.7</t>
  </si>
  <si>
    <t>.-0.1</t>
  </si>
  <si>
    <t>.-0.4</t>
  </si>
  <si>
    <t>Jessheim</t>
  </si>
  <si>
    <t>112571</t>
  </si>
  <si>
    <t>128369-2023</t>
  </si>
  <si>
    <t>Torstein Olai Leiren Mastervik</t>
  </si>
  <si>
    <t>Strandebarm</t>
  </si>
  <si>
    <t>Bærum idr.park</t>
  </si>
  <si>
    <t>10,04,10</t>
  </si>
  <si>
    <t>8,34,79</t>
  </si>
  <si>
    <t>2,41,20</t>
  </si>
  <si>
    <t>2,13,17</t>
  </si>
  <si>
    <t>.-1.0</t>
  </si>
  <si>
    <t>.0.7</t>
  </si>
  <si>
    <t>poeng etter veterantabell mai 2023</t>
  </si>
  <si>
    <t>Furumo</t>
  </si>
  <si>
    <t>1.7</t>
  </si>
  <si>
    <t>mv80-84</t>
  </si>
  <si>
    <t>NM veteran</t>
  </si>
  <si>
    <t>sølv</t>
  </si>
  <si>
    <t>1,23,37</t>
  </si>
  <si>
    <t>400m</t>
  </si>
  <si>
    <t>7,50</t>
  </si>
  <si>
    <t>1968</t>
  </si>
  <si>
    <t>4,60</t>
  </si>
  <si>
    <t>kule 3kg</t>
  </si>
  <si>
    <t>spyd 700g</t>
  </si>
  <si>
    <t>kule 5kg</t>
  </si>
  <si>
    <t>128989-2023</t>
  </si>
  <si>
    <t>Randi Fredrikke Kleppe</t>
  </si>
  <si>
    <t>35</t>
  </si>
  <si>
    <t>.1.5</t>
  </si>
  <si>
    <t>16,52,24</t>
  </si>
  <si>
    <t>5000m</t>
  </si>
  <si>
    <t>18,18,30</t>
  </si>
  <si>
    <t>18,19,01</t>
  </si>
  <si>
    <t>14,15,96</t>
  </si>
  <si>
    <t>14,50,78</t>
  </si>
  <si>
    <t>3,46,12</t>
  </si>
  <si>
    <t>lagsrekord</t>
  </si>
  <si>
    <t>.-0.6</t>
  </si>
  <si>
    <t>spyd 800g</t>
  </si>
  <si>
    <t>for lett spyd</t>
  </si>
  <si>
    <t>35,8mt</t>
  </si>
  <si>
    <t>19,21,8mt</t>
  </si>
  <si>
    <t>19,03,6mt</t>
  </si>
  <si>
    <t>16,6mt</t>
  </si>
  <si>
    <t>.-2.8</t>
  </si>
  <si>
    <t>13,2mt</t>
  </si>
  <si>
    <t>10,9mt</t>
  </si>
  <si>
    <t>.0.3.</t>
  </si>
  <si>
    <t>.1.3</t>
  </si>
  <si>
    <t>2,31,83</t>
  </si>
  <si>
    <t>2,39,00</t>
  </si>
  <si>
    <t>2,12,72</t>
  </si>
  <si>
    <t>.1.8</t>
  </si>
  <si>
    <t>.+1.4</t>
  </si>
  <si>
    <t>8,03,72</t>
  </si>
  <si>
    <t>.2.5.</t>
  </si>
  <si>
    <t>.+0.6</t>
  </si>
  <si>
    <t>9,37,78</t>
  </si>
  <si>
    <t>2,59,15</t>
  </si>
  <si>
    <t>Sandnes</t>
  </si>
  <si>
    <t>0.7</t>
  </si>
  <si>
    <t>.-0.7</t>
  </si>
  <si>
    <t>bronse</t>
  </si>
  <si>
    <t>u23</t>
  </si>
  <si>
    <t>u20</t>
  </si>
  <si>
    <t>Junior NM</t>
  </si>
  <si>
    <t>12,8mt</t>
  </si>
  <si>
    <t>7,2mt</t>
  </si>
  <si>
    <t>10,7mt</t>
  </si>
  <si>
    <t>14,1mt</t>
  </si>
  <si>
    <t>8,8mt</t>
  </si>
  <si>
    <t>12,7mt</t>
  </si>
  <si>
    <t>80h84cm</t>
  </si>
  <si>
    <t>Byrkjelo</t>
  </si>
  <si>
    <t>.0.2</t>
  </si>
  <si>
    <t>47 av 50</t>
  </si>
  <si>
    <t>1,22,11</t>
  </si>
  <si>
    <t>halvmaraton</t>
  </si>
  <si>
    <t>Drammen</t>
  </si>
  <si>
    <t>1,28,21</t>
  </si>
  <si>
    <t>230904</t>
  </si>
  <si>
    <t>110mhekk100cm</t>
  </si>
  <si>
    <t>.1.6.</t>
  </si>
  <si>
    <t>G-17</t>
  </si>
  <si>
    <t>UM</t>
  </si>
  <si>
    <t>10,03,77</t>
  </si>
  <si>
    <t>J18/19</t>
  </si>
  <si>
    <t>1,53,58</t>
  </si>
  <si>
    <t>tresteg</t>
  </si>
  <si>
    <t>.1.0</t>
  </si>
  <si>
    <t>0.6</t>
  </si>
  <si>
    <t>14,88</t>
  </si>
  <si>
    <t>2008</t>
  </si>
  <si>
    <t>30 av 30</t>
  </si>
  <si>
    <t>5 av 12</t>
  </si>
  <si>
    <t>Maia Mikalsen 2 resultat og 764p</t>
  </si>
  <si>
    <t>Leikvang</t>
  </si>
  <si>
    <t>.-0.9</t>
  </si>
  <si>
    <t>1,17,10</t>
  </si>
  <si>
    <t>Kjøbenhavn</t>
  </si>
  <si>
    <t>1,21,54</t>
  </si>
  <si>
    <t>1,32,22</t>
  </si>
  <si>
    <t>1,24,58</t>
  </si>
  <si>
    <t>1,26,20</t>
  </si>
  <si>
    <t>1,22,26</t>
  </si>
  <si>
    <t>1,47,08</t>
  </si>
  <si>
    <t>1996?</t>
  </si>
  <si>
    <t>???</t>
  </si>
  <si>
    <t>.-1.4</t>
  </si>
  <si>
    <t>20 av 20</t>
  </si>
  <si>
    <t>4,46,99</t>
  </si>
  <si>
    <t>4,58,82</t>
  </si>
  <si>
    <t>5,12,69</t>
  </si>
  <si>
    <t>5,16,05</t>
  </si>
  <si>
    <t>5,34,26</t>
  </si>
  <si>
    <t>5,41,90</t>
  </si>
  <si>
    <t>6,24,38</t>
  </si>
  <si>
    <t>6,55,78</t>
  </si>
  <si>
    <t>13,33,66</t>
  </si>
  <si>
    <t>13,50,48</t>
  </si>
  <si>
    <t>15,03,47</t>
  </si>
  <si>
    <t>15,20,35</t>
  </si>
  <si>
    <t>ikkje medl NFIF Fritidsgården</t>
  </si>
  <si>
    <t>15,20,42</t>
  </si>
  <si>
    <t>Ragnhild Balsvik</t>
  </si>
  <si>
    <t>17,05,57</t>
  </si>
  <si>
    <t>17,14,60</t>
  </si>
  <si>
    <t>ikkje medl NFIF Tide Buss</t>
  </si>
  <si>
    <t>17,35,81</t>
  </si>
  <si>
    <t>ikkje medl NFIF Wimo Fjellsikring</t>
  </si>
  <si>
    <t>11,14,01</t>
  </si>
  <si>
    <t>11,15,45</t>
  </si>
  <si>
    <t>11,44,13</t>
  </si>
  <si>
    <t>12,22,38</t>
  </si>
  <si>
    <t>ikkje medl NFIF Thunestvedt</t>
  </si>
  <si>
    <t>12,28,15</t>
  </si>
  <si>
    <t>ikkje medl NFIF HTB</t>
  </si>
  <si>
    <t>12,30,75</t>
  </si>
  <si>
    <t>12,31,10</t>
  </si>
  <si>
    <t>12,31,90</t>
  </si>
  <si>
    <t>12,33,4 mt</t>
  </si>
  <si>
    <t>12,41,76</t>
  </si>
  <si>
    <t>13,16,96</t>
  </si>
  <si>
    <t>9,59,41</t>
  </si>
  <si>
    <t>10,00,00</t>
  </si>
  <si>
    <t>10,37,45</t>
  </si>
  <si>
    <t xml:space="preserve">Vegard Høylo Trefall gjorde eit kanonløp på første etappen 4x400m mix stafett i Roma i dag (DNA U20 Clubs). Tida såg ut til å vera rundt persen 49.39, kanskje rett i underkant. Totalt vart Norge, med eit lag frå Hordaland, nr. 6 i A-finalen. </t>
  </si>
  <si>
    <t>for lett spyd i klassen</t>
  </si>
  <si>
    <t>20.9.</t>
  </si>
  <si>
    <t>5 av 8</t>
  </si>
  <si>
    <t>10 av 20</t>
  </si>
  <si>
    <t>4 av 10</t>
  </si>
  <si>
    <t>fot ski</t>
  </si>
  <si>
    <t>ski</t>
  </si>
  <si>
    <t>hånd</t>
  </si>
  <si>
    <t>fot</t>
  </si>
  <si>
    <t>turn</t>
  </si>
  <si>
    <t>Ikkje NFIF</t>
  </si>
  <si>
    <t>5,27,09</t>
  </si>
  <si>
    <t>6,10,40</t>
  </si>
  <si>
    <t>14,39,43</t>
  </si>
  <si>
    <t>1982</t>
  </si>
  <si>
    <t>Bruvik IL</t>
  </si>
  <si>
    <t>27,26,40</t>
  </si>
  <si>
    <t>-2.0</t>
  </si>
  <si>
    <t>KM Hordaland</t>
  </si>
  <si>
    <t>G14</t>
  </si>
  <si>
    <t>1.10.</t>
  </si>
  <si>
    <t>0.9</t>
  </si>
  <si>
    <t>spyd600g</t>
  </si>
  <si>
    <t>1,30,44</t>
  </si>
  <si>
    <t>Sørfjorden</t>
  </si>
  <si>
    <t>1,23,02</t>
  </si>
  <si>
    <t>xxxx</t>
  </si>
  <si>
    <t>1,20,42</t>
  </si>
  <si>
    <t>1,41,17</t>
  </si>
  <si>
    <t>lang</t>
  </si>
  <si>
    <t>1,33,52</t>
  </si>
  <si>
    <t>231007</t>
  </si>
  <si>
    <t>håndball</t>
  </si>
  <si>
    <t>1,38,31</t>
  </si>
  <si>
    <t>1998</t>
  </si>
  <si>
    <t>1,54,37</t>
  </si>
  <si>
    <t>Amalie Nithoer Hustrulid</t>
  </si>
  <si>
    <t>Anne Lise Leiren Mastervik</t>
  </si>
  <si>
    <t>Arnbjørn Vevle</t>
  </si>
  <si>
    <t>Arne Mjelde</t>
  </si>
  <si>
    <t>Bertine Bysheim Nordpoll</t>
  </si>
  <si>
    <t>Daniel Hansen Bruvik</t>
  </si>
  <si>
    <t>Eir-Johanna T Hundhammer</t>
  </si>
  <si>
    <t>Emil Hosøy</t>
  </si>
  <si>
    <t>Emina Hestnes Vik</t>
  </si>
  <si>
    <t>Eric Myking</t>
  </si>
  <si>
    <t>Erik B Mjelde</t>
  </si>
  <si>
    <t>Håvard Forthun</t>
  </si>
  <si>
    <t>Joe Aphisit Tepnuan</t>
  </si>
  <si>
    <t>Johannes Gjerstad</t>
  </si>
  <si>
    <t>John Bernes</t>
  </si>
  <si>
    <t>Jon  Flydal Blichfeldt</t>
  </si>
  <si>
    <t>Jonas Raknes ?</t>
  </si>
  <si>
    <t>Jørn Fjellskålnes</t>
  </si>
  <si>
    <t>William-Andre Alver Sylta</t>
  </si>
  <si>
    <t>Ulvar J Tafjord Hidle</t>
  </si>
  <si>
    <t>Tord Krakhella Sangolt</t>
  </si>
  <si>
    <t>Sondre Høylo Trefall</t>
  </si>
  <si>
    <t>Simon Skjerping</t>
  </si>
  <si>
    <t>Sigrun Vik</t>
  </si>
  <si>
    <t>Simon Fossdal</t>
  </si>
  <si>
    <t>Sander Solberg Hopsdal</t>
  </si>
  <si>
    <t>Kasper Bergstein Sandal</t>
  </si>
  <si>
    <t>Kurt Einar Vatle</t>
  </si>
  <si>
    <t>Lilli Aasheim Solstad</t>
  </si>
  <si>
    <t>Lisa Birkelund</t>
  </si>
  <si>
    <t>Live Celin Eidsnes Bruvik</t>
  </si>
  <si>
    <t>Lucas Heimvik-Bønes</t>
  </si>
  <si>
    <t>Lydia Birkelund</t>
  </si>
  <si>
    <t>Magnus Gjerstad</t>
  </si>
  <si>
    <t>Magnus B Raknes</t>
  </si>
  <si>
    <t>Magrethe Fjellskålnes</t>
  </si>
  <si>
    <t>Maia Mikalsen</t>
  </si>
  <si>
    <t>Maia Hammer</t>
  </si>
  <si>
    <t>Mari Tysse-Røsland</t>
  </si>
  <si>
    <t>Henrik Revheim</t>
  </si>
  <si>
    <t>Martin Diab Alyasir</t>
  </si>
  <si>
    <t>Martin Løtveit Aasheim</t>
  </si>
  <si>
    <t>Martin N Mjøs</t>
  </si>
  <si>
    <t>Mathea Daltveit</t>
  </si>
  <si>
    <t>Noah Raknes Birkeland</t>
  </si>
  <si>
    <t>Oda Bysheim Nordpoll</t>
  </si>
  <si>
    <t>Oline Hestnes Vik</t>
  </si>
  <si>
    <t>Randi Kleppe</t>
  </si>
  <si>
    <t>Anna Vik Rongved</t>
  </si>
  <si>
    <t>Arild Svellingen</t>
  </si>
  <si>
    <t>Benjamin Eriksen</t>
  </si>
  <si>
    <t>Bjørn Litland</t>
  </si>
  <si>
    <t>Casper Stokke</t>
  </si>
  <si>
    <t>Daniel Kleiveland</t>
  </si>
  <si>
    <t>Emil Solstad</t>
  </si>
  <si>
    <t>Emilia Edvardsdal</t>
  </si>
  <si>
    <t>Emmelinn Jacobsen Revheim</t>
  </si>
  <si>
    <t>Even Stokke</t>
  </si>
  <si>
    <t>Even S Bortheim</t>
  </si>
  <si>
    <t>Frøya Johansen</t>
  </si>
  <si>
    <t>Glenn Vik</t>
  </si>
  <si>
    <t>Helge Mestad</t>
  </si>
  <si>
    <t>Herman Romslo Hekland</t>
  </si>
  <si>
    <t>Håkon Rivenes Lone</t>
  </si>
  <si>
    <t>Haakon Romslo Hekland</t>
  </si>
  <si>
    <t>Janos Kozma</t>
  </si>
  <si>
    <t>Johan Litland</t>
  </si>
  <si>
    <t>Johanna T Mjelde</t>
  </si>
  <si>
    <t>Jonatan Kleiveland</t>
  </si>
  <si>
    <t>Jostein Mjelde</t>
  </si>
  <si>
    <t>Katrine Tveit</t>
  </si>
  <si>
    <t>Knut Mathisen</t>
  </si>
  <si>
    <t>Knut Erik Reigstad</t>
  </si>
  <si>
    <t>Kristoffer Audestad Vevletveit</t>
  </si>
  <si>
    <t>Lars Tysse-Røsland</t>
  </si>
  <si>
    <t>Leif Ove Rongved</t>
  </si>
  <si>
    <t>Lena Aasheim Solberg</t>
  </si>
  <si>
    <t>Levi Persson Norberg</t>
  </si>
  <si>
    <t>Linea Pedersen-Myksvoll</t>
  </si>
  <si>
    <t>Ludvig T Aasheim</t>
  </si>
  <si>
    <t>Magnus  Heimvik</t>
  </si>
  <si>
    <t>Magnus Vik Rongved</t>
  </si>
  <si>
    <t>Maia Mjelde Holsen</t>
  </si>
  <si>
    <t>Malena Nithoer Hustrulid</t>
  </si>
  <si>
    <t>Maria Solheim</t>
  </si>
  <si>
    <t>Maya Mjelde Holsen</t>
  </si>
  <si>
    <t>Mikal Hundhammer</t>
  </si>
  <si>
    <t>Morgan Aagesen Fitjar</t>
  </si>
  <si>
    <t>Nikodem Damian Jackowski</t>
  </si>
  <si>
    <t>Noah Høylo</t>
  </si>
  <si>
    <t>Nokolai Hundvin Undertun</t>
  </si>
  <si>
    <t>Oliver H Stokke</t>
  </si>
  <si>
    <t>Olivia Aasheim</t>
  </si>
  <si>
    <t>Oskar Tveit Mjelde</t>
  </si>
  <si>
    <t>Preben Vik</t>
  </si>
  <si>
    <t>Rebecca D Thomas</t>
  </si>
  <si>
    <t>Runar Borge</t>
  </si>
  <si>
    <t>Rune Refsnes</t>
  </si>
  <si>
    <t>Sander Pedersen-Myksvoll</t>
  </si>
  <si>
    <t>Sander H Horgen</t>
  </si>
  <si>
    <t>Sarah H Stokke</t>
  </si>
  <si>
    <t>Sigrid Vik Rongved</t>
  </si>
  <si>
    <t>Sondre Skår</t>
  </si>
  <si>
    <t>Ståle Daltveit</t>
  </si>
  <si>
    <t>Torjus Krakhella Sangolt</t>
  </si>
  <si>
    <t>Trond Lillejord</t>
  </si>
  <si>
    <t>Trude S Høylo</t>
  </si>
  <si>
    <t>Trym Hanstveit Bøe</t>
  </si>
  <si>
    <t>Vilja Yndesdal</t>
  </si>
  <si>
    <t>William Bruvik</t>
  </si>
  <si>
    <t>Wlliam Tysse</t>
  </si>
  <si>
    <t>Tor Henning Erdal</t>
  </si>
  <si>
    <t>Øyvind Revheim</t>
  </si>
  <si>
    <t>Joakim Skjerping</t>
  </si>
  <si>
    <t>11,8mt</t>
  </si>
  <si>
    <t>9,4mt</t>
  </si>
  <si>
    <t>12,9mt</t>
  </si>
  <si>
    <t>17,9mt</t>
  </si>
  <si>
    <t>10,2mt</t>
  </si>
  <si>
    <t>11,6mt</t>
  </si>
  <si>
    <t>11,2mt</t>
  </si>
  <si>
    <t>9,6mt</t>
  </si>
  <si>
    <t>12,5mt</t>
  </si>
  <si>
    <t>7,9mt</t>
  </si>
  <si>
    <t>11,9mt</t>
  </si>
  <si>
    <t>16,2mt</t>
  </si>
  <si>
    <t>11,0mt</t>
  </si>
  <si>
    <t>13,1mt</t>
  </si>
  <si>
    <t>17,7mt</t>
  </si>
  <si>
    <t>15,8mt</t>
  </si>
  <si>
    <t>9,0mt</t>
  </si>
  <si>
    <t>12,6mt</t>
  </si>
  <si>
    <t>7,3mt</t>
  </si>
  <si>
    <t>10,6mt</t>
  </si>
  <si>
    <t>7,6mt</t>
  </si>
  <si>
    <t>11,7mt</t>
  </si>
  <si>
    <t>8,9mt</t>
  </si>
  <si>
    <t>9,5mt</t>
  </si>
  <si>
    <t>13,3mt</t>
  </si>
  <si>
    <t>13,5mt</t>
  </si>
  <si>
    <t>8,1mt</t>
  </si>
  <si>
    <t>12,1mt</t>
  </si>
  <si>
    <t>10,1mt</t>
  </si>
  <si>
    <t>9,9mt</t>
  </si>
  <si>
    <t>9,2mt</t>
  </si>
  <si>
    <t>8,2mt</t>
  </si>
  <si>
    <t>12,2mt</t>
  </si>
  <si>
    <t>7,5mt</t>
  </si>
  <si>
    <t>10,3mt</t>
  </si>
  <si>
    <t>15,2mt</t>
  </si>
  <si>
    <t>17,3mt</t>
  </si>
  <si>
    <t>14,0mt</t>
  </si>
  <si>
    <t>15,7mt</t>
  </si>
  <si>
    <t>12,3mt</t>
  </si>
  <si>
    <t>15,6mt</t>
  </si>
  <si>
    <t>7,1mt</t>
  </si>
  <si>
    <t>14,6mt</t>
  </si>
  <si>
    <t>14,5mt</t>
  </si>
  <si>
    <t>10,5mt</t>
  </si>
  <si>
    <t>8,4mt</t>
  </si>
  <si>
    <t>17,5mt</t>
  </si>
  <si>
    <t>10,4mt</t>
  </si>
  <si>
    <t>Osterøy 1.lag 1. divisjon</t>
  </si>
  <si>
    <t>Osterøy 2. lag 3. divisjon</t>
  </si>
  <si>
    <t>Osterøy 3. lag 3. divisjon</t>
  </si>
  <si>
    <t>Osterøy 1. lag 3. divisjon</t>
  </si>
  <si>
    <t>3. divisjon Osterøy 2. lag</t>
  </si>
  <si>
    <t>Osterøy 1. divisjon 1. lag</t>
  </si>
  <si>
    <t>Osterøy 2. divisjon 1. lag</t>
  </si>
  <si>
    <t>Sum</t>
  </si>
  <si>
    <t>Deltakarar x</t>
  </si>
  <si>
    <t>Mest poeng: Lilly Aasheim Solstad 5 resultat og 2829p</t>
  </si>
  <si>
    <t xml:space="preserve">sangoltTord Krakhella </t>
  </si>
  <si>
    <t>Mari Hammer</t>
  </si>
  <si>
    <t>12,33,4mt</t>
  </si>
  <si>
    <t>12,27,1mt</t>
  </si>
  <si>
    <t>Deltakarar 7</t>
  </si>
  <si>
    <t>Deltakarar 4</t>
  </si>
  <si>
    <t>Mest poeng: Mirjam Mjelde 1 resultat og 691p</t>
  </si>
  <si>
    <t>vekt 7,26kg</t>
  </si>
  <si>
    <t>supervekt 15,88kg</t>
  </si>
  <si>
    <t>slengball 1kg</t>
  </si>
  <si>
    <t>slegge 4kg</t>
  </si>
  <si>
    <t>kula 4kg</t>
  </si>
  <si>
    <t>kule4kg-inn</t>
  </si>
  <si>
    <t>diskos 1kg</t>
  </si>
  <si>
    <t>600m-inn</t>
  </si>
  <si>
    <t>tm</t>
  </si>
  <si>
    <t>kv35</t>
  </si>
  <si>
    <t>mv35</t>
  </si>
  <si>
    <t>mv40</t>
  </si>
  <si>
    <t>mv45</t>
  </si>
  <si>
    <t>mv50</t>
  </si>
  <si>
    <t>mv55</t>
  </si>
  <si>
    <t>mv60</t>
  </si>
  <si>
    <t>g-19</t>
  </si>
  <si>
    <t>j-13</t>
  </si>
  <si>
    <t>j-15</t>
  </si>
  <si>
    <t>j-16</t>
  </si>
  <si>
    <t>j-19</t>
  </si>
  <si>
    <t>kv-50</t>
  </si>
  <si>
    <t>kv55</t>
  </si>
  <si>
    <t>kv70</t>
  </si>
  <si>
    <t>mv75</t>
  </si>
  <si>
    <t>mv80</t>
  </si>
  <si>
    <t>ok</t>
  </si>
  <si>
    <t>4 av 15</t>
  </si>
  <si>
    <t>Deltakarar 3</t>
  </si>
  <si>
    <t>Ingri Mjelde Birkeland</t>
  </si>
  <si>
    <t>3,08,49</t>
  </si>
  <si>
    <t>3,10,40</t>
  </si>
  <si>
    <t>Hytteplan</t>
  </si>
  <si>
    <t>8 av 8</t>
  </si>
  <si>
    <t>12 av 12</t>
  </si>
  <si>
    <t>7 av 12</t>
  </si>
  <si>
    <t>13 av 20</t>
  </si>
  <si>
    <t>25 av 25</t>
  </si>
  <si>
    <t>2. div</t>
  </si>
  <si>
    <t>3 av 15</t>
  </si>
  <si>
    <t>Lisenser Osterøy IL 2024</t>
  </si>
  <si>
    <t>132193-2024</t>
  </si>
  <si>
    <t>132237-2024</t>
  </si>
  <si>
    <t>133001-2024</t>
  </si>
  <si>
    <t>Haus skule</t>
  </si>
  <si>
    <t>Mest poeng: Eirik Reigstad 9 res og 7871p</t>
  </si>
  <si>
    <t>Mest poeng: Magnus Reigstad 5 resultat og 3515p</t>
  </si>
  <si>
    <t>Namn</t>
  </si>
  <si>
    <t>mest poeng:  John Bernes 6 resultat og 3024p</t>
  </si>
  <si>
    <t>Henrik Lennart Horsås</t>
  </si>
  <si>
    <t>friperiode</t>
  </si>
  <si>
    <t>Mathias H Nygård</t>
  </si>
  <si>
    <t>G-rekr</t>
  </si>
  <si>
    <t>Ludvig Horsås</t>
  </si>
  <si>
    <t>Malena N Hustrulid</t>
  </si>
  <si>
    <t>J-11</t>
  </si>
  <si>
    <t>Ada Othilie Årsbog Angelskår</t>
  </si>
  <si>
    <t>ny</t>
  </si>
  <si>
    <t>25 av 30</t>
  </si>
  <si>
    <t>hu</t>
  </si>
  <si>
    <t>Deltakarar 13</t>
  </si>
  <si>
    <t>Deltakarar 8</t>
  </si>
  <si>
    <t>Deltakarar 14</t>
  </si>
  <si>
    <t>Deltakarar 9</t>
  </si>
  <si>
    <t>8 av 20</t>
  </si>
  <si>
    <t>Deltakarar 11</t>
  </si>
  <si>
    <t>12 av 20</t>
  </si>
  <si>
    <t>2,31,24</t>
  </si>
  <si>
    <t>Malaga/Spania</t>
  </si>
  <si>
    <t>31.12.</t>
  </si>
  <si>
    <t>pr. 31.12.</t>
  </si>
  <si>
    <t>kule5kg-inn</t>
  </si>
  <si>
    <t>Anders B Mjelde</t>
  </si>
  <si>
    <t>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</si>
</sst>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r_-;\-* #,##0.00\ _k_r_-;_-* &quot;-&quot;??\ _k_r_-;_-@_-"/>
    <numFmt numFmtId="165" formatCode="_(&quot;kr&quot;\ * #,##0.00_);_(&quot;kr&quot;\ * \(#,##0.00\);_(&quot;kr&quot;\ * &quot;-&quot;??_);_(@_)"/>
    <numFmt numFmtId="166" formatCode="_(* #,##0.00_);_(* \(#,##0.00\);_(* &quot;-&quot;??_);_(@_)"/>
    <numFmt numFmtId="167" formatCode="0.0"/>
  </numFmts>
  <fonts count="47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20212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name val="Arial"/>
      <family val="2"/>
    </font>
    <font>
      <b/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sz val="14"/>
      <color rgb="FF000000"/>
      <name val="Roboto"/>
    </font>
    <font>
      <b/>
      <sz val="10"/>
      <color theme="1"/>
      <name val="Calibri"/>
      <family val="2"/>
      <scheme val="minor"/>
    </font>
    <font>
      <b/>
      <u/>
      <sz val="10"/>
      <color indexed="12"/>
      <name val="Times New Roman"/>
      <family val="1"/>
    </font>
    <font>
      <sz val="12"/>
      <color rgb="FF212121"/>
      <name val="Times New Roman"/>
      <family val="1"/>
    </font>
    <font>
      <sz val="12"/>
      <color rgb="FF08016D"/>
      <name val="Times New Roman"/>
      <family val="1"/>
    </font>
    <font>
      <sz val="9"/>
      <color rgb="FF050505"/>
      <name val="Segoe UI Historic"/>
      <family val="2"/>
    </font>
    <font>
      <sz val="12"/>
      <color rgb="FFFF0000"/>
      <name val="Times New Roman"/>
      <family val="1"/>
    </font>
    <font>
      <sz val="10"/>
      <color rgb="FF212121"/>
      <name val="Times New Roman"/>
      <family val="1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1F8FF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rgb="FFEFED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4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</cellStyleXfs>
  <cellXfs count="335">
    <xf numFmtId="0" fontId="0" fillId="0" borderId="0" xfId="0"/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/>
    <xf numFmtId="49" fontId="11" fillId="0" borderId="1" xfId="0" applyNumberFormat="1" applyFont="1" applyBorder="1" applyAlignment="1">
      <alignment horizontal="left" vertical="top"/>
    </xf>
    <xf numFmtId="0" fontId="6" fillId="0" borderId="1" xfId="26" applyFont="1" applyBorder="1" applyAlignment="1">
      <alignment horizontal="left" vertical="top"/>
    </xf>
    <xf numFmtId="0" fontId="6" fillId="0" borderId="1" xfId="26" applyFont="1" applyBorder="1" applyAlignment="1">
      <alignment vertical="top"/>
    </xf>
    <xf numFmtId="0" fontId="21" fillId="0" borderId="1" xfId="0" applyFont="1" applyBorder="1"/>
    <xf numFmtId="0" fontId="7" fillId="0" borderId="1" xfId="26" applyFont="1" applyBorder="1" applyAlignment="1">
      <alignment horizontal="left" vertical="top"/>
    </xf>
    <xf numFmtId="0" fontId="7" fillId="0" borderId="1" xfId="26" applyFont="1" applyBorder="1"/>
    <xf numFmtId="0" fontId="7" fillId="0" borderId="1" xfId="26" applyFont="1" applyBorder="1" applyAlignment="1">
      <alignment horizontal="left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/>
    </xf>
    <xf numFmtId="49" fontId="6" fillId="0" borderId="1" xfId="26" applyNumberFormat="1" applyFont="1" applyBorder="1" applyAlignment="1">
      <alignment horizontal="left"/>
    </xf>
    <xf numFmtId="1" fontId="6" fillId="0" borderId="1" xfId="26" applyNumberFormat="1" applyFont="1" applyBorder="1" applyAlignment="1">
      <alignment horizontal="left"/>
    </xf>
    <xf numFmtId="49" fontId="7" fillId="0" borderId="1" xfId="26" applyNumberFormat="1" applyFont="1" applyBorder="1" applyAlignment="1">
      <alignment horizontal="left"/>
    </xf>
    <xf numFmtId="1" fontId="7" fillId="0" borderId="1" xfId="26" applyNumberFormat="1" applyFont="1" applyBorder="1" applyAlignment="1">
      <alignment horizontal="left"/>
    </xf>
    <xf numFmtId="1" fontId="11" fillId="0" borderId="1" xfId="26" applyNumberFormat="1" applyFont="1" applyBorder="1" applyAlignment="1">
      <alignment horizontal="left"/>
    </xf>
    <xf numFmtId="0" fontId="6" fillId="0" borderId="1" xfId="26" applyFont="1" applyBorder="1" applyAlignment="1">
      <alignment horizontal="left"/>
    </xf>
    <xf numFmtId="0" fontId="20" fillId="0" borderId="1" xfId="0" applyFont="1" applyBorder="1"/>
    <xf numFmtId="1" fontId="9" fillId="0" borderId="1" xfId="26" applyNumberFormat="1" applyFont="1" applyBorder="1" applyAlignment="1">
      <alignment horizontal="left"/>
    </xf>
    <xf numFmtId="0" fontId="7" fillId="0" borderId="1" xfId="11" applyNumberFormat="1" applyFont="1" applyBorder="1" applyAlignment="1">
      <alignment horizontal="left"/>
    </xf>
    <xf numFmtId="1" fontId="7" fillId="0" borderId="1" xfId="11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/>
    </xf>
    <xf numFmtId="0" fontId="9" fillId="0" borderId="1" xfId="26" applyFont="1" applyBorder="1"/>
    <xf numFmtId="0" fontId="9" fillId="0" borderId="1" xfId="26" applyFont="1" applyBorder="1" applyAlignment="1">
      <alignment horizontal="left"/>
    </xf>
    <xf numFmtId="0" fontId="9" fillId="0" borderId="1" xfId="26" applyFont="1" applyBorder="1" applyAlignment="1">
      <alignment vertical="top"/>
    </xf>
    <xf numFmtId="49" fontId="7" fillId="0" borderId="1" xfId="26" applyNumberFormat="1" applyFont="1" applyBorder="1" applyAlignment="1">
      <alignment vertical="top"/>
    </xf>
    <xf numFmtId="0" fontId="11" fillId="0" borderId="1" xfId="26" applyFont="1" applyBorder="1"/>
    <xf numFmtId="0" fontId="11" fillId="0" borderId="1" xfId="26" applyFont="1" applyBorder="1" applyAlignment="1">
      <alignment horizontal="left"/>
    </xf>
    <xf numFmtId="0" fontId="11" fillId="0" borderId="1" xfId="26" applyFont="1" applyBorder="1" applyAlignment="1">
      <alignment vertical="top"/>
    </xf>
    <xf numFmtId="0" fontId="7" fillId="0" borderId="1" xfId="26" applyFont="1" applyBorder="1" applyAlignment="1">
      <alignment horizontal="left" vertical="center"/>
    </xf>
    <xf numFmtId="0" fontId="7" fillId="0" borderId="1" xfId="26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49" fontId="10" fillId="0" borderId="1" xfId="28" applyNumberFormat="1" applyFont="1" applyBorder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49" fontId="7" fillId="0" borderId="1" xfId="26" applyNumberFormat="1" applyFont="1" applyBorder="1" applyAlignment="1">
      <alignment horizontal="left" vertical="center"/>
    </xf>
    <xf numFmtId="0" fontId="7" fillId="0" borderId="1" xfId="11" applyNumberFormat="1" applyFont="1" applyFill="1" applyBorder="1" applyAlignment="1">
      <alignment horizontal="left"/>
    </xf>
    <xf numFmtId="49" fontId="6" fillId="0" borderId="1" xfId="26" applyNumberFormat="1" applyFont="1" applyBorder="1" applyAlignment="1">
      <alignment horizontal="left" wrapText="1"/>
    </xf>
    <xf numFmtId="1" fontId="7" fillId="0" borderId="1" xfId="1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49" fontId="6" fillId="0" borderId="1" xfId="26" applyNumberFormat="1" applyFont="1" applyBorder="1"/>
    <xf numFmtId="49" fontId="6" fillId="0" borderId="1" xfId="26" applyNumberFormat="1" applyFont="1" applyBorder="1" applyAlignment="1">
      <alignment horizontal="center"/>
    </xf>
    <xf numFmtId="49" fontId="6" fillId="0" borderId="1" xfId="11" applyNumberFormat="1" applyFont="1" applyFill="1" applyBorder="1" applyAlignment="1">
      <alignment horizontal="left"/>
    </xf>
    <xf numFmtId="0" fontId="6" fillId="0" borderId="1" xfId="26" applyFont="1" applyBorder="1"/>
    <xf numFmtId="49" fontId="10" fillId="0" borderId="1" xfId="26" applyNumberFormat="1" applyFont="1" applyBorder="1" applyAlignment="1">
      <alignment horizontal="left"/>
    </xf>
    <xf numFmtId="0" fontId="10" fillId="0" borderId="1" xfId="26" applyFont="1" applyBorder="1" applyAlignment="1">
      <alignment horizontal="left"/>
    </xf>
    <xf numFmtId="49" fontId="11" fillId="0" borderId="1" xfId="11" applyNumberFormat="1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0" fontId="24" fillId="0" borderId="1" xfId="0" applyFont="1" applyBorder="1"/>
    <xf numFmtId="49" fontId="10" fillId="0" borderId="1" xfId="11" applyNumberFormat="1" applyFont="1" applyFill="1" applyBorder="1" applyAlignment="1">
      <alignment horizontal="left"/>
    </xf>
    <xf numFmtId="0" fontId="6" fillId="0" borderId="1" xfId="11" applyNumberFormat="1" applyFont="1" applyFill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14" fontId="6" fillId="0" borderId="1" xfId="26" applyNumberFormat="1" applyFont="1" applyBorder="1" applyAlignment="1">
      <alignment horizontal="left"/>
    </xf>
    <xf numFmtId="0" fontId="6" fillId="0" borderId="1" xfId="26" applyFont="1" applyBorder="1" applyAlignment="1">
      <alignment horizontal="center"/>
    </xf>
    <xf numFmtId="0" fontId="7" fillId="0" borderId="1" xfId="26" applyFont="1" applyBorder="1" applyAlignment="1">
      <alignment horizontal="center"/>
    </xf>
    <xf numFmtId="49" fontId="6" fillId="0" borderId="1" xfId="11" applyNumberFormat="1" applyFont="1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0" fillId="0" borderId="1" xfId="0" applyFont="1" applyBorder="1" applyAlignment="1">
      <alignment horizontal="left"/>
    </xf>
    <xf numFmtId="49" fontId="11" fillId="0" borderId="1" xfId="1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15" fillId="0" borderId="1" xfId="8" applyFont="1" applyBorder="1" applyAlignment="1" applyProtection="1">
      <alignment vertical="center" wrapText="1"/>
    </xf>
    <xf numFmtId="16" fontId="6" fillId="0" borderId="1" xfId="26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5" fillId="0" borderId="1" xfId="26" applyFont="1" applyBorder="1"/>
    <xf numFmtId="1" fontId="25" fillId="0" borderId="1" xfId="26" applyNumberFormat="1" applyFont="1" applyBorder="1" applyAlignment="1">
      <alignment horizontal="left"/>
    </xf>
    <xf numFmtId="0" fontId="21" fillId="0" borderId="1" xfId="26" applyFont="1" applyBorder="1"/>
    <xf numFmtId="1" fontId="21" fillId="0" borderId="1" xfId="26" applyNumberFormat="1" applyFont="1" applyBorder="1" applyAlignment="1">
      <alignment horizontal="left"/>
    </xf>
    <xf numFmtId="0" fontId="21" fillId="0" borderId="1" xfId="0" applyFont="1" applyBorder="1" applyAlignment="1">
      <alignment horizontal="center" vertical="top"/>
    </xf>
    <xf numFmtId="0" fontId="30" fillId="0" borderId="1" xfId="0" applyFont="1" applyBorder="1"/>
    <xf numFmtId="49" fontId="7" fillId="0" borderId="1" xfId="0" applyNumberFormat="1" applyFont="1" applyBorder="1"/>
    <xf numFmtId="0" fontId="11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25" fillId="0" borderId="1" xfId="26" applyFont="1" applyBorder="1" applyAlignment="1">
      <alignment horizontal="left"/>
    </xf>
    <xf numFmtId="0" fontId="21" fillId="0" borderId="1" xfId="26" applyFont="1" applyBorder="1" applyAlignment="1">
      <alignment horizontal="left"/>
    </xf>
    <xf numFmtId="1" fontId="7" fillId="0" borderId="1" xfId="26" applyNumberFormat="1" applyFont="1" applyBorder="1" applyAlignment="1">
      <alignment horizontal="center"/>
    </xf>
    <xf numFmtId="1" fontId="6" fillId="0" borderId="1" xfId="11" applyNumberFormat="1" applyFont="1" applyFill="1" applyBorder="1" applyAlignment="1">
      <alignment horizontal="center"/>
    </xf>
    <xf numFmtId="0" fontId="31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16" fillId="0" borderId="1" xfId="26" applyFont="1" applyBorder="1"/>
    <xf numFmtId="0" fontId="16" fillId="0" borderId="1" xfId="26" applyFont="1" applyBorder="1" applyAlignment="1">
      <alignment horizontal="left"/>
    </xf>
    <xf numFmtId="0" fontId="16" fillId="0" borderId="1" xfId="26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6" fillId="0" borderId="1" xfId="26" applyFont="1" applyBorder="1" applyAlignment="1">
      <alignment horizontal="center" vertical="top"/>
    </xf>
    <xf numFmtId="0" fontId="16" fillId="0" borderId="1" xfId="26" applyFont="1" applyBorder="1" applyAlignment="1">
      <alignment horizontal="center" vertical="top"/>
    </xf>
    <xf numFmtId="0" fontId="33" fillId="0" borderId="1" xfId="0" applyFont="1" applyBorder="1" applyAlignment="1">
      <alignment horizontal="left"/>
    </xf>
    <xf numFmtId="0" fontId="16" fillId="0" borderId="1" xfId="0" applyFont="1" applyBorder="1"/>
    <xf numFmtId="0" fontId="3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5" borderId="1" xfId="0" applyFill="1" applyBorder="1"/>
    <xf numFmtId="0" fontId="15" fillId="0" borderId="1" xfId="8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7" fillId="0" borderId="1" xfId="11" applyNumberFormat="1" applyFont="1" applyFill="1" applyBorder="1" applyAlignment="1">
      <alignment vertical="top"/>
    </xf>
    <xf numFmtId="0" fontId="22" fillId="0" borderId="1" xfId="0" applyFont="1" applyBorder="1" applyAlignment="1">
      <alignment horizontal="center"/>
    </xf>
    <xf numFmtId="49" fontId="11" fillId="0" borderId="1" xfId="11" applyNumberFormat="1" applyFont="1" applyFill="1" applyBorder="1" applyAlignment="1"/>
    <xf numFmtId="49" fontId="6" fillId="0" borderId="1" xfId="0" applyNumberFormat="1" applyFont="1" applyBorder="1"/>
    <xf numFmtId="49" fontId="11" fillId="0" borderId="1" xfId="10" applyNumberFormat="1" applyFont="1" applyFill="1" applyBorder="1" applyAlignment="1"/>
    <xf numFmtId="49" fontId="10" fillId="0" borderId="1" xfId="11" applyNumberFormat="1" applyFont="1" applyFill="1" applyBorder="1" applyAlignment="1"/>
    <xf numFmtId="2" fontId="7" fillId="0" borderId="1" xfId="26" applyNumberFormat="1" applyFont="1" applyBorder="1" applyAlignment="1">
      <alignment vertical="top"/>
    </xf>
    <xf numFmtId="49" fontId="6" fillId="0" borderId="1" xfId="11" applyNumberFormat="1" applyFont="1" applyFill="1" applyBorder="1" applyAlignment="1">
      <alignment vertical="top"/>
    </xf>
    <xf numFmtId="0" fontId="35" fillId="7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2" fontId="11" fillId="0" borderId="1" xfId="0" applyNumberFormat="1" applyFont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 vertical="center"/>
    </xf>
    <xf numFmtId="22" fontId="36" fillId="6" borderId="1" xfId="0" applyNumberFormat="1" applyFont="1" applyFill="1" applyBorder="1" applyAlignment="1">
      <alignment horizontal="left" vertical="center"/>
    </xf>
    <xf numFmtId="49" fontId="26" fillId="0" borderId="1" xfId="0" applyNumberFormat="1" applyFont="1" applyBorder="1" applyAlignment="1">
      <alignment horizontal="left"/>
    </xf>
    <xf numFmtId="16" fontId="6" fillId="0" borderId="1" xfId="26" applyNumberFormat="1" applyFont="1" applyBorder="1" applyAlignment="1">
      <alignment horizontal="left"/>
    </xf>
    <xf numFmtId="0" fontId="38" fillId="2" borderId="1" xfId="0" applyFont="1" applyFill="1" applyBorder="1" applyAlignment="1">
      <alignment horizontal="left" vertical="center"/>
    </xf>
    <xf numFmtId="0" fontId="38" fillId="6" borderId="1" xfId="0" applyFont="1" applyFill="1" applyBorder="1" applyAlignment="1">
      <alignment horizontal="left" vertical="center"/>
    </xf>
    <xf numFmtId="22" fontId="38" fillId="6" borderId="1" xfId="0" applyNumberFormat="1" applyFont="1" applyFill="1" applyBorder="1" applyAlignment="1">
      <alignment horizontal="left" vertical="center"/>
    </xf>
    <xf numFmtId="49" fontId="10" fillId="0" borderId="1" xfId="26" applyNumberFormat="1" applyFont="1" applyBorder="1" applyAlignment="1">
      <alignment horizontal="center" vertical="top"/>
    </xf>
    <xf numFmtId="49" fontId="11" fillId="0" borderId="1" xfId="11" applyNumberFormat="1" applyFont="1" applyFill="1" applyBorder="1" applyAlignment="1">
      <alignment horizontal="center" vertical="top"/>
    </xf>
    <xf numFmtId="49" fontId="10" fillId="0" borderId="1" xfId="11" applyNumberFormat="1" applyFont="1" applyFill="1" applyBorder="1" applyAlignment="1">
      <alignment horizontal="center" vertical="top"/>
    </xf>
    <xf numFmtId="0" fontId="10" fillId="0" borderId="1" xfId="26" applyFont="1" applyBorder="1" applyAlignment="1">
      <alignment horizontal="center" vertical="top"/>
    </xf>
    <xf numFmtId="0" fontId="11" fillId="0" borderId="1" xfId="26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11" fillId="0" borderId="1" xfId="10" applyNumberFormat="1" applyFont="1" applyFill="1" applyBorder="1" applyAlignment="1">
      <alignment horizontal="center" vertical="top"/>
    </xf>
    <xf numFmtId="0" fontId="25" fillId="0" borderId="1" xfId="26" applyFont="1" applyBorder="1" applyAlignment="1">
      <alignment horizontal="center"/>
    </xf>
    <xf numFmtId="0" fontId="21" fillId="0" borderId="1" xfId="26" applyFont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6" fillId="0" borderId="1" xfId="11" applyNumberFormat="1" applyFont="1" applyFill="1" applyBorder="1" applyAlignment="1">
      <alignment horizontal="center"/>
    </xf>
    <xf numFmtId="0" fontId="10" fillId="0" borderId="1" xfId="26" applyFont="1" applyBorder="1" applyAlignment="1">
      <alignment horizontal="center"/>
    </xf>
    <xf numFmtId="1" fontId="10" fillId="0" borderId="1" xfId="26" applyNumberFormat="1" applyFont="1" applyBorder="1" applyAlignment="1">
      <alignment horizontal="center"/>
    </xf>
    <xf numFmtId="1" fontId="11" fillId="0" borderId="1" xfId="11" applyNumberFormat="1" applyFont="1" applyFill="1" applyBorder="1" applyAlignment="1">
      <alignment horizontal="center"/>
    </xf>
    <xf numFmtId="1" fontId="10" fillId="0" borderId="1" xfId="1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26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7" fillId="0" borderId="1" xfId="26" applyNumberFormat="1" applyFont="1" applyBorder="1" applyAlignment="1">
      <alignment horizontal="left"/>
    </xf>
    <xf numFmtId="0" fontId="15" fillId="0" borderId="1" xfId="8" applyFont="1" applyBorder="1" applyAlignment="1" applyProtection="1">
      <alignment horizontal="left" vertical="center" wrapText="1"/>
    </xf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14" fontId="11" fillId="0" borderId="1" xfId="0" applyNumberFormat="1" applyFont="1" applyBorder="1" applyAlignment="1">
      <alignment horizontal="left"/>
    </xf>
    <xf numFmtId="0" fontId="40" fillId="0" borderId="1" xfId="8" applyFont="1" applyBorder="1" applyAlignment="1" applyProtection="1">
      <alignment horizontal="left" vertic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vertical="top"/>
    </xf>
    <xf numFmtId="0" fontId="41" fillId="2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left" vertical="center"/>
    </xf>
    <xf numFmtId="22" fontId="41" fillId="6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21" fillId="0" borderId="1" xfId="0" applyFont="1" applyBorder="1" applyAlignment="1">
      <alignment vertical="center" wrapText="1"/>
    </xf>
    <xf numFmtId="0" fontId="2" fillId="0" borderId="1" xfId="0" applyFont="1" applyBorder="1"/>
    <xf numFmtId="0" fontId="42" fillId="8" borderId="1" xfId="0" applyFont="1" applyFill="1" applyBorder="1" applyAlignment="1">
      <alignment horizontal="left" vertical="center"/>
    </xf>
    <xf numFmtId="22" fontId="42" fillId="8" borderId="1" xfId="0" applyNumberFormat="1" applyFont="1" applyFill="1" applyBorder="1" applyAlignment="1">
      <alignment horizontal="left" vertical="center"/>
    </xf>
    <xf numFmtId="0" fontId="4" fillId="0" borderId="1" xfId="26" applyFont="1" applyBorder="1" applyAlignment="1">
      <alignment horizontal="left"/>
    </xf>
    <xf numFmtId="0" fontId="4" fillId="0" borderId="1" xfId="26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left" vertical="top"/>
    </xf>
    <xf numFmtId="0" fontId="42" fillId="8" borderId="0" xfId="0" applyFont="1" applyFill="1" applyAlignment="1">
      <alignment horizontal="left" vertical="center"/>
    </xf>
    <xf numFmtId="22" fontId="42" fillId="8" borderId="0" xfId="0" applyNumberFormat="1" applyFont="1" applyFill="1" applyAlignment="1">
      <alignment horizontal="left" vertical="center"/>
    </xf>
    <xf numFmtId="0" fontId="7" fillId="0" borderId="3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11" fillId="0" borderId="3" xfId="0" applyFont="1" applyBorder="1"/>
    <xf numFmtId="0" fontId="41" fillId="2" borderId="0" xfId="0" applyFont="1" applyFill="1" applyAlignment="1">
      <alignment horizontal="left" vertical="center"/>
    </xf>
    <xf numFmtId="0" fontId="41" fillId="6" borderId="0" xfId="0" applyFont="1" applyFill="1" applyAlignment="1">
      <alignment horizontal="left" vertical="center"/>
    </xf>
    <xf numFmtId="22" fontId="41" fillId="6" borderId="0" xfId="0" applyNumberFormat="1" applyFont="1" applyFill="1" applyAlignment="1">
      <alignment horizontal="left" vertical="center"/>
    </xf>
    <xf numFmtId="0" fontId="40" fillId="0" borderId="3" xfId="8" applyFont="1" applyBorder="1" applyAlignment="1" applyProtection="1">
      <alignment horizontal="left" vertical="center" wrapText="1"/>
    </xf>
    <xf numFmtId="49" fontId="6" fillId="0" borderId="1" xfId="28" applyNumberFormat="1" applyFont="1" applyBorder="1" applyAlignment="1">
      <alignment horizontal="left"/>
    </xf>
    <xf numFmtId="49" fontId="26" fillId="0" borderId="1" xfId="0" applyNumberFormat="1" applyFont="1" applyBorder="1"/>
    <xf numFmtId="0" fontId="25" fillId="0" borderId="1" xfId="0" applyFont="1" applyBorder="1"/>
    <xf numFmtId="0" fontId="2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49" fontId="6" fillId="0" borderId="1" xfId="26" applyNumberFormat="1" applyFont="1" applyBorder="1" applyAlignment="1">
      <alignment horizontal="left" vertical="top"/>
    </xf>
    <xf numFmtId="1" fontId="7" fillId="0" borderId="1" xfId="0" applyNumberFormat="1" applyFont="1" applyBorder="1"/>
    <xf numFmtId="49" fontId="6" fillId="0" borderId="1" xfId="0" applyNumberFormat="1" applyFont="1" applyBorder="1" applyAlignment="1">
      <alignment horizontal="left" vertical="center"/>
    </xf>
    <xf numFmtId="49" fontId="7" fillId="0" borderId="1" xfId="10" applyNumberFormat="1" applyFont="1" applyFill="1" applyBorder="1" applyAlignment="1"/>
    <xf numFmtId="49" fontId="7" fillId="0" borderId="1" xfId="10" applyNumberFormat="1" applyFont="1" applyFill="1" applyBorder="1" applyAlignment="1">
      <alignment horizontal="center"/>
    </xf>
    <xf numFmtId="0" fontId="7" fillId="0" borderId="1" xfId="10" applyNumberFormat="1" applyFont="1" applyFill="1" applyBorder="1" applyAlignment="1">
      <alignment horizontal="left"/>
    </xf>
    <xf numFmtId="49" fontId="6" fillId="0" borderId="1" xfId="10" applyNumberFormat="1" applyFont="1" applyFill="1" applyBorder="1" applyAlignment="1"/>
    <xf numFmtId="49" fontId="6" fillId="0" borderId="1" xfId="10" applyNumberFormat="1" applyFont="1" applyFill="1" applyBorder="1" applyAlignment="1">
      <alignment horizontal="center"/>
    </xf>
    <xf numFmtId="0" fontId="6" fillId="0" borderId="1" xfId="10" applyNumberFormat="1" applyFont="1" applyFill="1" applyBorder="1" applyAlignment="1">
      <alignment horizontal="left"/>
    </xf>
    <xf numFmtId="0" fontId="26" fillId="0" borderId="1" xfId="26" applyFont="1" applyBorder="1" applyAlignment="1">
      <alignment horizontal="left" vertical="top"/>
    </xf>
    <xf numFmtId="0" fontId="43" fillId="0" borderId="0" xfId="0" applyFont="1"/>
    <xf numFmtId="0" fontId="44" fillId="0" borderId="1" xfId="0" applyFont="1" applyBorder="1" applyAlignment="1">
      <alignment horizontal="left"/>
    </xf>
    <xf numFmtId="0" fontId="1" fillId="0" borderId="1" xfId="0" applyFont="1" applyBorder="1"/>
    <xf numFmtId="2" fontId="10" fillId="0" borderId="1" xfId="28" applyNumberFormat="1" applyFont="1" applyBorder="1" applyAlignment="1">
      <alignment horizontal="left" vertical="top"/>
    </xf>
    <xf numFmtId="1" fontId="10" fillId="0" borderId="1" xfId="28" applyNumberFormat="1" applyFont="1" applyBorder="1" applyAlignment="1">
      <alignment horizontal="left"/>
    </xf>
    <xf numFmtId="49" fontId="10" fillId="0" borderId="1" xfId="28" applyNumberFormat="1" applyFont="1" applyBorder="1" applyAlignment="1">
      <alignment horizontal="left" vertical="top"/>
    </xf>
    <xf numFmtId="49" fontId="10" fillId="0" borderId="1" xfId="28" applyNumberFormat="1" applyFont="1" applyBorder="1" applyAlignment="1">
      <alignment vertical="top"/>
    </xf>
    <xf numFmtId="0" fontId="11" fillId="0" borderId="1" xfId="28" applyFont="1" applyBorder="1" applyAlignment="1">
      <alignment horizontal="left" vertical="top"/>
    </xf>
    <xf numFmtId="0" fontId="11" fillId="0" borderId="1" xfId="28" applyFont="1" applyBorder="1" applyAlignment="1">
      <alignment horizontal="center" vertical="top"/>
    </xf>
    <xf numFmtId="0" fontId="11" fillId="0" borderId="1" xfId="28" applyFont="1" applyBorder="1" applyAlignment="1">
      <alignment horizontal="left"/>
    </xf>
    <xf numFmtId="0" fontId="11" fillId="0" borderId="1" xfId="28" applyFont="1" applyBorder="1"/>
    <xf numFmtId="49" fontId="10" fillId="3" borderId="1" xfId="28" applyNumberFormat="1" applyFont="1" applyFill="1" applyBorder="1" applyAlignment="1">
      <alignment horizontal="left"/>
    </xf>
    <xf numFmtId="1" fontId="10" fillId="3" borderId="1" xfId="28" applyNumberFormat="1" applyFont="1" applyFill="1" applyBorder="1" applyAlignment="1">
      <alignment horizontal="left"/>
    </xf>
    <xf numFmtId="49" fontId="10" fillId="3" borderId="1" xfId="28" applyNumberFormat="1" applyFont="1" applyFill="1" applyBorder="1" applyAlignment="1">
      <alignment horizontal="left" vertical="top"/>
    </xf>
    <xf numFmtId="49" fontId="10" fillId="3" borderId="1" xfId="28" applyNumberFormat="1" applyFont="1" applyFill="1" applyBorder="1" applyAlignment="1">
      <alignment vertical="top"/>
    </xf>
    <xf numFmtId="0" fontId="11" fillId="3" borderId="1" xfId="28" applyFont="1" applyFill="1" applyBorder="1" applyAlignment="1">
      <alignment horizontal="left" vertical="top"/>
    </xf>
    <xf numFmtId="0" fontId="11" fillId="3" borderId="1" xfId="28" applyFont="1" applyFill="1" applyBorder="1" applyAlignment="1">
      <alignment horizontal="center" vertical="top"/>
    </xf>
    <xf numFmtId="49" fontId="23" fillId="0" borderId="1" xfId="28" applyNumberFormat="1" applyFont="1" applyBorder="1" applyAlignment="1">
      <alignment horizontal="left"/>
    </xf>
    <xf numFmtId="1" fontId="23" fillId="0" borderId="1" xfId="28" applyNumberFormat="1" applyFont="1" applyBorder="1" applyAlignment="1">
      <alignment horizontal="left"/>
    </xf>
    <xf numFmtId="49" fontId="23" fillId="0" borderId="1" xfId="28" applyNumberFormat="1" applyFont="1" applyBorder="1" applyAlignment="1">
      <alignment horizontal="left" vertical="top"/>
    </xf>
    <xf numFmtId="49" fontId="23" fillId="0" borderId="1" xfId="28" applyNumberFormat="1" applyFont="1" applyBorder="1" applyAlignment="1">
      <alignment vertical="top"/>
    </xf>
    <xf numFmtId="49" fontId="11" fillId="0" borderId="1" xfId="28" applyNumberFormat="1" applyFont="1" applyBorder="1" applyAlignment="1">
      <alignment horizontal="left" vertical="top"/>
    </xf>
    <xf numFmtId="0" fontId="11" fillId="0" borderId="1" xfId="28" applyFont="1" applyBorder="1" applyAlignment="1">
      <alignment vertical="top"/>
    </xf>
    <xf numFmtId="49" fontId="11" fillId="0" borderId="1" xfId="28" applyNumberFormat="1" applyFont="1" applyBorder="1" applyAlignment="1">
      <alignment horizontal="left" wrapText="1"/>
    </xf>
    <xf numFmtId="0" fontId="10" fillId="0" borderId="1" xfId="28" applyFont="1" applyBorder="1" applyAlignment="1">
      <alignment horizontal="left"/>
    </xf>
    <xf numFmtId="0" fontId="10" fillId="0" borderId="1" xfId="28" applyFont="1" applyBorder="1" applyAlignment="1">
      <alignment vertical="top"/>
    </xf>
    <xf numFmtId="0" fontId="10" fillId="0" borderId="1" xfId="28" applyFont="1" applyBorder="1" applyAlignment="1">
      <alignment horizontal="left" vertical="top"/>
    </xf>
    <xf numFmtId="0" fontId="10" fillId="0" borderId="1" xfId="28" applyFont="1" applyBorder="1" applyAlignment="1">
      <alignment horizontal="center" vertical="top"/>
    </xf>
    <xf numFmtId="0" fontId="10" fillId="4" borderId="1" xfId="28" applyFont="1" applyFill="1" applyBorder="1" applyAlignment="1">
      <alignment horizontal="left" wrapText="1"/>
    </xf>
    <xf numFmtId="0" fontId="10" fillId="0" borderId="1" xfId="28" applyFont="1" applyBorder="1"/>
    <xf numFmtId="0" fontId="24" fillId="0" borderId="1" xfId="0" applyFont="1" applyBorder="1" applyAlignment="1">
      <alignment horizontal="left"/>
    </xf>
    <xf numFmtId="0" fontId="10" fillId="4" borderId="1" xfId="28" applyFont="1" applyFill="1" applyBorder="1" applyAlignment="1">
      <alignment horizontal="left"/>
    </xf>
    <xf numFmtId="49" fontId="10" fillId="0" borderId="1" xfId="28" applyNumberFormat="1" applyFont="1" applyBorder="1" applyAlignment="1">
      <alignment horizontal="center" vertical="top"/>
    </xf>
    <xf numFmtId="49" fontId="10" fillId="4" borderId="1" xfId="28" applyNumberFormat="1" applyFont="1" applyFill="1" applyBorder="1" applyAlignment="1">
      <alignment horizontal="left"/>
    </xf>
    <xf numFmtId="49" fontId="10" fillId="0" borderId="1" xfId="28" applyNumberFormat="1" applyFont="1" applyBorder="1"/>
    <xf numFmtId="0" fontId="11" fillId="0" borderId="1" xfId="0" applyFont="1" applyBorder="1" applyAlignment="1">
      <alignment vertical="top"/>
    </xf>
    <xf numFmtId="1" fontId="11" fillId="0" borderId="1" xfId="0" applyNumberFormat="1" applyFont="1" applyBorder="1" applyAlignment="1">
      <alignment horizontal="left" vertical="top"/>
    </xf>
    <xf numFmtId="49" fontId="11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vertical="top"/>
    </xf>
    <xf numFmtId="1" fontId="11" fillId="0" borderId="1" xfId="0" applyNumberFormat="1" applyFont="1" applyBorder="1" applyAlignment="1">
      <alignment horizontal="left"/>
    </xf>
    <xf numFmtId="16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left" vertical="top"/>
    </xf>
    <xf numFmtId="16" fontId="23" fillId="0" borderId="1" xfId="0" applyNumberFormat="1" applyFont="1" applyBorder="1" applyAlignment="1">
      <alignment horizontal="center"/>
    </xf>
    <xf numFmtId="0" fontId="4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167" fontId="11" fillId="0" borderId="1" xfId="0" applyNumberFormat="1" applyFont="1" applyBorder="1" applyAlignment="1">
      <alignment horizontal="left"/>
    </xf>
    <xf numFmtId="167" fontId="22" fillId="0" borderId="1" xfId="0" applyNumberFormat="1" applyFont="1" applyBorder="1" applyAlignment="1">
      <alignment horizontal="left"/>
    </xf>
    <xf numFmtId="167" fontId="11" fillId="0" borderId="1" xfId="0" applyNumberFormat="1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7" fontId="22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vertical="top"/>
    </xf>
    <xf numFmtId="49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left"/>
    </xf>
    <xf numFmtId="49" fontId="23" fillId="0" borderId="1" xfId="0" applyNumberFormat="1" applyFont="1" applyBorder="1" applyAlignment="1">
      <alignment horizontal="left" vertical="top"/>
    </xf>
    <xf numFmtId="49" fontId="23" fillId="0" borderId="1" xfId="0" applyNumberFormat="1" applyFont="1" applyBorder="1"/>
    <xf numFmtId="49" fontId="11" fillId="3" borderId="1" xfId="0" applyNumberFormat="1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left" vertic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2" fillId="3" borderId="1" xfId="0" applyFont="1" applyFill="1" applyBorder="1" applyAlignment="1">
      <alignment vertical="top"/>
    </xf>
    <xf numFmtId="0" fontId="11" fillId="3" borderId="1" xfId="0" applyFont="1" applyFill="1" applyBorder="1"/>
    <xf numFmtId="49" fontId="10" fillId="0" borderId="1" xfId="26" applyNumberFormat="1" applyFont="1" applyBorder="1" applyAlignment="1">
      <alignment horizontal="left" vertical="top"/>
    </xf>
    <xf numFmtId="49" fontId="10" fillId="0" borderId="1" xfId="26" applyNumberFormat="1" applyFont="1" applyBorder="1"/>
    <xf numFmtId="49" fontId="10" fillId="0" borderId="1" xfId="26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vertical="top"/>
    </xf>
    <xf numFmtId="1" fontId="6" fillId="0" borderId="1" xfId="10" applyNumberFormat="1" applyFont="1" applyFill="1" applyBorder="1" applyAlignment="1">
      <alignment horizontal="left"/>
    </xf>
    <xf numFmtId="1" fontId="10" fillId="0" borderId="1" xfId="11" applyNumberFormat="1" applyFont="1" applyFill="1" applyBorder="1" applyAlignment="1">
      <alignment horizontal="left"/>
    </xf>
    <xf numFmtId="1" fontId="11" fillId="0" borderId="1" xfId="11" applyNumberFormat="1" applyFont="1" applyFill="1" applyBorder="1" applyAlignment="1">
      <alignment horizontal="left"/>
    </xf>
    <xf numFmtId="0" fontId="11" fillId="0" borderId="1" xfId="10" applyNumberFormat="1" applyFont="1" applyFill="1" applyBorder="1" applyAlignment="1">
      <alignment horizontal="left"/>
    </xf>
    <xf numFmtId="1" fontId="11" fillId="0" borderId="1" xfId="10" applyNumberFormat="1" applyFont="1" applyFill="1" applyBorder="1" applyAlignment="1">
      <alignment horizontal="left"/>
    </xf>
    <xf numFmtId="0" fontId="10" fillId="0" borderId="1" xfId="26" applyFont="1" applyBorder="1"/>
    <xf numFmtId="0" fontId="10" fillId="0" borderId="1" xfId="26" applyFont="1" applyBorder="1" applyAlignment="1">
      <alignment horizontal="left" vertical="top"/>
    </xf>
    <xf numFmtId="0" fontId="23" fillId="0" borderId="1" xfId="26" applyFont="1" applyBorder="1" applyAlignment="1">
      <alignment horizontal="left" vertical="top"/>
    </xf>
    <xf numFmtId="14" fontId="10" fillId="0" borderId="1" xfId="26" applyNumberFormat="1" applyFont="1" applyBorder="1" applyAlignment="1">
      <alignment horizontal="left"/>
    </xf>
    <xf numFmtId="1" fontId="10" fillId="0" borderId="1" xfId="26" applyNumberFormat="1" applyFont="1" applyBorder="1" applyAlignment="1">
      <alignment horizontal="left"/>
    </xf>
    <xf numFmtId="0" fontId="39" fillId="0" borderId="1" xfId="0" applyFont="1" applyBorder="1"/>
    <xf numFmtId="0" fontId="22" fillId="0" borderId="1" xfId="0" applyFont="1" applyBorder="1" applyAlignment="1">
      <alignment horizontal="center" vertical="top"/>
    </xf>
    <xf numFmtId="0" fontId="11" fillId="0" borderId="1" xfId="26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" xfId="26" applyNumberFormat="1" applyFont="1" applyBorder="1" applyAlignment="1">
      <alignment horizontal="center" vertical="top"/>
    </xf>
    <xf numFmtId="0" fontId="27" fillId="0" borderId="1" xfId="0" applyFont="1" applyBorder="1"/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49" fontId="6" fillId="0" borderId="1" xfId="26" applyNumberFormat="1" applyFont="1" applyBorder="1" applyAlignment="1">
      <alignment vertical="top"/>
    </xf>
    <xf numFmtId="1" fontId="6" fillId="0" borderId="1" xfId="26" applyNumberFormat="1" applyFont="1" applyBorder="1" applyAlignment="1">
      <alignment horizontal="center"/>
    </xf>
    <xf numFmtId="0" fontId="32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left" wrapText="1"/>
    </xf>
    <xf numFmtId="0" fontId="34" fillId="0" borderId="0" xfId="0" applyFont="1" applyAlignment="1">
      <alignment vertical="center"/>
    </xf>
    <xf numFmtId="0" fontId="17" fillId="0" borderId="1" xfId="26" applyFont="1" applyBorder="1" applyAlignment="1">
      <alignment horizontal="center"/>
    </xf>
    <xf numFmtId="0" fontId="17" fillId="0" borderId="1" xfId="26" applyFont="1" applyBorder="1" applyAlignment="1">
      <alignment vertical="top"/>
    </xf>
    <xf numFmtId="0" fontId="7" fillId="0" borderId="1" xfId="26" applyFont="1" applyBorder="1" applyAlignment="1">
      <alignment vertical="top"/>
    </xf>
    <xf numFmtId="2" fontId="11" fillId="0" borderId="1" xfId="26" applyNumberFormat="1" applyFont="1" applyBorder="1" applyAlignment="1">
      <alignment vertical="top"/>
    </xf>
    <xf numFmtId="1" fontId="11" fillId="0" borderId="1" xfId="26" applyNumberFormat="1" applyFont="1" applyBorder="1" applyAlignment="1">
      <alignment horizontal="center"/>
    </xf>
    <xf numFmtId="0" fontId="46" fillId="0" borderId="1" xfId="0" applyFont="1" applyBorder="1"/>
    <xf numFmtId="2" fontId="7" fillId="0" borderId="1" xfId="26" applyNumberFormat="1" applyFont="1" applyBorder="1" applyAlignment="1">
      <alignment horizontal="left" vertical="top"/>
    </xf>
    <xf numFmtId="2" fontId="7" fillId="0" borderId="1" xfId="26" applyNumberFormat="1" applyFont="1" applyBorder="1" applyAlignment="1">
      <alignment horizontal="left"/>
    </xf>
    <xf numFmtId="2" fontId="7" fillId="0" borderId="1" xfId="26" applyNumberFormat="1" applyFont="1" applyBorder="1" applyAlignment="1">
      <alignment horizontal="center" vertical="top"/>
    </xf>
    <xf numFmtId="0" fontId="16" fillId="0" borderId="1" xfId="26" applyFont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wrapText="1"/>
    </xf>
    <xf numFmtId="0" fontId="33" fillId="0" borderId="1" xfId="26" applyFont="1" applyBorder="1" applyAlignment="1">
      <alignment horizontal="left"/>
    </xf>
    <xf numFmtId="0" fontId="33" fillId="0" borderId="1" xfId="26" applyFont="1" applyBorder="1" applyAlignment="1">
      <alignment horizontal="center" vertical="top"/>
    </xf>
    <xf numFmtId="0" fontId="33" fillId="0" borderId="1" xfId="26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0" borderId="1" xfId="26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4" fillId="0" borderId="1" xfId="0" applyFont="1" applyBorder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" fontId="11" fillId="0" borderId="5" xfId="0" applyNumberFormat="1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30" fillId="0" borderId="0" xfId="0" applyFont="1"/>
    <xf numFmtId="0" fontId="22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30" fillId="0" borderId="5" xfId="0" applyFont="1" applyBorder="1"/>
    <xf numFmtId="0" fontId="30" fillId="0" borderId="7" xfId="0" applyFont="1" applyBorder="1"/>
    <xf numFmtId="0" fontId="31" fillId="0" borderId="0" xfId="0" applyFont="1"/>
    <xf numFmtId="0" fontId="7" fillId="0" borderId="0" xfId="0" applyFont="1" applyAlignment="1">
      <alignment horizontal="left"/>
    </xf>
    <xf numFmtId="49" fontId="6" fillId="0" borderId="1" xfId="26" applyNumberFormat="1" applyFont="1" applyBorder="1" applyAlignment="1">
      <alignment horizontal="left"/>
    </xf>
  </cellXfs>
  <cellStyles count="30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Hyperkobling" xfId="8" builtinId="8"/>
    <cellStyle name="Hyperlink 2" xfId="9" xr:uid="{00000000-0005-0000-0000-000008000000}"/>
    <cellStyle name="Komma" xfId="10" builtinId="3"/>
    <cellStyle name="Komma 2" xfId="11" xr:uid="{00000000-0005-0000-0000-00000A000000}"/>
    <cellStyle name="Komma 2 2" xfId="12" xr:uid="{00000000-0005-0000-0000-00000B000000}"/>
    <cellStyle name="Komma 2 2 2" xfId="13" xr:uid="{00000000-0005-0000-0000-00000C000000}"/>
    <cellStyle name="Komma 2 2 3" xfId="14" xr:uid="{00000000-0005-0000-0000-00000D000000}"/>
    <cellStyle name="Komma 2 3" xfId="15" xr:uid="{00000000-0005-0000-0000-00000E000000}"/>
    <cellStyle name="Komma 2 4" xfId="16" xr:uid="{00000000-0005-0000-0000-00000F000000}"/>
    <cellStyle name="Komma 3" xfId="17" xr:uid="{00000000-0005-0000-0000-000010000000}"/>
    <cellStyle name="Komma 3 2" xfId="18" xr:uid="{00000000-0005-0000-0000-000011000000}"/>
    <cellStyle name="Komma 3 2 2" xfId="19" xr:uid="{00000000-0005-0000-0000-000012000000}"/>
    <cellStyle name="Komma 3 2 3" xfId="20" xr:uid="{00000000-0005-0000-0000-000013000000}"/>
    <cellStyle name="Komma 3 3" xfId="21" xr:uid="{00000000-0005-0000-0000-000014000000}"/>
    <cellStyle name="Komma 4" xfId="22" xr:uid="{00000000-0005-0000-0000-000015000000}"/>
    <cellStyle name="Komma 4 2" xfId="23" xr:uid="{00000000-0005-0000-0000-000016000000}"/>
    <cellStyle name="Komma 4 3" xfId="24" xr:uid="{00000000-0005-0000-0000-000017000000}"/>
    <cellStyle name="Komma 5" xfId="25" xr:uid="{00000000-0005-0000-0000-000018000000}"/>
    <cellStyle name="Normal" xfId="0" builtinId="0"/>
    <cellStyle name="Normal 2" xfId="26" xr:uid="{00000000-0005-0000-0000-00001A000000}"/>
    <cellStyle name="Normal 3" xfId="27" xr:uid="{00000000-0005-0000-0000-00001B000000}"/>
    <cellStyle name="Normal 4" xfId="28" xr:uid="{00000000-0005-0000-0000-00001C000000}"/>
    <cellStyle name="Valuta 2" xfId="29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52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baseColWidth="10" defaultColWidth="11.453125" defaultRowHeight="13" x14ac:dyDescent="0.3"/>
  <cols>
    <col min="1" max="1" width="10.6328125" style="8" customWidth="1"/>
    <col min="2" max="2" width="25.81640625" style="8" customWidth="1"/>
    <col min="3" max="3" width="5.90625" style="8" customWidth="1"/>
    <col min="4" max="4" width="13.81640625" style="8" customWidth="1"/>
    <col min="5" max="5" width="12.1796875" style="238" customWidth="1"/>
    <col min="6" max="6" width="8.36328125" style="8" customWidth="1"/>
    <col min="7" max="7" width="8.1796875" style="9" customWidth="1"/>
    <col min="8" max="8" width="8.90625" style="240" customWidth="1"/>
    <col min="9" max="9" width="7.453125" style="240" customWidth="1"/>
    <col min="10" max="10" width="6.81640625" style="240" customWidth="1"/>
    <col min="11" max="11" width="6" style="8" customWidth="1"/>
    <col min="12" max="12" width="8.453125" style="11" customWidth="1"/>
    <col min="13" max="13" width="6.36328125" style="10" customWidth="1"/>
    <col min="14" max="14" width="7.54296875" style="8" customWidth="1"/>
    <col min="15" max="15" width="11" style="10" customWidth="1"/>
    <col min="16" max="16" width="6.54296875" style="8" customWidth="1"/>
    <col min="17" max="16384" width="11.453125" style="8"/>
  </cols>
  <sheetData>
    <row r="1" spans="1:249" s="40" customFormat="1" x14ac:dyDescent="0.3">
      <c r="A1" s="204" t="s">
        <v>224</v>
      </c>
      <c r="B1" s="41"/>
      <c r="C1" s="205"/>
      <c r="D1" s="206"/>
      <c r="E1" s="207"/>
      <c r="F1" s="208"/>
      <c r="G1" s="209"/>
      <c r="H1" s="208"/>
      <c r="I1" s="208"/>
      <c r="J1" s="208"/>
      <c r="K1" s="208"/>
      <c r="L1" s="210"/>
      <c r="M1" s="211"/>
      <c r="N1" s="210"/>
      <c r="O1" s="211"/>
      <c r="P1" s="210"/>
    </row>
    <row r="2" spans="1:249" s="40" customFormat="1" x14ac:dyDescent="0.3">
      <c r="A2" s="204"/>
      <c r="B2" s="212" t="s">
        <v>293</v>
      </c>
      <c r="C2" s="213"/>
      <c r="D2" s="214"/>
      <c r="E2" s="215"/>
      <c r="F2" s="216"/>
      <c r="G2" s="217"/>
      <c r="H2" s="216"/>
      <c r="I2" s="216"/>
      <c r="J2" s="208"/>
      <c r="K2" s="208"/>
      <c r="L2" s="210"/>
      <c r="M2" s="211"/>
      <c r="N2" s="210"/>
      <c r="O2" s="211"/>
      <c r="P2" s="210"/>
    </row>
    <row r="3" spans="1:249" s="40" customFormat="1" x14ac:dyDescent="0.3">
      <c r="A3" s="204"/>
      <c r="B3" s="218" t="s">
        <v>39</v>
      </c>
      <c r="C3" s="219"/>
      <c r="D3" s="220"/>
      <c r="E3" s="221"/>
      <c r="F3" s="208"/>
      <c r="G3" s="209"/>
      <c r="H3" s="208"/>
      <c r="I3" s="208"/>
      <c r="J3" s="208"/>
      <c r="K3" s="208"/>
      <c r="L3" s="210"/>
      <c r="M3" s="211"/>
      <c r="N3" s="210"/>
      <c r="O3" s="211"/>
      <c r="P3" s="210"/>
    </row>
    <row r="4" spans="1:249" s="40" customFormat="1" x14ac:dyDescent="0.3">
      <c r="A4" s="222"/>
      <c r="B4" s="222" t="s">
        <v>919</v>
      </c>
      <c r="C4" s="210"/>
      <c r="D4" s="208"/>
      <c r="E4" s="223"/>
      <c r="F4" s="208"/>
      <c r="G4" s="209"/>
      <c r="H4" s="208"/>
      <c r="I4" s="208"/>
      <c r="J4" s="208"/>
      <c r="K4" s="208"/>
      <c r="L4" s="224" t="s">
        <v>98</v>
      </c>
      <c r="M4" s="211"/>
      <c r="N4" s="210"/>
      <c r="O4" s="211"/>
      <c r="P4" s="210"/>
    </row>
    <row r="5" spans="1:249" s="40" customFormat="1" x14ac:dyDescent="0.3">
      <c r="A5" s="222"/>
      <c r="B5" s="222"/>
      <c r="C5" s="210"/>
      <c r="D5" s="208"/>
      <c r="E5" s="223"/>
      <c r="F5" s="208"/>
      <c r="G5" s="209"/>
      <c r="H5" s="208"/>
      <c r="I5" s="208"/>
      <c r="J5" s="208"/>
      <c r="K5" s="208"/>
      <c r="L5" s="224" t="s">
        <v>114</v>
      </c>
      <c r="M5" s="211"/>
      <c r="N5" s="210"/>
      <c r="O5" s="211"/>
      <c r="P5" s="210"/>
    </row>
    <row r="6" spans="1:249" s="231" customFormat="1" x14ac:dyDescent="0.3">
      <c r="A6" s="204"/>
      <c r="B6" s="225"/>
      <c r="C6" s="225"/>
      <c r="D6" s="225"/>
      <c r="E6" s="226"/>
      <c r="F6" s="227"/>
      <c r="G6" s="228"/>
      <c r="H6" s="206" t="s">
        <v>12</v>
      </c>
      <c r="I6" s="206" t="s">
        <v>12</v>
      </c>
      <c r="J6" s="206" t="s">
        <v>12</v>
      </c>
      <c r="K6" s="227"/>
      <c r="L6" s="229" t="s">
        <v>68</v>
      </c>
      <c r="M6" s="230" t="s">
        <v>190</v>
      </c>
      <c r="N6" s="225" t="s">
        <v>75</v>
      </c>
      <c r="O6" s="230" t="s">
        <v>67</v>
      </c>
      <c r="P6" s="225" t="s">
        <v>189</v>
      </c>
    </row>
    <row r="7" spans="1:249" s="231" customFormat="1" x14ac:dyDescent="0.3">
      <c r="A7" s="227" t="s">
        <v>63</v>
      </c>
      <c r="B7" s="225"/>
      <c r="C7" s="225"/>
      <c r="D7" s="225"/>
      <c r="E7" s="226"/>
      <c r="F7" s="227"/>
      <c r="G7" s="228"/>
      <c r="H7" s="206" t="s">
        <v>40</v>
      </c>
      <c r="I7" s="206" t="s">
        <v>40</v>
      </c>
      <c r="J7" s="206" t="s">
        <v>40</v>
      </c>
      <c r="K7" s="227"/>
      <c r="L7" s="232" t="s">
        <v>69</v>
      </c>
      <c r="M7" s="230"/>
      <c r="N7" s="225"/>
      <c r="O7" s="230"/>
      <c r="P7" s="225"/>
    </row>
    <row r="8" spans="1:249" s="231" customFormat="1" x14ac:dyDescent="0.3">
      <c r="A8" s="204" t="s">
        <v>17</v>
      </c>
      <c r="B8" s="41" t="s">
        <v>18</v>
      </c>
      <c r="C8" s="205" t="s">
        <v>19</v>
      </c>
      <c r="D8" s="206" t="s">
        <v>10</v>
      </c>
      <c r="E8" s="207" t="s">
        <v>21</v>
      </c>
      <c r="F8" s="206" t="s">
        <v>22</v>
      </c>
      <c r="G8" s="233" t="s">
        <v>23</v>
      </c>
      <c r="H8" s="206" t="s">
        <v>32</v>
      </c>
      <c r="I8" s="206" t="s">
        <v>25</v>
      </c>
      <c r="J8" s="206" t="s">
        <v>26</v>
      </c>
      <c r="K8" s="206" t="s">
        <v>20</v>
      </c>
      <c r="L8" s="234" t="s">
        <v>70</v>
      </c>
      <c r="M8" s="235"/>
      <c r="N8" s="41"/>
      <c r="O8" s="235"/>
      <c r="P8" s="41"/>
    </row>
    <row r="9" spans="1:249" s="231" customFormat="1" x14ac:dyDescent="0.3">
      <c r="A9" s="204"/>
      <c r="B9" s="41"/>
      <c r="C9" s="205"/>
      <c r="D9" s="206"/>
      <c r="E9" s="207"/>
      <c r="F9" s="206"/>
      <c r="G9" s="233"/>
      <c r="H9" s="206"/>
      <c r="I9" s="206"/>
      <c r="J9" s="206"/>
      <c r="K9" s="206"/>
      <c r="L9" s="234"/>
      <c r="M9" s="235"/>
      <c r="N9" s="41"/>
      <c r="O9" s="235"/>
      <c r="P9" s="41"/>
    </row>
    <row r="10" spans="1:249" x14ac:dyDescent="0.3">
      <c r="A10" s="6">
        <v>1.67</v>
      </c>
      <c r="B10" s="5" t="s">
        <v>902</v>
      </c>
      <c r="C10" s="6">
        <v>2012</v>
      </c>
      <c r="D10" s="5" t="s">
        <v>37</v>
      </c>
      <c r="E10" s="6" t="s">
        <v>890</v>
      </c>
      <c r="F10" s="6">
        <v>231129</v>
      </c>
      <c r="G10" s="7"/>
      <c r="H10" s="6">
        <v>694</v>
      </c>
      <c r="I10" s="6"/>
      <c r="J10" s="6"/>
      <c r="K10" s="5" t="s">
        <v>228</v>
      </c>
      <c r="L10" s="6" t="s">
        <v>325</v>
      </c>
      <c r="M10" s="5" t="s">
        <v>229</v>
      </c>
      <c r="N10" s="6" t="s">
        <v>901</v>
      </c>
      <c r="O10" s="5" t="s">
        <v>903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s="5" customFormat="1" x14ac:dyDescent="0.3">
      <c r="A11" s="6">
        <v>0.75</v>
      </c>
      <c r="B11" s="5" t="s">
        <v>902</v>
      </c>
      <c r="C11" s="6">
        <v>2012</v>
      </c>
      <c r="D11" s="5" t="s">
        <v>108</v>
      </c>
      <c r="E11" s="6" t="s">
        <v>890</v>
      </c>
      <c r="F11" s="6">
        <v>231129</v>
      </c>
      <c r="H11" s="6">
        <v>667</v>
      </c>
      <c r="I11" s="6"/>
      <c r="J11" s="6"/>
      <c r="K11" s="5" t="s">
        <v>228</v>
      </c>
      <c r="L11" s="6" t="s">
        <v>325</v>
      </c>
      <c r="M11" s="5" t="s">
        <v>229</v>
      </c>
      <c r="N11" s="6" t="s">
        <v>901</v>
      </c>
      <c r="O11" s="5" t="s">
        <v>903</v>
      </c>
    </row>
    <row r="12" spans="1:249" s="5" customFormat="1" ht="15.5" x14ac:dyDescent="0.35">
      <c r="A12" s="189" t="s">
        <v>602</v>
      </c>
      <c r="B12" s="79" t="s">
        <v>667</v>
      </c>
      <c r="C12" s="43">
        <v>2006</v>
      </c>
      <c r="D12" s="189" t="s">
        <v>455</v>
      </c>
      <c r="E12" s="89" t="s">
        <v>301</v>
      </c>
      <c r="F12" s="89">
        <v>230920</v>
      </c>
      <c r="G12" s="8"/>
      <c r="H12" s="43">
        <v>543</v>
      </c>
      <c r="I12" s="43">
        <v>294</v>
      </c>
      <c r="J12" s="189"/>
      <c r="K12" s="8" t="s">
        <v>228</v>
      </c>
      <c r="L12" s="6" t="s">
        <v>230</v>
      </c>
      <c r="M12" s="8" t="s">
        <v>248</v>
      </c>
      <c r="N12" s="189" t="s">
        <v>448</v>
      </c>
      <c r="O12" s="5" t="s">
        <v>231</v>
      </c>
      <c r="P12" s="8"/>
      <c r="Q12" s="93"/>
    </row>
    <row r="13" spans="1:249" s="5" customFormat="1" x14ac:dyDescent="0.3">
      <c r="A13" s="6" t="s">
        <v>447</v>
      </c>
      <c r="B13" s="79" t="s">
        <v>667</v>
      </c>
      <c r="C13" s="43">
        <v>2006</v>
      </c>
      <c r="D13" s="6" t="s">
        <v>446</v>
      </c>
      <c r="E13" s="6" t="s">
        <v>301</v>
      </c>
      <c r="F13" s="6">
        <v>230510</v>
      </c>
      <c r="G13" s="7"/>
      <c r="H13" s="89">
        <v>239</v>
      </c>
      <c r="I13" s="89"/>
      <c r="J13" s="89"/>
      <c r="K13" s="5" t="s">
        <v>228</v>
      </c>
      <c r="L13" s="6" t="s">
        <v>230</v>
      </c>
      <c r="M13" s="5" t="s">
        <v>248</v>
      </c>
      <c r="N13" s="6" t="s">
        <v>448</v>
      </c>
      <c r="O13" s="5" t="s">
        <v>231</v>
      </c>
    </row>
    <row r="14" spans="1:249" s="5" customFormat="1" x14ac:dyDescent="0.3">
      <c r="A14" s="8" t="s">
        <v>305</v>
      </c>
      <c r="B14" s="8" t="s">
        <v>918</v>
      </c>
      <c r="C14" s="6">
        <v>1999</v>
      </c>
      <c r="D14" s="6" t="s">
        <v>240</v>
      </c>
      <c r="E14" s="5" t="s">
        <v>309</v>
      </c>
      <c r="F14" s="6">
        <v>230429</v>
      </c>
      <c r="G14" s="9"/>
      <c r="H14" s="240"/>
      <c r="I14" s="240"/>
      <c r="J14" s="240"/>
      <c r="K14" s="8" t="s">
        <v>227</v>
      </c>
      <c r="L14" s="11" t="s">
        <v>276</v>
      </c>
      <c r="M14" s="5" t="s">
        <v>242</v>
      </c>
      <c r="N14" s="8" t="s">
        <v>109</v>
      </c>
      <c r="O14" s="10" t="s">
        <v>310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</row>
    <row r="15" spans="1:249" s="5" customFormat="1" x14ac:dyDescent="0.3">
      <c r="A15" s="6">
        <v>8.7100000000000009</v>
      </c>
      <c r="B15" s="8" t="s">
        <v>159</v>
      </c>
      <c r="C15" s="6">
        <v>2002</v>
      </c>
      <c r="D15" s="6" t="s">
        <v>373</v>
      </c>
      <c r="E15" s="6" t="s">
        <v>301</v>
      </c>
      <c r="F15" s="6">
        <v>230904</v>
      </c>
      <c r="G15" s="9"/>
      <c r="H15" s="240"/>
      <c r="I15" s="240">
        <v>350</v>
      </c>
      <c r="J15" s="240"/>
      <c r="K15" s="8" t="s">
        <v>227</v>
      </c>
      <c r="L15" s="11" t="s">
        <v>230</v>
      </c>
      <c r="M15" s="5" t="s">
        <v>274</v>
      </c>
      <c r="N15" s="8" t="s">
        <v>109</v>
      </c>
      <c r="O15" s="10" t="s">
        <v>231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</row>
    <row r="16" spans="1:249" s="5" customFormat="1" x14ac:dyDescent="0.3">
      <c r="A16" s="6">
        <v>37.81</v>
      </c>
      <c r="B16" s="8" t="s">
        <v>159</v>
      </c>
      <c r="C16" s="6">
        <v>2002</v>
      </c>
      <c r="D16" s="6" t="s">
        <v>522</v>
      </c>
      <c r="E16" s="6" t="s">
        <v>301</v>
      </c>
      <c r="F16" s="6">
        <v>230904</v>
      </c>
      <c r="G16" s="9"/>
      <c r="H16" s="240"/>
      <c r="I16" s="240">
        <v>454</v>
      </c>
      <c r="J16" s="240"/>
      <c r="K16" s="8" t="s">
        <v>227</v>
      </c>
      <c r="L16" s="11" t="s">
        <v>230</v>
      </c>
      <c r="M16" s="5" t="s">
        <v>274</v>
      </c>
      <c r="N16" s="8" t="s">
        <v>109</v>
      </c>
      <c r="O16" s="10" t="s">
        <v>231</v>
      </c>
      <c r="P16" s="8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</row>
    <row r="17" spans="1:238" s="5" customFormat="1" ht="15.5" x14ac:dyDescent="0.35">
      <c r="A17" s="6" t="s">
        <v>542</v>
      </c>
      <c r="B17" s="8" t="s">
        <v>668</v>
      </c>
      <c r="C17" s="6">
        <v>1972</v>
      </c>
      <c r="D17" s="6" t="s">
        <v>463</v>
      </c>
      <c r="E17" s="6" t="s">
        <v>459</v>
      </c>
      <c r="F17" s="6">
        <v>230814</v>
      </c>
      <c r="G17" s="7"/>
      <c r="H17" s="89"/>
      <c r="I17" s="89">
        <v>312</v>
      </c>
      <c r="J17" s="89">
        <v>415</v>
      </c>
      <c r="K17" s="5" t="s">
        <v>228</v>
      </c>
      <c r="L17" s="6" t="s">
        <v>230</v>
      </c>
      <c r="M17" s="5" t="s">
        <v>248</v>
      </c>
      <c r="N17" s="6" t="s">
        <v>867</v>
      </c>
      <c r="O17" s="5" t="s">
        <v>231</v>
      </c>
      <c r="Q17" s="93"/>
    </row>
    <row r="18" spans="1:238" s="5" customFormat="1" x14ac:dyDescent="0.3">
      <c r="A18" s="6" t="s">
        <v>450</v>
      </c>
      <c r="B18" s="8" t="s">
        <v>668</v>
      </c>
      <c r="C18" s="6">
        <v>1972</v>
      </c>
      <c r="D18" s="6" t="s">
        <v>446</v>
      </c>
      <c r="E18" s="6" t="s">
        <v>301</v>
      </c>
      <c r="F18" s="6">
        <v>230510</v>
      </c>
      <c r="G18" s="7"/>
      <c r="H18" s="89"/>
      <c r="I18" s="89"/>
      <c r="J18" s="89"/>
      <c r="K18" s="5" t="s">
        <v>228</v>
      </c>
      <c r="L18" s="6" t="s">
        <v>230</v>
      </c>
      <c r="M18" s="5" t="s">
        <v>248</v>
      </c>
      <c r="N18" s="6" t="s">
        <v>867</v>
      </c>
      <c r="O18" s="5" t="s">
        <v>231</v>
      </c>
    </row>
    <row r="19" spans="1:238" s="5" customFormat="1" x14ac:dyDescent="0.3">
      <c r="A19" s="8" t="s">
        <v>311</v>
      </c>
      <c r="B19" s="8" t="s">
        <v>669</v>
      </c>
      <c r="C19" s="6">
        <v>1969</v>
      </c>
      <c r="D19" s="6" t="s">
        <v>240</v>
      </c>
      <c r="E19" s="5" t="s">
        <v>309</v>
      </c>
      <c r="F19" s="6">
        <v>230429</v>
      </c>
      <c r="G19" s="9"/>
      <c r="H19" s="240"/>
      <c r="I19" s="240"/>
      <c r="J19" s="240"/>
      <c r="K19" s="8" t="s">
        <v>227</v>
      </c>
      <c r="L19" s="11" t="s">
        <v>276</v>
      </c>
      <c r="M19" s="5" t="s">
        <v>242</v>
      </c>
      <c r="N19" s="11" t="s">
        <v>859</v>
      </c>
      <c r="O19" s="10" t="s">
        <v>312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</row>
    <row r="20" spans="1:238" s="5" customFormat="1" ht="15.5" x14ac:dyDescent="0.35">
      <c r="A20" s="78">
        <v>2.33</v>
      </c>
      <c r="B20" s="8" t="s">
        <v>670</v>
      </c>
      <c r="C20" s="6">
        <v>1942</v>
      </c>
      <c r="D20" s="6" t="s">
        <v>342</v>
      </c>
      <c r="E20" s="5" t="s">
        <v>301</v>
      </c>
      <c r="F20" s="6">
        <v>230805</v>
      </c>
      <c r="G20" s="9" t="s">
        <v>537</v>
      </c>
      <c r="H20" s="240"/>
      <c r="I20" s="240">
        <v>0</v>
      </c>
      <c r="J20" s="240">
        <v>254</v>
      </c>
      <c r="K20" s="8" t="s">
        <v>227</v>
      </c>
      <c r="L20" s="11" t="s">
        <v>325</v>
      </c>
      <c r="M20" s="5" t="s">
        <v>229</v>
      </c>
      <c r="N20" s="8" t="s">
        <v>871</v>
      </c>
      <c r="O20" s="10" t="s">
        <v>231</v>
      </c>
      <c r="P20" s="8"/>
      <c r="Q20" s="2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</row>
    <row r="21" spans="1:238" s="5" customFormat="1" x14ac:dyDescent="0.3">
      <c r="A21" s="78">
        <v>8.17</v>
      </c>
      <c r="B21" s="8" t="s">
        <v>670</v>
      </c>
      <c r="C21" s="6">
        <v>1942</v>
      </c>
      <c r="D21" s="6" t="s">
        <v>506</v>
      </c>
      <c r="E21" s="5" t="s">
        <v>437</v>
      </c>
      <c r="F21" s="6">
        <v>230830</v>
      </c>
      <c r="G21" s="9" t="s">
        <v>0</v>
      </c>
      <c r="H21" s="240"/>
      <c r="I21" s="240"/>
      <c r="J21" s="240">
        <v>566</v>
      </c>
      <c r="K21" s="8" t="s">
        <v>227</v>
      </c>
      <c r="L21" s="11" t="s">
        <v>325</v>
      </c>
      <c r="M21" s="5" t="s">
        <v>274</v>
      </c>
      <c r="N21" s="8" t="s">
        <v>871</v>
      </c>
      <c r="O21" s="10" t="s">
        <v>231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</row>
    <row r="22" spans="1:238" s="5" customFormat="1" x14ac:dyDescent="0.3">
      <c r="A22" s="78">
        <v>35.6</v>
      </c>
      <c r="B22" s="8" t="s">
        <v>670</v>
      </c>
      <c r="C22" s="6">
        <v>1942</v>
      </c>
      <c r="D22" s="6" t="s">
        <v>443</v>
      </c>
      <c r="E22" s="5" t="s">
        <v>496</v>
      </c>
      <c r="F22" s="6">
        <v>230624</v>
      </c>
      <c r="G22" s="9" t="s">
        <v>497</v>
      </c>
      <c r="H22" s="240"/>
      <c r="I22" s="240"/>
      <c r="J22" s="240">
        <v>562</v>
      </c>
      <c r="K22" s="8" t="s">
        <v>227</v>
      </c>
      <c r="L22" s="11" t="s">
        <v>325</v>
      </c>
      <c r="M22" s="5" t="s">
        <v>248</v>
      </c>
      <c r="N22" s="8" t="s">
        <v>871</v>
      </c>
      <c r="O22" s="10" t="s">
        <v>231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</row>
    <row r="23" spans="1:238" s="5" customFormat="1" x14ac:dyDescent="0.3">
      <c r="A23" s="6">
        <v>17.25</v>
      </c>
      <c r="B23" s="8" t="s">
        <v>670</v>
      </c>
      <c r="C23" s="6">
        <v>1942</v>
      </c>
      <c r="D23" s="6" t="s">
        <v>442</v>
      </c>
      <c r="E23" s="5" t="s">
        <v>496</v>
      </c>
      <c r="F23" s="6">
        <v>230623</v>
      </c>
      <c r="G23" s="9" t="s">
        <v>417</v>
      </c>
      <c r="H23" s="240"/>
      <c r="I23" s="240"/>
      <c r="J23" s="240">
        <v>532</v>
      </c>
      <c r="K23" s="8" t="s">
        <v>227</v>
      </c>
      <c r="L23" s="11" t="s">
        <v>325</v>
      </c>
      <c r="M23" s="5" t="s">
        <v>248</v>
      </c>
      <c r="N23" s="8" t="s">
        <v>871</v>
      </c>
      <c r="O23" s="10" t="s">
        <v>231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</row>
    <row r="24" spans="1:238" s="5" customFormat="1" x14ac:dyDescent="0.3">
      <c r="A24" s="78" t="s">
        <v>501</v>
      </c>
      <c r="B24" s="8" t="s">
        <v>670</v>
      </c>
      <c r="C24" s="6">
        <v>1942</v>
      </c>
      <c r="D24" s="6" t="s">
        <v>502</v>
      </c>
      <c r="E24" s="5" t="s">
        <v>496</v>
      </c>
      <c r="F24" s="6">
        <v>230625</v>
      </c>
      <c r="G24" s="9" t="s">
        <v>0</v>
      </c>
      <c r="H24" s="240"/>
      <c r="I24" s="240"/>
      <c r="J24" s="240">
        <v>480</v>
      </c>
      <c r="K24" s="8" t="s">
        <v>227</v>
      </c>
      <c r="L24" s="11" t="s">
        <v>325</v>
      </c>
      <c r="M24" s="5" t="s">
        <v>248</v>
      </c>
      <c r="N24" s="8" t="s">
        <v>871</v>
      </c>
      <c r="O24" s="10" t="s">
        <v>231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</row>
    <row r="25" spans="1:238" s="5" customFormat="1" x14ac:dyDescent="0.3">
      <c r="A25" s="6">
        <v>2.56</v>
      </c>
      <c r="B25" s="5" t="s">
        <v>271</v>
      </c>
      <c r="C25" s="6">
        <v>2009</v>
      </c>
      <c r="D25" s="5" t="s">
        <v>37</v>
      </c>
      <c r="E25" s="6" t="s">
        <v>890</v>
      </c>
      <c r="F25" s="6">
        <v>231129</v>
      </c>
      <c r="G25" s="7"/>
      <c r="H25" s="6">
        <v>905</v>
      </c>
      <c r="I25" s="6">
        <v>412</v>
      </c>
      <c r="J25" s="6"/>
      <c r="K25" s="5" t="s">
        <v>227</v>
      </c>
      <c r="L25" s="6">
        <v>117733</v>
      </c>
      <c r="M25" s="5" t="s">
        <v>229</v>
      </c>
      <c r="N25" s="6" t="s">
        <v>106</v>
      </c>
      <c r="O25" s="5" t="s">
        <v>231</v>
      </c>
    </row>
    <row r="26" spans="1:238" s="5" customFormat="1" x14ac:dyDescent="0.3">
      <c r="A26" s="78">
        <v>8.5299999999999994</v>
      </c>
      <c r="B26" s="5" t="s">
        <v>271</v>
      </c>
      <c r="C26" s="6">
        <v>2009</v>
      </c>
      <c r="D26" s="5" t="s">
        <v>328</v>
      </c>
      <c r="E26" s="6" t="s">
        <v>301</v>
      </c>
      <c r="F26" s="6">
        <v>230510</v>
      </c>
      <c r="G26" s="9" t="s">
        <v>441</v>
      </c>
      <c r="H26" s="6">
        <v>789</v>
      </c>
      <c r="I26" s="6">
        <v>344</v>
      </c>
      <c r="J26" s="6"/>
      <c r="K26" s="5" t="s">
        <v>227</v>
      </c>
      <c r="L26" s="6">
        <v>117733</v>
      </c>
      <c r="M26" s="5" t="s">
        <v>248</v>
      </c>
      <c r="N26" s="6" t="s">
        <v>106</v>
      </c>
      <c r="O26" s="5" t="s">
        <v>231</v>
      </c>
    </row>
    <row r="27" spans="1:238" s="5" customFormat="1" x14ac:dyDescent="0.3">
      <c r="A27" s="78">
        <v>13.51</v>
      </c>
      <c r="B27" s="5" t="s">
        <v>271</v>
      </c>
      <c r="C27" s="6">
        <v>2009</v>
      </c>
      <c r="D27" s="5" t="s">
        <v>442</v>
      </c>
      <c r="E27" s="6" t="s">
        <v>456</v>
      </c>
      <c r="F27" s="6">
        <v>230604</v>
      </c>
      <c r="G27" s="9" t="s">
        <v>482</v>
      </c>
      <c r="H27" s="6">
        <v>802</v>
      </c>
      <c r="I27" s="6">
        <v>336</v>
      </c>
      <c r="J27" s="6"/>
      <c r="K27" s="5" t="s">
        <v>227</v>
      </c>
      <c r="L27" s="6">
        <v>117733</v>
      </c>
      <c r="M27" s="5" t="s">
        <v>248</v>
      </c>
      <c r="N27" s="6" t="s">
        <v>106</v>
      </c>
      <c r="O27" s="5" t="s">
        <v>231</v>
      </c>
    </row>
    <row r="28" spans="1:238" s="5" customFormat="1" x14ac:dyDescent="0.3">
      <c r="A28" s="78">
        <v>28.04</v>
      </c>
      <c r="B28" s="5" t="s">
        <v>271</v>
      </c>
      <c r="C28" s="6">
        <v>2009</v>
      </c>
      <c r="D28" s="5" t="s">
        <v>443</v>
      </c>
      <c r="E28" s="6" t="s">
        <v>301</v>
      </c>
      <c r="F28" s="6">
        <v>230510</v>
      </c>
      <c r="G28" s="9" t="s">
        <v>444</v>
      </c>
      <c r="H28" s="6">
        <v>724</v>
      </c>
      <c r="I28" s="6">
        <v>334</v>
      </c>
      <c r="J28" s="6"/>
      <c r="K28" s="5" t="s">
        <v>227</v>
      </c>
      <c r="L28" s="6">
        <v>117733</v>
      </c>
      <c r="M28" s="5" t="s">
        <v>248</v>
      </c>
      <c r="N28" s="6" t="s">
        <v>106</v>
      </c>
      <c r="O28" s="5" t="s">
        <v>231</v>
      </c>
    </row>
    <row r="29" spans="1:238" s="5" customFormat="1" x14ac:dyDescent="0.3">
      <c r="A29" s="78">
        <v>1.45</v>
      </c>
      <c r="B29" s="5" t="s">
        <v>271</v>
      </c>
      <c r="C29" s="6">
        <v>2009</v>
      </c>
      <c r="D29" s="5" t="s">
        <v>454</v>
      </c>
      <c r="E29" s="6" t="s">
        <v>301</v>
      </c>
      <c r="F29" s="6">
        <v>230510</v>
      </c>
      <c r="G29" s="7"/>
      <c r="H29" s="6">
        <v>811</v>
      </c>
      <c r="I29" s="6">
        <v>295</v>
      </c>
      <c r="J29" s="6"/>
      <c r="K29" s="5" t="s">
        <v>227</v>
      </c>
      <c r="L29" s="6">
        <v>117733</v>
      </c>
      <c r="M29" s="5" t="s">
        <v>229</v>
      </c>
      <c r="N29" s="6" t="s">
        <v>106</v>
      </c>
      <c r="O29" s="5" t="s">
        <v>231</v>
      </c>
    </row>
    <row r="30" spans="1:238" s="5" customFormat="1" x14ac:dyDescent="0.3">
      <c r="A30" s="6">
        <v>4.3899999999999997</v>
      </c>
      <c r="B30" s="5" t="s">
        <v>271</v>
      </c>
      <c r="C30" s="6">
        <v>2009</v>
      </c>
      <c r="D30" s="5" t="s">
        <v>342</v>
      </c>
      <c r="E30" s="5" t="s">
        <v>487</v>
      </c>
      <c r="F30" s="6">
        <v>230618</v>
      </c>
      <c r="G30" s="9" t="s">
        <v>494</v>
      </c>
      <c r="H30" s="6">
        <v>728</v>
      </c>
      <c r="I30" s="6">
        <v>220</v>
      </c>
      <c r="J30" s="6"/>
      <c r="K30" s="5" t="s">
        <v>227</v>
      </c>
      <c r="L30" s="6">
        <v>117733</v>
      </c>
      <c r="M30" s="5" t="s">
        <v>229</v>
      </c>
      <c r="N30" s="6" t="s">
        <v>106</v>
      </c>
      <c r="O30" s="5" t="s">
        <v>231</v>
      </c>
      <c r="P30" s="264"/>
      <c r="Q30" s="236"/>
    </row>
    <row r="31" spans="1:238" s="5" customFormat="1" x14ac:dyDescent="0.3">
      <c r="A31" s="11" t="s">
        <v>475</v>
      </c>
      <c r="B31" s="5" t="s">
        <v>271</v>
      </c>
      <c r="C31" s="11" t="s">
        <v>464</v>
      </c>
      <c r="D31" s="237" t="s">
        <v>455</v>
      </c>
      <c r="E31" s="238" t="s">
        <v>301</v>
      </c>
      <c r="F31" s="89">
        <v>230601</v>
      </c>
      <c r="G31" s="115"/>
      <c r="H31" s="89">
        <v>0</v>
      </c>
      <c r="I31" s="237">
        <v>22</v>
      </c>
      <c r="J31" s="237"/>
      <c r="K31" s="11" t="s">
        <v>227</v>
      </c>
      <c r="L31" s="6">
        <v>117733</v>
      </c>
      <c r="M31" s="238" t="s">
        <v>248</v>
      </c>
      <c r="N31" s="6" t="s">
        <v>106</v>
      </c>
      <c r="O31" s="5" t="s">
        <v>231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</row>
    <row r="32" spans="1:238" s="5" customFormat="1" x14ac:dyDescent="0.3">
      <c r="A32" s="6">
        <v>1.35</v>
      </c>
      <c r="B32" s="5" t="s">
        <v>271</v>
      </c>
      <c r="C32" s="6">
        <v>2009</v>
      </c>
      <c r="D32" s="5" t="s">
        <v>108</v>
      </c>
      <c r="E32" s="6" t="s">
        <v>890</v>
      </c>
      <c r="F32" s="6">
        <v>231129</v>
      </c>
      <c r="G32" s="9"/>
      <c r="H32" s="6">
        <v>983</v>
      </c>
      <c r="I32" s="6">
        <v>503</v>
      </c>
      <c r="J32" s="6"/>
      <c r="K32" s="5" t="s">
        <v>227</v>
      </c>
      <c r="L32" s="6">
        <v>117733</v>
      </c>
      <c r="M32" s="5" t="s">
        <v>229</v>
      </c>
      <c r="N32" s="6" t="s">
        <v>106</v>
      </c>
      <c r="O32" s="5" t="s">
        <v>231</v>
      </c>
      <c r="P32" s="264"/>
      <c r="Q32" s="7"/>
    </row>
    <row r="33" spans="1:249" s="5" customFormat="1" x14ac:dyDescent="0.3">
      <c r="A33" s="6">
        <v>8.69</v>
      </c>
      <c r="B33" s="5" t="s">
        <v>271</v>
      </c>
      <c r="C33" s="6">
        <v>2009</v>
      </c>
      <c r="D33" s="6" t="s">
        <v>247</v>
      </c>
      <c r="E33" s="5" t="s">
        <v>246</v>
      </c>
      <c r="F33" s="6">
        <v>230211</v>
      </c>
      <c r="G33" s="7"/>
      <c r="H33" s="6">
        <v>746</v>
      </c>
      <c r="I33" s="6">
        <v>302</v>
      </c>
      <c r="J33" s="6"/>
      <c r="K33" s="5" t="s">
        <v>227</v>
      </c>
      <c r="L33" s="6">
        <v>117733</v>
      </c>
      <c r="M33" s="5" t="s">
        <v>248</v>
      </c>
      <c r="N33" s="6" t="s">
        <v>106</v>
      </c>
      <c r="O33" s="5" t="s">
        <v>231</v>
      </c>
    </row>
    <row r="34" spans="1:249" s="5" customFormat="1" x14ac:dyDescent="0.3">
      <c r="A34" s="6">
        <v>14.38</v>
      </c>
      <c r="B34" s="5" t="s">
        <v>271</v>
      </c>
      <c r="C34" s="6">
        <v>2009</v>
      </c>
      <c r="D34" s="5" t="s">
        <v>556</v>
      </c>
      <c r="E34" s="5" t="s">
        <v>557</v>
      </c>
      <c r="F34" s="6">
        <v>230902</v>
      </c>
      <c r="G34" s="9" t="s">
        <v>558</v>
      </c>
      <c r="H34" s="6">
        <v>673</v>
      </c>
      <c r="I34" s="6"/>
      <c r="J34" s="6"/>
      <c r="K34" s="5" t="s">
        <v>227</v>
      </c>
      <c r="L34" s="6">
        <v>117733</v>
      </c>
      <c r="M34" s="5" t="s">
        <v>243</v>
      </c>
      <c r="N34" s="6" t="s">
        <v>106</v>
      </c>
      <c r="O34" s="5" t="s">
        <v>231</v>
      </c>
    </row>
    <row r="35" spans="1:249" s="5" customFormat="1" x14ac:dyDescent="0.3">
      <c r="A35" s="78">
        <v>8.35</v>
      </c>
      <c r="B35" s="5" t="s">
        <v>271</v>
      </c>
      <c r="C35" s="6">
        <v>2009</v>
      </c>
      <c r="D35" s="5" t="s">
        <v>340</v>
      </c>
      <c r="E35" s="5" t="s">
        <v>580</v>
      </c>
      <c r="F35" s="6">
        <v>230917</v>
      </c>
      <c r="G35" s="7"/>
      <c r="H35" s="6">
        <v>565</v>
      </c>
      <c r="I35" s="6"/>
      <c r="J35" s="6"/>
      <c r="K35" s="5" t="s">
        <v>227</v>
      </c>
      <c r="L35" s="6">
        <v>117733</v>
      </c>
      <c r="M35" s="5" t="s">
        <v>274</v>
      </c>
      <c r="N35" s="6" t="s">
        <v>106</v>
      </c>
      <c r="O35" s="5" t="s">
        <v>231</v>
      </c>
    </row>
    <row r="36" spans="1:249" s="5" customFormat="1" x14ac:dyDescent="0.3">
      <c r="A36" s="78">
        <v>22.69</v>
      </c>
      <c r="B36" s="5" t="s">
        <v>271</v>
      </c>
      <c r="C36" s="6">
        <v>2009</v>
      </c>
      <c r="D36" s="5" t="s">
        <v>299</v>
      </c>
      <c r="E36" s="5" t="s">
        <v>301</v>
      </c>
      <c r="F36" s="6">
        <v>230904</v>
      </c>
      <c r="G36" s="7"/>
      <c r="H36" s="6">
        <v>251</v>
      </c>
      <c r="I36" s="6"/>
      <c r="J36" s="6"/>
      <c r="K36" s="5" t="s">
        <v>227</v>
      </c>
      <c r="L36" s="6">
        <v>117733</v>
      </c>
      <c r="M36" s="5" t="s">
        <v>274</v>
      </c>
      <c r="N36" s="6" t="s">
        <v>106</v>
      </c>
      <c r="O36" s="5" t="s">
        <v>231</v>
      </c>
    </row>
    <row r="37" spans="1:249" s="5" customFormat="1" x14ac:dyDescent="0.3">
      <c r="A37" s="6">
        <v>15.48</v>
      </c>
      <c r="B37" s="5" t="s">
        <v>271</v>
      </c>
      <c r="C37" s="6">
        <v>2009</v>
      </c>
      <c r="D37" s="5" t="s">
        <v>849</v>
      </c>
      <c r="E37" s="5" t="s">
        <v>301</v>
      </c>
      <c r="F37" s="6">
        <v>230904</v>
      </c>
      <c r="G37" s="7"/>
      <c r="H37" s="6">
        <v>143</v>
      </c>
      <c r="I37" s="6"/>
      <c r="J37" s="6"/>
      <c r="K37" s="5" t="s">
        <v>227</v>
      </c>
      <c r="L37" s="6">
        <v>117733</v>
      </c>
      <c r="M37" s="5" t="s">
        <v>274</v>
      </c>
      <c r="N37" s="6" t="s">
        <v>106</v>
      </c>
      <c r="O37" s="5" t="s">
        <v>231</v>
      </c>
    </row>
    <row r="38" spans="1:249" s="5" customFormat="1" x14ac:dyDescent="0.3">
      <c r="A38" s="6">
        <v>21.51</v>
      </c>
      <c r="B38" s="5" t="s">
        <v>271</v>
      </c>
      <c r="C38" s="6">
        <v>2009</v>
      </c>
      <c r="D38" s="5" t="s">
        <v>852</v>
      </c>
      <c r="E38" s="5" t="s">
        <v>456</v>
      </c>
      <c r="F38" s="6">
        <v>230930</v>
      </c>
      <c r="G38" s="7"/>
      <c r="H38" s="6">
        <v>95</v>
      </c>
      <c r="I38" s="6"/>
      <c r="J38" s="6"/>
      <c r="K38" s="5" t="s">
        <v>227</v>
      </c>
      <c r="L38" s="6">
        <v>117733</v>
      </c>
      <c r="M38" s="5" t="s">
        <v>274</v>
      </c>
      <c r="N38" s="6" t="s">
        <v>106</v>
      </c>
      <c r="O38" s="5" t="s">
        <v>231</v>
      </c>
    </row>
    <row r="39" spans="1:249" s="5" customFormat="1" x14ac:dyDescent="0.3">
      <c r="A39" s="78">
        <v>41.1</v>
      </c>
      <c r="B39" s="5" t="s">
        <v>271</v>
      </c>
      <c r="C39" s="6">
        <v>2009</v>
      </c>
      <c r="D39" s="5" t="s">
        <v>331</v>
      </c>
      <c r="E39" s="5" t="s">
        <v>437</v>
      </c>
      <c r="F39" s="6">
        <v>230503</v>
      </c>
      <c r="G39" s="7"/>
      <c r="H39" s="6">
        <v>73</v>
      </c>
      <c r="I39" s="6"/>
      <c r="J39" s="6"/>
      <c r="K39" s="5" t="s">
        <v>227</v>
      </c>
      <c r="L39" s="6">
        <v>117733</v>
      </c>
      <c r="M39" s="5" t="s">
        <v>274</v>
      </c>
      <c r="N39" s="6" t="s">
        <v>106</v>
      </c>
      <c r="O39" s="5" t="s">
        <v>231</v>
      </c>
    </row>
    <row r="40" spans="1:249" s="5" customFormat="1" x14ac:dyDescent="0.3">
      <c r="A40" s="246" t="s">
        <v>781</v>
      </c>
      <c r="B40" s="5" t="s">
        <v>271</v>
      </c>
      <c r="C40" s="6">
        <v>2009</v>
      </c>
      <c r="D40" s="5" t="s">
        <v>330</v>
      </c>
      <c r="E40" s="5" t="s">
        <v>437</v>
      </c>
      <c r="F40" s="6">
        <v>230503</v>
      </c>
      <c r="G40" s="9" t="s">
        <v>323</v>
      </c>
      <c r="H40" s="6">
        <v>571</v>
      </c>
      <c r="I40" s="6"/>
      <c r="J40" s="6"/>
      <c r="K40" s="5" t="s">
        <v>227</v>
      </c>
      <c r="L40" s="6">
        <v>117733</v>
      </c>
      <c r="M40" s="5" t="s">
        <v>248</v>
      </c>
      <c r="N40" s="6" t="s">
        <v>106</v>
      </c>
      <c r="O40" s="5" t="s">
        <v>231</v>
      </c>
    </row>
    <row r="41" spans="1:249" s="5" customFormat="1" x14ac:dyDescent="0.3">
      <c r="A41" s="6">
        <v>10.73</v>
      </c>
      <c r="B41" s="5" t="s">
        <v>271</v>
      </c>
      <c r="C41" s="6">
        <v>2009</v>
      </c>
      <c r="D41" s="6" t="s">
        <v>278</v>
      </c>
      <c r="E41" s="5" t="s">
        <v>246</v>
      </c>
      <c r="F41" s="6">
        <v>230212</v>
      </c>
      <c r="G41" s="7"/>
      <c r="H41" s="6">
        <v>0</v>
      </c>
      <c r="I41" s="6"/>
      <c r="J41" s="6"/>
      <c r="K41" s="5" t="s">
        <v>227</v>
      </c>
      <c r="L41" s="6">
        <v>117733</v>
      </c>
      <c r="M41" s="5" t="s">
        <v>243</v>
      </c>
      <c r="N41" s="6" t="s">
        <v>106</v>
      </c>
      <c r="O41" s="5" t="s">
        <v>231</v>
      </c>
    </row>
    <row r="42" spans="1:249" s="5" customFormat="1" x14ac:dyDescent="0.3">
      <c r="A42" s="89" t="s">
        <v>596</v>
      </c>
      <c r="B42" s="89" t="s">
        <v>671</v>
      </c>
      <c r="C42" s="89">
        <v>2012</v>
      </c>
      <c r="D42" s="189" t="s">
        <v>466</v>
      </c>
      <c r="E42" s="89" t="s">
        <v>301</v>
      </c>
      <c r="F42" s="89">
        <v>230920</v>
      </c>
      <c r="G42" s="8"/>
      <c r="H42" s="89"/>
      <c r="I42" s="89"/>
      <c r="J42" s="89"/>
      <c r="K42" s="8" t="s">
        <v>228</v>
      </c>
      <c r="L42" s="8" t="s">
        <v>325</v>
      </c>
      <c r="M42" s="8" t="s">
        <v>248</v>
      </c>
      <c r="N42" s="89" t="s">
        <v>324</v>
      </c>
      <c r="O42" s="89" t="s">
        <v>638</v>
      </c>
      <c r="P42" s="8"/>
    </row>
    <row r="43" spans="1:249" s="5" customFormat="1" x14ac:dyDescent="0.3">
      <c r="A43" s="11" t="s">
        <v>560</v>
      </c>
      <c r="B43" s="5" t="s">
        <v>169</v>
      </c>
      <c r="C43" s="11" t="s">
        <v>376</v>
      </c>
      <c r="D43" s="6" t="s">
        <v>240</v>
      </c>
      <c r="E43" s="238" t="s">
        <v>562</v>
      </c>
      <c r="F43" s="89">
        <v>230903</v>
      </c>
      <c r="G43" s="115"/>
      <c r="H43" s="11"/>
      <c r="I43" s="237"/>
      <c r="J43" s="237"/>
      <c r="K43" s="11" t="s">
        <v>227</v>
      </c>
      <c r="L43" s="6">
        <v>111877</v>
      </c>
      <c r="M43" s="238" t="s">
        <v>242</v>
      </c>
      <c r="N43" s="89" t="s">
        <v>858</v>
      </c>
      <c r="O43" s="5" t="s">
        <v>231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</row>
    <row r="44" spans="1:249" s="5" customFormat="1" x14ac:dyDescent="0.3">
      <c r="A44" s="6" t="s">
        <v>518</v>
      </c>
      <c r="B44" s="8" t="s">
        <v>140</v>
      </c>
      <c r="C44" s="6">
        <v>2006</v>
      </c>
      <c r="D44" s="11" t="s">
        <v>514</v>
      </c>
      <c r="E44" s="6" t="s">
        <v>483</v>
      </c>
      <c r="F44" s="6">
        <v>230706</v>
      </c>
      <c r="G44" s="7"/>
      <c r="H44" s="89">
        <v>1088</v>
      </c>
      <c r="I44" s="89">
        <v>793</v>
      </c>
      <c r="J44" s="89"/>
      <c r="K44" s="5" t="s">
        <v>227</v>
      </c>
      <c r="L44" s="244" t="s">
        <v>439</v>
      </c>
      <c r="M44" s="5" t="s">
        <v>248</v>
      </c>
      <c r="N44" s="6" t="s">
        <v>188</v>
      </c>
      <c r="O44" s="5" t="s">
        <v>231</v>
      </c>
      <c r="Q44" s="7"/>
    </row>
    <row r="45" spans="1:249" s="5" customFormat="1" x14ac:dyDescent="0.3">
      <c r="A45" s="6" t="s">
        <v>490</v>
      </c>
      <c r="B45" s="8" t="s">
        <v>140</v>
      </c>
      <c r="C45" s="6">
        <v>2006</v>
      </c>
      <c r="D45" s="11" t="s">
        <v>455</v>
      </c>
      <c r="E45" s="6" t="s">
        <v>488</v>
      </c>
      <c r="F45" s="6">
        <v>230616</v>
      </c>
      <c r="G45" s="7"/>
      <c r="H45" s="89">
        <v>1068</v>
      </c>
      <c r="I45" s="89">
        <v>792</v>
      </c>
      <c r="J45" s="89"/>
      <c r="K45" s="5" t="s">
        <v>227</v>
      </c>
      <c r="L45" s="244" t="s">
        <v>439</v>
      </c>
      <c r="M45" s="5" t="s">
        <v>248</v>
      </c>
      <c r="N45" s="6" t="s">
        <v>188</v>
      </c>
      <c r="O45" s="5" t="s">
        <v>231</v>
      </c>
      <c r="Q45" s="7"/>
    </row>
    <row r="46" spans="1:249" s="5" customFormat="1" x14ac:dyDescent="0.3">
      <c r="A46" s="6" t="s">
        <v>458</v>
      </c>
      <c r="B46" s="8" t="s">
        <v>140</v>
      </c>
      <c r="C46" s="6">
        <v>2006</v>
      </c>
      <c r="D46" s="11" t="s">
        <v>451</v>
      </c>
      <c r="E46" s="6" t="s">
        <v>459</v>
      </c>
      <c r="F46" s="6">
        <v>230522</v>
      </c>
      <c r="G46" s="7"/>
      <c r="H46" s="89">
        <v>1024</v>
      </c>
      <c r="I46" s="89">
        <v>736</v>
      </c>
      <c r="J46" s="89"/>
      <c r="K46" s="5" t="s">
        <v>227</v>
      </c>
      <c r="L46" s="244">
        <v>125909</v>
      </c>
      <c r="M46" s="5" t="s">
        <v>248</v>
      </c>
      <c r="N46" s="6" t="s">
        <v>188</v>
      </c>
      <c r="O46" s="5" t="s">
        <v>231</v>
      </c>
      <c r="Q46" s="7"/>
    </row>
    <row r="47" spans="1:249" s="5" customFormat="1" x14ac:dyDescent="0.3">
      <c r="A47" s="6" t="s">
        <v>477</v>
      </c>
      <c r="B47" s="8" t="s">
        <v>140</v>
      </c>
      <c r="C47" s="6">
        <v>2006</v>
      </c>
      <c r="D47" s="11" t="s">
        <v>463</v>
      </c>
      <c r="E47" s="6" t="s">
        <v>456</v>
      </c>
      <c r="F47" s="6">
        <v>230603</v>
      </c>
      <c r="G47" s="7"/>
      <c r="H47" s="89">
        <v>987</v>
      </c>
      <c r="I47" s="89">
        <v>724</v>
      </c>
      <c r="J47" s="89"/>
      <c r="K47" s="5" t="s">
        <v>227</v>
      </c>
      <c r="L47" s="244" t="s">
        <v>439</v>
      </c>
      <c r="M47" s="5" t="s">
        <v>248</v>
      </c>
      <c r="N47" s="6" t="s">
        <v>188</v>
      </c>
      <c r="O47" s="5" t="s">
        <v>231</v>
      </c>
      <c r="Q47" s="7"/>
    </row>
    <row r="48" spans="1:249" x14ac:dyDescent="0.3">
      <c r="A48" s="11" t="s">
        <v>541</v>
      </c>
      <c r="B48" s="42" t="s">
        <v>672</v>
      </c>
      <c r="C48" s="89">
        <v>1996</v>
      </c>
      <c r="D48" s="237" t="s">
        <v>455</v>
      </c>
      <c r="E48" s="238" t="s">
        <v>459</v>
      </c>
      <c r="F48" s="89">
        <v>230814</v>
      </c>
      <c r="G48" s="115"/>
      <c r="H48" s="11"/>
      <c r="I48" s="237">
        <v>557</v>
      </c>
      <c r="J48" s="237"/>
      <c r="K48" s="11" t="s">
        <v>227</v>
      </c>
      <c r="L48" s="6">
        <v>116271</v>
      </c>
      <c r="M48" s="238" t="s">
        <v>248</v>
      </c>
      <c r="N48" s="6" t="s">
        <v>109</v>
      </c>
      <c r="O48" s="5" t="s">
        <v>231</v>
      </c>
      <c r="P48" s="11"/>
      <c r="Q48" s="118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</row>
    <row r="49" spans="1:249" x14ac:dyDescent="0.3">
      <c r="A49" s="11" t="s">
        <v>513</v>
      </c>
      <c r="B49" s="42" t="s">
        <v>672</v>
      </c>
      <c r="C49" s="89">
        <v>1996</v>
      </c>
      <c r="D49" s="237" t="s">
        <v>514</v>
      </c>
      <c r="E49" s="238" t="s">
        <v>459</v>
      </c>
      <c r="F49" s="89">
        <v>230705</v>
      </c>
      <c r="G49" s="115"/>
      <c r="H49" s="11"/>
      <c r="I49" s="237">
        <v>548</v>
      </c>
      <c r="J49" s="237"/>
      <c r="K49" s="11" t="s">
        <v>227</v>
      </c>
      <c r="L49" s="6">
        <v>116271</v>
      </c>
      <c r="M49" s="238" t="s">
        <v>248</v>
      </c>
      <c r="N49" s="6" t="s">
        <v>109</v>
      </c>
      <c r="O49" s="5" t="s">
        <v>231</v>
      </c>
      <c r="P49" s="11"/>
      <c r="Q49" s="118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249" x14ac:dyDescent="0.3">
      <c r="A50" s="6">
        <v>34.44</v>
      </c>
      <c r="B50" s="42" t="s">
        <v>672</v>
      </c>
      <c r="C50" s="40">
        <v>1996</v>
      </c>
      <c r="D50" s="6" t="s">
        <v>280</v>
      </c>
      <c r="E50" s="5" t="s">
        <v>878</v>
      </c>
      <c r="F50" s="6">
        <v>231021</v>
      </c>
      <c r="G50" s="7"/>
      <c r="H50" s="6"/>
      <c r="I50" s="6"/>
      <c r="J50" s="6"/>
      <c r="K50" s="5" t="s">
        <v>227</v>
      </c>
      <c r="L50" s="6">
        <v>116271</v>
      </c>
      <c r="M50" s="5" t="s">
        <v>242</v>
      </c>
      <c r="N50" s="6" t="s">
        <v>109</v>
      </c>
      <c r="O50" s="5" t="s">
        <v>231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</row>
    <row r="51" spans="1:249" s="5" customFormat="1" x14ac:dyDescent="0.3">
      <c r="A51" s="6" t="s">
        <v>582</v>
      </c>
      <c r="B51" s="42" t="s">
        <v>672</v>
      </c>
      <c r="C51" s="40">
        <v>1996</v>
      </c>
      <c r="D51" s="6" t="s">
        <v>240</v>
      </c>
      <c r="E51" s="5" t="s">
        <v>583</v>
      </c>
      <c r="F51" s="6">
        <v>230917</v>
      </c>
      <c r="G51" s="7"/>
      <c r="H51" s="6"/>
      <c r="I51" s="6"/>
      <c r="J51" s="6"/>
      <c r="K51" s="5" t="s">
        <v>227</v>
      </c>
      <c r="L51" s="6">
        <v>116271</v>
      </c>
      <c r="M51" s="5" t="s">
        <v>242</v>
      </c>
      <c r="N51" s="6" t="s">
        <v>109</v>
      </c>
      <c r="O51" s="5" t="s">
        <v>231</v>
      </c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249" s="5" customFormat="1" x14ac:dyDescent="0.3">
      <c r="A52" s="6" t="s">
        <v>288</v>
      </c>
      <c r="B52" s="42" t="s">
        <v>672</v>
      </c>
      <c r="C52" s="40">
        <v>1996</v>
      </c>
      <c r="D52" s="6" t="s">
        <v>289</v>
      </c>
      <c r="E52" s="5" t="s">
        <v>290</v>
      </c>
      <c r="F52" s="6">
        <v>230402</v>
      </c>
      <c r="G52" s="7"/>
      <c r="H52" s="6"/>
      <c r="I52" s="6"/>
      <c r="J52" s="6"/>
      <c r="K52" s="5" t="s">
        <v>227</v>
      </c>
      <c r="L52" s="6">
        <v>116271</v>
      </c>
      <c r="M52" s="5" t="s">
        <v>242</v>
      </c>
      <c r="N52" s="6" t="s">
        <v>109</v>
      </c>
      <c r="O52" s="5" t="s">
        <v>231</v>
      </c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1:249" s="5" customFormat="1" x14ac:dyDescent="0.3">
      <c r="A53" s="6">
        <v>7.67</v>
      </c>
      <c r="B53" s="5" t="s">
        <v>205</v>
      </c>
      <c r="C53" s="6">
        <v>2007</v>
      </c>
      <c r="D53" s="6" t="s">
        <v>328</v>
      </c>
      <c r="E53" s="5" t="s">
        <v>459</v>
      </c>
      <c r="F53" s="6">
        <v>230507</v>
      </c>
      <c r="G53" s="7" t="s">
        <v>441</v>
      </c>
      <c r="H53" s="6">
        <v>927</v>
      </c>
      <c r="I53" s="6">
        <v>600</v>
      </c>
      <c r="J53" s="6"/>
      <c r="K53" s="5" t="s">
        <v>227</v>
      </c>
      <c r="L53" s="6">
        <v>112451</v>
      </c>
      <c r="M53" s="5" t="s">
        <v>248</v>
      </c>
      <c r="N53" s="6" t="s">
        <v>111</v>
      </c>
      <c r="O53" s="5" t="s">
        <v>231</v>
      </c>
      <c r="Q53" s="118"/>
    </row>
    <row r="54" spans="1:249" s="5" customFormat="1" x14ac:dyDescent="0.3">
      <c r="A54" s="6">
        <v>2.63</v>
      </c>
      <c r="B54" s="5" t="s">
        <v>205</v>
      </c>
      <c r="C54" s="6">
        <v>2007</v>
      </c>
      <c r="D54" s="6" t="s">
        <v>37</v>
      </c>
      <c r="E54" s="5" t="s">
        <v>890</v>
      </c>
      <c r="F54" s="6">
        <v>231129</v>
      </c>
      <c r="G54" s="7"/>
      <c r="H54" s="6">
        <v>825</v>
      </c>
      <c r="I54" s="6">
        <v>460</v>
      </c>
      <c r="J54" s="6"/>
      <c r="K54" s="5" t="s">
        <v>227</v>
      </c>
      <c r="L54" s="6">
        <v>112451</v>
      </c>
      <c r="M54" s="5" t="s">
        <v>229</v>
      </c>
      <c r="N54" s="6" t="s">
        <v>111</v>
      </c>
      <c r="O54" s="5" t="s">
        <v>231</v>
      </c>
      <c r="Q54" s="7"/>
    </row>
    <row r="55" spans="1:249" s="5" customFormat="1" x14ac:dyDescent="0.3">
      <c r="A55" s="78">
        <v>1.77</v>
      </c>
      <c r="B55" s="5" t="s">
        <v>205</v>
      </c>
      <c r="C55" s="6">
        <v>2007</v>
      </c>
      <c r="D55" s="6" t="s">
        <v>454</v>
      </c>
      <c r="E55" s="5" t="s">
        <v>456</v>
      </c>
      <c r="F55" s="6">
        <v>230819</v>
      </c>
      <c r="G55" s="7"/>
      <c r="H55" s="6">
        <v>923</v>
      </c>
      <c r="I55" s="6">
        <v>625</v>
      </c>
      <c r="J55" s="6"/>
      <c r="K55" s="5" t="s">
        <v>227</v>
      </c>
      <c r="L55" s="6">
        <v>112451</v>
      </c>
      <c r="M55" s="5" t="s">
        <v>229</v>
      </c>
      <c r="N55" s="6" t="s">
        <v>111</v>
      </c>
      <c r="O55" s="5" t="s">
        <v>231</v>
      </c>
      <c r="Q55" s="7"/>
    </row>
    <row r="56" spans="1:249" s="5" customFormat="1" x14ac:dyDescent="0.3">
      <c r="A56" s="78">
        <v>6.2</v>
      </c>
      <c r="B56" s="5" t="s">
        <v>205</v>
      </c>
      <c r="C56" s="6">
        <v>2007</v>
      </c>
      <c r="D56" s="6" t="s">
        <v>342</v>
      </c>
      <c r="E56" s="5" t="s">
        <v>483</v>
      </c>
      <c r="F56" s="6">
        <v>230813</v>
      </c>
      <c r="G56" s="241" t="s">
        <v>540</v>
      </c>
      <c r="H56" s="6">
        <v>960</v>
      </c>
      <c r="I56" s="6">
        <v>652</v>
      </c>
      <c r="J56" s="6"/>
      <c r="K56" s="5" t="s">
        <v>227</v>
      </c>
      <c r="L56" s="6">
        <v>112451</v>
      </c>
      <c r="M56" s="5" t="s">
        <v>229</v>
      </c>
      <c r="N56" s="6" t="s">
        <v>111</v>
      </c>
      <c r="O56" s="5" t="s">
        <v>231</v>
      </c>
      <c r="Q56" s="7"/>
    </row>
    <row r="57" spans="1:249" s="5" customFormat="1" x14ac:dyDescent="0.3">
      <c r="A57" s="6">
        <v>24.01</v>
      </c>
      <c r="B57" s="5" t="s">
        <v>205</v>
      </c>
      <c r="C57" s="6">
        <v>2007</v>
      </c>
      <c r="D57" s="6" t="s">
        <v>443</v>
      </c>
      <c r="E57" s="5" t="s">
        <v>543</v>
      </c>
      <c r="F57" s="6">
        <v>250826</v>
      </c>
      <c r="G57" s="241" t="s">
        <v>545</v>
      </c>
      <c r="H57" s="6">
        <v>956</v>
      </c>
      <c r="I57" s="6">
        <v>646</v>
      </c>
      <c r="J57" s="6"/>
      <c r="K57" s="5" t="s">
        <v>227</v>
      </c>
      <c r="L57" s="6">
        <v>112451</v>
      </c>
      <c r="M57" s="5" t="s">
        <v>248</v>
      </c>
      <c r="N57" s="6" t="s">
        <v>111</v>
      </c>
      <c r="O57" s="5" t="s">
        <v>231</v>
      </c>
      <c r="Q57" s="7"/>
    </row>
    <row r="58" spans="1:249" s="5" customFormat="1" x14ac:dyDescent="0.3">
      <c r="A58" s="6">
        <v>11.95</v>
      </c>
      <c r="B58" s="5" t="s">
        <v>205</v>
      </c>
      <c r="C58" s="6">
        <v>2007</v>
      </c>
      <c r="D58" s="6" t="s">
        <v>442</v>
      </c>
      <c r="E58" s="5" t="s">
        <v>459</v>
      </c>
      <c r="F58" s="6">
        <v>230507</v>
      </c>
      <c r="G58" s="241" t="s">
        <v>512</v>
      </c>
      <c r="H58" s="6">
        <v>957</v>
      </c>
      <c r="I58" s="6">
        <v>621</v>
      </c>
      <c r="J58" s="6"/>
      <c r="K58" s="5" t="s">
        <v>227</v>
      </c>
      <c r="L58" s="6">
        <v>112451</v>
      </c>
      <c r="M58" s="5" t="s">
        <v>248</v>
      </c>
      <c r="N58" s="6" t="s">
        <v>111</v>
      </c>
      <c r="O58" s="5" t="s">
        <v>231</v>
      </c>
      <c r="Q58" s="7"/>
    </row>
    <row r="59" spans="1:249" s="5" customFormat="1" x14ac:dyDescent="0.3">
      <c r="A59" s="78">
        <v>1.38</v>
      </c>
      <c r="B59" s="5" t="s">
        <v>205</v>
      </c>
      <c r="C59" s="6">
        <v>2007</v>
      </c>
      <c r="D59" s="6" t="s">
        <v>108</v>
      </c>
      <c r="E59" s="5" t="s">
        <v>890</v>
      </c>
      <c r="F59" s="6">
        <v>231129</v>
      </c>
      <c r="G59" s="7"/>
      <c r="H59" s="6">
        <v>898</v>
      </c>
      <c r="I59" s="6">
        <v>538</v>
      </c>
      <c r="J59" s="6"/>
      <c r="K59" s="5" t="s">
        <v>227</v>
      </c>
      <c r="L59" s="6">
        <v>112451</v>
      </c>
      <c r="M59" s="5" t="s">
        <v>229</v>
      </c>
      <c r="N59" s="6" t="s">
        <v>111</v>
      </c>
      <c r="O59" s="5" t="s">
        <v>231</v>
      </c>
      <c r="Q59" s="7"/>
    </row>
    <row r="60" spans="1:249" s="5" customFormat="1" x14ac:dyDescent="0.3">
      <c r="A60" s="6">
        <v>17.25</v>
      </c>
      <c r="B60" s="5" t="s">
        <v>205</v>
      </c>
      <c r="C60" s="6">
        <v>2007</v>
      </c>
      <c r="D60" s="6" t="s">
        <v>565</v>
      </c>
      <c r="E60" s="5" t="s">
        <v>301</v>
      </c>
      <c r="F60" s="6">
        <v>230805</v>
      </c>
      <c r="G60" s="241" t="s">
        <v>531</v>
      </c>
      <c r="H60" s="6" t="s">
        <v>0</v>
      </c>
      <c r="I60" s="6" t="s">
        <v>0</v>
      </c>
      <c r="J60" s="6"/>
      <c r="K60" s="5" t="s">
        <v>227</v>
      </c>
      <c r="L60" s="6">
        <v>112451</v>
      </c>
      <c r="M60" s="5" t="s">
        <v>243</v>
      </c>
      <c r="N60" s="6" t="s">
        <v>111</v>
      </c>
      <c r="O60" s="5" t="s">
        <v>231</v>
      </c>
    </row>
    <row r="61" spans="1:249" s="5" customFormat="1" x14ac:dyDescent="0.3">
      <c r="A61" s="6">
        <v>9.0500000000000007</v>
      </c>
      <c r="B61" s="5" t="s">
        <v>205</v>
      </c>
      <c r="C61" s="6">
        <v>2007</v>
      </c>
      <c r="D61" s="6" t="s">
        <v>279</v>
      </c>
      <c r="E61" s="5" t="s">
        <v>246</v>
      </c>
      <c r="F61" s="6">
        <v>230128</v>
      </c>
      <c r="G61" s="7"/>
      <c r="H61" s="6" t="s">
        <v>0</v>
      </c>
      <c r="I61" s="6" t="s">
        <v>0</v>
      </c>
      <c r="J61" s="6"/>
      <c r="K61" s="5" t="s">
        <v>227</v>
      </c>
      <c r="L61" s="6">
        <v>112451</v>
      </c>
      <c r="M61" s="5" t="s">
        <v>243</v>
      </c>
      <c r="N61" s="6" t="s">
        <v>111</v>
      </c>
      <c r="O61" s="5" t="s">
        <v>231</v>
      </c>
    </row>
    <row r="62" spans="1:249" s="5" customFormat="1" x14ac:dyDescent="0.3">
      <c r="A62" s="6">
        <v>14.78</v>
      </c>
      <c r="B62" s="5" t="s">
        <v>205</v>
      </c>
      <c r="C62" s="6">
        <v>2007</v>
      </c>
      <c r="D62" s="6" t="s">
        <v>476</v>
      </c>
      <c r="E62" s="5" t="s">
        <v>456</v>
      </c>
      <c r="F62" s="6">
        <v>230909</v>
      </c>
      <c r="G62" s="241" t="s">
        <v>566</v>
      </c>
      <c r="H62" s="6">
        <v>969</v>
      </c>
      <c r="I62" s="6" t="s">
        <v>0</v>
      </c>
      <c r="J62" s="6"/>
      <c r="K62" s="5" t="s">
        <v>227</v>
      </c>
      <c r="L62" s="6">
        <v>112451</v>
      </c>
      <c r="M62" s="5" t="s">
        <v>243</v>
      </c>
      <c r="N62" s="6" t="s">
        <v>111</v>
      </c>
      <c r="O62" s="5" t="s">
        <v>231</v>
      </c>
    </row>
    <row r="63" spans="1:249" s="5" customFormat="1" x14ac:dyDescent="0.3">
      <c r="A63" s="6">
        <v>8.61</v>
      </c>
      <c r="B63" s="5" t="s">
        <v>205</v>
      </c>
      <c r="C63" s="6">
        <v>2007</v>
      </c>
      <c r="D63" s="6" t="s">
        <v>508</v>
      </c>
      <c r="E63" s="5" t="s">
        <v>301</v>
      </c>
      <c r="F63" s="6">
        <v>230904</v>
      </c>
      <c r="G63" s="241" t="s">
        <v>0</v>
      </c>
      <c r="H63" s="6">
        <v>456</v>
      </c>
      <c r="I63" s="6" t="s">
        <v>0</v>
      </c>
      <c r="J63" s="6"/>
      <c r="K63" s="5" t="s">
        <v>227</v>
      </c>
      <c r="L63" s="6">
        <v>112451</v>
      </c>
      <c r="M63" s="5" t="s">
        <v>274</v>
      </c>
      <c r="N63" s="6" t="s">
        <v>111</v>
      </c>
      <c r="O63" s="5" t="s">
        <v>231</v>
      </c>
    </row>
    <row r="64" spans="1:249" s="5" customFormat="1" x14ac:dyDescent="0.3">
      <c r="A64" s="6">
        <v>27.87</v>
      </c>
      <c r="B64" s="5" t="s">
        <v>205</v>
      </c>
      <c r="C64" s="6">
        <v>2007</v>
      </c>
      <c r="D64" s="6" t="s">
        <v>507</v>
      </c>
      <c r="E64" s="5" t="s">
        <v>301</v>
      </c>
      <c r="F64" s="6">
        <v>230904</v>
      </c>
      <c r="G64" s="241" t="s">
        <v>0</v>
      </c>
      <c r="H64" s="6">
        <v>134</v>
      </c>
      <c r="I64" s="6" t="s">
        <v>0</v>
      </c>
      <c r="J64" s="6"/>
      <c r="K64" s="5" t="s">
        <v>227</v>
      </c>
      <c r="L64" s="6">
        <v>112451</v>
      </c>
      <c r="M64" s="5" t="s">
        <v>274</v>
      </c>
      <c r="N64" s="6" t="s">
        <v>111</v>
      </c>
      <c r="O64" s="5" t="s">
        <v>231</v>
      </c>
    </row>
    <row r="65" spans="1:238" s="5" customFormat="1" x14ac:dyDescent="0.3">
      <c r="A65" s="6">
        <v>14.72</v>
      </c>
      <c r="B65" s="5" t="s">
        <v>205</v>
      </c>
      <c r="C65" s="6">
        <v>2007</v>
      </c>
      <c r="D65" s="6" t="s">
        <v>476</v>
      </c>
      <c r="E65" s="5" t="s">
        <v>483</v>
      </c>
      <c r="F65" s="6">
        <v>230812</v>
      </c>
      <c r="G65" s="243" t="s">
        <v>539</v>
      </c>
      <c r="H65" s="6"/>
      <c r="I65" s="6" t="s">
        <v>0</v>
      </c>
      <c r="J65" s="6"/>
      <c r="K65" s="5" t="s">
        <v>227</v>
      </c>
      <c r="L65" s="6">
        <v>112451</v>
      </c>
      <c r="M65" s="5" t="s">
        <v>243</v>
      </c>
      <c r="N65" s="6" t="s">
        <v>111</v>
      </c>
      <c r="O65" s="5" t="s">
        <v>231</v>
      </c>
    </row>
    <row r="66" spans="1:238" s="5" customFormat="1" x14ac:dyDescent="0.3">
      <c r="A66" s="78">
        <v>1.7</v>
      </c>
      <c r="B66" s="5" t="s">
        <v>205</v>
      </c>
      <c r="C66" s="6">
        <v>2007</v>
      </c>
      <c r="D66" s="6" t="s">
        <v>244</v>
      </c>
      <c r="E66" s="5" t="s">
        <v>246</v>
      </c>
      <c r="F66" s="6">
        <v>230212</v>
      </c>
      <c r="G66" s="7"/>
      <c r="H66" s="6">
        <v>874</v>
      </c>
      <c r="I66" s="6">
        <v>560</v>
      </c>
      <c r="J66" s="6"/>
      <c r="K66" s="5" t="s">
        <v>227</v>
      </c>
      <c r="L66" s="6">
        <v>112451</v>
      </c>
      <c r="M66" s="5" t="s">
        <v>229</v>
      </c>
      <c r="N66" s="6" t="s">
        <v>111</v>
      </c>
      <c r="O66" s="5" t="s">
        <v>231</v>
      </c>
    </row>
    <row r="67" spans="1:238" s="5" customFormat="1" x14ac:dyDescent="0.3">
      <c r="A67" s="6">
        <v>7.82</v>
      </c>
      <c r="B67" s="5" t="s">
        <v>205</v>
      </c>
      <c r="C67" s="6">
        <v>2007</v>
      </c>
      <c r="D67" s="6" t="s">
        <v>247</v>
      </c>
      <c r="E67" s="5" t="s">
        <v>246</v>
      </c>
      <c r="F67" s="6">
        <v>230211</v>
      </c>
      <c r="G67" s="7"/>
      <c r="H67" s="6">
        <v>886</v>
      </c>
      <c r="I67" s="6">
        <v>551</v>
      </c>
      <c r="J67" s="6"/>
      <c r="K67" s="5" t="s">
        <v>227</v>
      </c>
      <c r="L67" s="6">
        <v>112451</v>
      </c>
      <c r="M67" s="5" t="s">
        <v>248</v>
      </c>
      <c r="N67" s="6" t="s">
        <v>111</v>
      </c>
      <c r="O67" s="5" t="s">
        <v>231</v>
      </c>
    </row>
    <row r="68" spans="1:238" s="5" customFormat="1" x14ac:dyDescent="0.3">
      <c r="A68" s="6">
        <v>5.76</v>
      </c>
      <c r="B68" s="5" t="s">
        <v>205</v>
      </c>
      <c r="C68" s="6">
        <v>2007</v>
      </c>
      <c r="D68" s="6" t="s">
        <v>245</v>
      </c>
      <c r="E68" s="5" t="s">
        <v>246</v>
      </c>
      <c r="F68" s="6">
        <v>230128</v>
      </c>
      <c r="G68" s="7"/>
      <c r="H68" s="6">
        <v>872</v>
      </c>
      <c r="I68" s="6">
        <v>551</v>
      </c>
      <c r="J68" s="6"/>
      <c r="K68" s="5" t="s">
        <v>227</v>
      </c>
      <c r="L68" s="6">
        <v>112451</v>
      </c>
      <c r="M68" s="5" t="s">
        <v>229</v>
      </c>
      <c r="N68" s="6" t="s">
        <v>111</v>
      </c>
      <c r="O68" s="5" t="s">
        <v>231</v>
      </c>
    </row>
    <row r="69" spans="1:238" s="5" customFormat="1" x14ac:dyDescent="0.3">
      <c r="A69" s="89">
        <v>7.56</v>
      </c>
      <c r="B69" s="5" t="s">
        <v>205</v>
      </c>
      <c r="C69" s="89">
        <v>2007</v>
      </c>
      <c r="D69" s="236" t="s">
        <v>284</v>
      </c>
      <c r="E69" s="238" t="s">
        <v>237</v>
      </c>
      <c r="F69" s="89">
        <v>230306</v>
      </c>
      <c r="G69" s="114"/>
      <c r="H69" s="89"/>
      <c r="I69" s="89"/>
      <c r="J69" s="89"/>
      <c r="K69" s="236" t="s">
        <v>227</v>
      </c>
      <c r="L69" s="6">
        <v>112451</v>
      </c>
      <c r="M69" s="236" t="s">
        <v>229</v>
      </c>
      <c r="N69" s="89" t="s">
        <v>111</v>
      </c>
      <c r="O69" s="5" t="s">
        <v>231</v>
      </c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  <c r="EI69" s="236"/>
      <c r="EJ69" s="236"/>
      <c r="EK69" s="236"/>
      <c r="EL69" s="236"/>
      <c r="EM69" s="236"/>
      <c r="EN69" s="236"/>
      <c r="EO69" s="236"/>
      <c r="EP69" s="236"/>
      <c r="EQ69" s="236"/>
      <c r="ER69" s="236"/>
      <c r="ES69" s="236"/>
      <c r="ET69" s="236"/>
      <c r="EU69" s="236"/>
      <c r="EV69" s="236"/>
      <c r="EW69" s="236"/>
      <c r="EX69" s="236"/>
      <c r="EY69" s="236"/>
      <c r="EZ69" s="236"/>
      <c r="FA69" s="236"/>
      <c r="FB69" s="236"/>
      <c r="FC69" s="236"/>
      <c r="FD69" s="236"/>
      <c r="FE69" s="236"/>
      <c r="FF69" s="236"/>
      <c r="FG69" s="236"/>
      <c r="FH69" s="236"/>
      <c r="FI69" s="236"/>
      <c r="FJ69" s="236"/>
      <c r="FK69" s="236"/>
      <c r="FL69" s="236"/>
      <c r="FM69" s="236"/>
      <c r="FN69" s="236"/>
      <c r="FO69" s="236"/>
      <c r="FP69" s="236"/>
      <c r="FQ69" s="236"/>
      <c r="FR69" s="236"/>
      <c r="FS69" s="236"/>
      <c r="FT69" s="236"/>
      <c r="FU69" s="236"/>
      <c r="FV69" s="236"/>
      <c r="FW69" s="236"/>
      <c r="FX69" s="236"/>
      <c r="FY69" s="236"/>
      <c r="FZ69" s="236"/>
      <c r="GA69" s="236"/>
      <c r="GB69" s="236"/>
      <c r="GC69" s="236"/>
      <c r="GD69" s="236"/>
      <c r="GE69" s="236"/>
      <c r="GF69" s="236"/>
      <c r="GG69" s="236"/>
      <c r="GH69" s="236"/>
      <c r="GI69" s="236"/>
      <c r="GJ69" s="236"/>
      <c r="GK69" s="236"/>
      <c r="GL69" s="236"/>
      <c r="GM69" s="236"/>
      <c r="GN69" s="236"/>
      <c r="GO69" s="236"/>
      <c r="GP69" s="236"/>
      <c r="GQ69" s="236"/>
      <c r="GR69" s="236"/>
      <c r="GS69" s="236"/>
      <c r="GT69" s="236"/>
      <c r="GU69" s="236"/>
      <c r="GV69" s="236"/>
      <c r="GW69" s="236"/>
      <c r="GX69" s="236"/>
      <c r="GY69" s="236"/>
      <c r="GZ69" s="236"/>
      <c r="HA69" s="236"/>
      <c r="HB69" s="236"/>
      <c r="HC69" s="236"/>
      <c r="HD69" s="236"/>
      <c r="HE69" s="236"/>
      <c r="HF69" s="236"/>
      <c r="HG69" s="236"/>
      <c r="HH69" s="236"/>
      <c r="HI69" s="236"/>
      <c r="HJ69" s="236"/>
      <c r="HK69" s="236"/>
      <c r="HL69" s="236"/>
      <c r="HM69" s="236"/>
      <c r="HN69" s="236"/>
      <c r="HO69" s="236"/>
      <c r="HP69" s="236"/>
      <c r="HQ69" s="236"/>
      <c r="HR69" s="236"/>
      <c r="HS69" s="236"/>
      <c r="HT69" s="236"/>
      <c r="HU69" s="236"/>
      <c r="HV69" s="236"/>
      <c r="HW69" s="236"/>
      <c r="HX69" s="236"/>
      <c r="HY69" s="236"/>
      <c r="HZ69" s="236"/>
      <c r="IA69" s="236"/>
      <c r="IB69" s="236"/>
      <c r="IC69" s="236"/>
      <c r="ID69" s="236"/>
    </row>
    <row r="70" spans="1:238" s="5" customFormat="1" x14ac:dyDescent="0.3">
      <c r="A70" s="6">
        <v>2.2799999999999998</v>
      </c>
      <c r="B70" s="5" t="s">
        <v>673</v>
      </c>
      <c r="C70" s="6">
        <v>2014</v>
      </c>
      <c r="D70" s="5" t="s">
        <v>333</v>
      </c>
      <c r="E70" s="5" t="s">
        <v>437</v>
      </c>
      <c r="F70" s="6">
        <v>230503</v>
      </c>
      <c r="G70" s="7">
        <v>0</v>
      </c>
      <c r="H70" s="6">
        <v>617</v>
      </c>
      <c r="I70" s="6"/>
      <c r="J70" s="6"/>
      <c r="K70" s="5" t="s">
        <v>228</v>
      </c>
      <c r="L70" s="6" t="s">
        <v>325</v>
      </c>
      <c r="M70" s="5" t="s">
        <v>229</v>
      </c>
      <c r="N70" s="6" t="s">
        <v>338</v>
      </c>
      <c r="O70" s="5" t="s">
        <v>326</v>
      </c>
    </row>
    <row r="71" spans="1:238" s="5" customFormat="1" x14ac:dyDescent="0.3">
      <c r="A71" s="6">
        <v>3.68</v>
      </c>
      <c r="B71" s="5" t="s">
        <v>673</v>
      </c>
      <c r="C71" s="6">
        <v>2014</v>
      </c>
      <c r="D71" s="5" t="s">
        <v>332</v>
      </c>
      <c r="E71" s="5" t="s">
        <v>437</v>
      </c>
      <c r="F71" s="6">
        <v>230503</v>
      </c>
      <c r="G71" s="7"/>
      <c r="H71" s="6">
        <v>707</v>
      </c>
      <c r="I71" s="6"/>
      <c r="J71" s="6"/>
      <c r="K71" s="5" t="s">
        <v>228</v>
      </c>
      <c r="L71" s="6" t="s">
        <v>325</v>
      </c>
      <c r="M71" s="5" t="s">
        <v>274</v>
      </c>
      <c r="N71" s="6" t="s">
        <v>338</v>
      </c>
      <c r="O71" s="5" t="s">
        <v>326</v>
      </c>
    </row>
    <row r="72" spans="1:238" s="5" customFormat="1" x14ac:dyDescent="0.3">
      <c r="A72" s="40">
        <v>8.44</v>
      </c>
      <c r="B72" s="5" t="s">
        <v>673</v>
      </c>
      <c r="C72" s="6">
        <v>2014</v>
      </c>
      <c r="D72" s="42" t="s">
        <v>848</v>
      </c>
      <c r="E72" s="42" t="s">
        <v>437</v>
      </c>
      <c r="F72" s="40">
        <v>230830</v>
      </c>
      <c r="G72" s="7"/>
      <c r="H72" s="40">
        <v>522</v>
      </c>
      <c r="I72" s="6"/>
      <c r="J72" s="6"/>
      <c r="K72" s="42" t="s">
        <v>228</v>
      </c>
      <c r="L72" s="6" t="s">
        <v>325</v>
      </c>
      <c r="M72" s="5" t="s">
        <v>274</v>
      </c>
      <c r="N72" s="8" t="s">
        <v>338</v>
      </c>
      <c r="O72" s="40" t="s">
        <v>41</v>
      </c>
    </row>
    <row r="73" spans="1:238" s="5" customFormat="1" x14ac:dyDescent="0.3">
      <c r="A73" s="6">
        <v>11.07</v>
      </c>
      <c r="B73" s="5" t="s">
        <v>673</v>
      </c>
      <c r="C73" s="6">
        <v>2014</v>
      </c>
      <c r="D73" s="5" t="s">
        <v>331</v>
      </c>
      <c r="E73" s="5" t="s">
        <v>437</v>
      </c>
      <c r="F73" s="6">
        <v>230503</v>
      </c>
      <c r="G73" s="7"/>
      <c r="H73" s="6">
        <v>74</v>
      </c>
      <c r="I73" s="6"/>
      <c r="J73" s="6"/>
      <c r="K73" s="5" t="s">
        <v>228</v>
      </c>
      <c r="L73" s="6" t="s">
        <v>325</v>
      </c>
      <c r="M73" s="5" t="s">
        <v>274</v>
      </c>
      <c r="N73" s="6" t="s">
        <v>338</v>
      </c>
      <c r="O73" s="5" t="s">
        <v>326</v>
      </c>
    </row>
    <row r="74" spans="1:238" s="5" customFormat="1" x14ac:dyDescent="0.3">
      <c r="A74" s="8" t="s">
        <v>586</v>
      </c>
      <c r="B74" s="8" t="s">
        <v>674</v>
      </c>
      <c r="C74" s="40">
        <v>1992</v>
      </c>
      <c r="D74" s="6" t="s">
        <v>240</v>
      </c>
      <c r="E74" s="5" t="s">
        <v>583</v>
      </c>
      <c r="F74" s="6">
        <v>230917</v>
      </c>
      <c r="G74" s="9"/>
      <c r="H74" s="240"/>
      <c r="I74" s="240"/>
      <c r="J74" s="240"/>
      <c r="K74" s="8" t="s">
        <v>227</v>
      </c>
      <c r="L74" s="244" t="s">
        <v>276</v>
      </c>
      <c r="M74" s="5" t="s">
        <v>242</v>
      </c>
      <c r="N74" s="8" t="s">
        <v>109</v>
      </c>
      <c r="O74" s="5" t="s">
        <v>231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</row>
    <row r="75" spans="1:238" s="236" customFormat="1" x14ac:dyDescent="0.3">
      <c r="A75" s="40">
        <v>2.16</v>
      </c>
      <c r="B75" s="5" t="s">
        <v>675</v>
      </c>
      <c r="C75" s="6">
        <v>2012</v>
      </c>
      <c r="D75" s="5" t="s">
        <v>333</v>
      </c>
      <c r="E75" s="42" t="s">
        <v>437</v>
      </c>
      <c r="F75" s="40">
        <v>230830</v>
      </c>
      <c r="G75" s="252">
        <v>0</v>
      </c>
      <c r="H75" s="40">
        <v>540</v>
      </c>
      <c r="I75" s="40"/>
      <c r="J75" s="40"/>
      <c r="K75" s="42" t="s">
        <v>228</v>
      </c>
      <c r="L75" s="6" t="s">
        <v>325</v>
      </c>
      <c r="M75" s="5" t="s">
        <v>229</v>
      </c>
      <c r="N75" s="40" t="s">
        <v>324</v>
      </c>
      <c r="O75" s="40" t="s">
        <v>41</v>
      </c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</row>
    <row r="76" spans="1:238" s="236" customFormat="1" x14ac:dyDescent="0.3">
      <c r="A76" s="40">
        <v>3.67</v>
      </c>
      <c r="B76" s="5" t="s">
        <v>675</v>
      </c>
      <c r="C76" s="6">
        <v>2012</v>
      </c>
      <c r="D76" s="5" t="s">
        <v>332</v>
      </c>
      <c r="E76" s="42" t="s">
        <v>437</v>
      </c>
      <c r="F76" s="40">
        <v>230830</v>
      </c>
      <c r="G76" s="118"/>
      <c r="H76" s="40">
        <v>490</v>
      </c>
      <c r="I76" s="40"/>
      <c r="J76" s="40"/>
      <c r="K76" s="42" t="s">
        <v>228</v>
      </c>
      <c r="L76" s="6" t="s">
        <v>325</v>
      </c>
      <c r="M76" s="5" t="s">
        <v>274</v>
      </c>
      <c r="N76" s="40" t="s">
        <v>324</v>
      </c>
      <c r="O76" s="40" t="s">
        <v>41</v>
      </c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</row>
    <row r="77" spans="1:238" s="236" customFormat="1" x14ac:dyDescent="0.3">
      <c r="A77" s="40">
        <v>8.5299999999999994</v>
      </c>
      <c r="B77" s="5" t="s">
        <v>675</v>
      </c>
      <c r="C77" s="6">
        <v>2012</v>
      </c>
      <c r="D77" s="42" t="s">
        <v>848</v>
      </c>
      <c r="E77" s="42" t="s">
        <v>437</v>
      </c>
      <c r="F77" s="40">
        <v>230830</v>
      </c>
      <c r="G77" s="7"/>
      <c r="H77" s="40">
        <v>256</v>
      </c>
      <c r="I77" s="6"/>
      <c r="J77" s="6"/>
      <c r="K77" s="42" t="s">
        <v>228</v>
      </c>
      <c r="L77" s="6" t="s">
        <v>325</v>
      </c>
      <c r="M77" s="5" t="s">
        <v>274</v>
      </c>
      <c r="N77" s="40" t="s">
        <v>324</v>
      </c>
      <c r="O77" s="40" t="s">
        <v>41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</row>
    <row r="78" spans="1:238" s="236" customFormat="1" x14ac:dyDescent="0.3">
      <c r="A78" s="246" t="s">
        <v>782</v>
      </c>
      <c r="B78" s="5" t="s">
        <v>675</v>
      </c>
      <c r="C78" s="6">
        <v>2012</v>
      </c>
      <c r="D78" s="5" t="s">
        <v>322</v>
      </c>
      <c r="E78" s="5" t="s">
        <v>437</v>
      </c>
      <c r="F78" s="6">
        <v>230503</v>
      </c>
      <c r="G78" s="9" t="s">
        <v>327</v>
      </c>
      <c r="H78" s="6">
        <v>0</v>
      </c>
      <c r="I78" s="6"/>
      <c r="J78" s="6"/>
      <c r="K78" s="5" t="s">
        <v>228</v>
      </c>
      <c r="L78" s="6" t="s">
        <v>325</v>
      </c>
      <c r="M78" s="5" t="s">
        <v>248</v>
      </c>
      <c r="N78" s="6" t="s">
        <v>324</v>
      </c>
      <c r="O78" s="5" t="s">
        <v>326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</row>
    <row r="79" spans="1:238" s="236" customFormat="1" x14ac:dyDescent="0.3">
      <c r="A79" s="246" t="s">
        <v>783</v>
      </c>
      <c r="B79" s="5" t="s">
        <v>675</v>
      </c>
      <c r="C79" s="6">
        <v>2012</v>
      </c>
      <c r="D79" s="5" t="s">
        <v>328</v>
      </c>
      <c r="E79" s="5" t="s">
        <v>437</v>
      </c>
      <c r="F79" s="6">
        <v>230503</v>
      </c>
      <c r="G79" s="7">
        <v>0</v>
      </c>
      <c r="H79" s="6">
        <v>0</v>
      </c>
      <c r="I79" s="6"/>
      <c r="J79" s="6"/>
      <c r="K79" s="5" t="s">
        <v>228</v>
      </c>
      <c r="L79" s="6" t="s">
        <v>325</v>
      </c>
      <c r="M79" s="5" t="s">
        <v>248</v>
      </c>
      <c r="N79" s="6" t="s">
        <v>324</v>
      </c>
      <c r="O79" s="5" t="s">
        <v>326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</row>
    <row r="80" spans="1:238" s="236" customFormat="1" x14ac:dyDescent="0.3">
      <c r="A80" s="246" t="s">
        <v>784</v>
      </c>
      <c r="B80" s="5" t="s">
        <v>675</v>
      </c>
      <c r="C80" s="6">
        <v>2012</v>
      </c>
      <c r="D80" s="5" t="s">
        <v>330</v>
      </c>
      <c r="E80" s="5" t="s">
        <v>437</v>
      </c>
      <c r="F80" s="6">
        <v>230503</v>
      </c>
      <c r="G80" s="7">
        <v>0</v>
      </c>
      <c r="H80" s="6">
        <v>0</v>
      </c>
      <c r="I80" s="6"/>
      <c r="J80" s="6"/>
      <c r="K80" s="5" t="s">
        <v>228</v>
      </c>
      <c r="L80" s="6" t="s">
        <v>325</v>
      </c>
      <c r="M80" s="5" t="s">
        <v>248</v>
      </c>
      <c r="N80" s="6" t="s">
        <v>324</v>
      </c>
      <c r="O80" s="5" t="s">
        <v>326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</row>
    <row r="81" spans="1:249" s="5" customFormat="1" x14ac:dyDescent="0.3">
      <c r="A81" s="78">
        <v>13.5</v>
      </c>
      <c r="B81" s="5" t="s">
        <v>675</v>
      </c>
      <c r="C81" s="6">
        <v>2012</v>
      </c>
      <c r="D81" s="5" t="s">
        <v>331</v>
      </c>
      <c r="E81" s="5" t="s">
        <v>437</v>
      </c>
      <c r="F81" s="6">
        <v>230503</v>
      </c>
      <c r="G81" s="7"/>
      <c r="H81" s="6">
        <v>0</v>
      </c>
      <c r="I81" s="6"/>
      <c r="J81" s="6"/>
      <c r="K81" s="5" t="s">
        <v>228</v>
      </c>
      <c r="L81" s="6" t="s">
        <v>325</v>
      </c>
      <c r="M81" s="5" t="s">
        <v>274</v>
      </c>
      <c r="N81" s="6" t="s">
        <v>324</v>
      </c>
      <c r="O81" s="5" t="s">
        <v>326</v>
      </c>
    </row>
    <row r="82" spans="1:249" s="5" customFormat="1" x14ac:dyDescent="0.3">
      <c r="A82" s="78">
        <v>1.26</v>
      </c>
      <c r="B82" s="5" t="s">
        <v>676</v>
      </c>
      <c r="C82" s="6">
        <v>2007</v>
      </c>
      <c r="D82" s="6" t="s">
        <v>108</v>
      </c>
      <c r="E82" s="5" t="s">
        <v>226</v>
      </c>
      <c r="F82" s="6">
        <v>230116</v>
      </c>
      <c r="G82" s="7"/>
      <c r="H82" s="6">
        <v>753</v>
      </c>
      <c r="I82" s="6">
        <v>382</v>
      </c>
      <c r="J82" s="6"/>
      <c r="K82" s="5" t="s">
        <v>227</v>
      </c>
      <c r="L82" s="6" t="s">
        <v>230</v>
      </c>
      <c r="M82" s="5" t="s">
        <v>229</v>
      </c>
      <c r="N82" s="6" t="s">
        <v>188</v>
      </c>
      <c r="O82" s="5" t="s">
        <v>285</v>
      </c>
      <c r="Q82" s="7">
        <v>6</v>
      </c>
    </row>
    <row r="83" spans="1:249" x14ac:dyDescent="0.3">
      <c r="A83" s="78">
        <v>2.39</v>
      </c>
      <c r="B83" s="5" t="s">
        <v>676</v>
      </c>
      <c r="C83" s="6">
        <v>2007</v>
      </c>
      <c r="D83" s="6" t="s">
        <v>37</v>
      </c>
      <c r="E83" s="5" t="s">
        <v>226</v>
      </c>
      <c r="F83" s="6">
        <v>230116</v>
      </c>
      <c r="G83" s="7"/>
      <c r="H83" s="6">
        <v>670</v>
      </c>
      <c r="I83" s="6">
        <v>269</v>
      </c>
      <c r="J83" s="6"/>
      <c r="K83" s="5" t="s">
        <v>227</v>
      </c>
      <c r="L83" s="6" t="s">
        <v>230</v>
      </c>
      <c r="M83" s="5" t="s">
        <v>229</v>
      </c>
      <c r="N83" s="6" t="s">
        <v>188</v>
      </c>
      <c r="O83" s="5" t="s">
        <v>285</v>
      </c>
      <c r="P83" s="5"/>
      <c r="Q83" s="118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x14ac:dyDescent="0.3">
      <c r="A84" s="8" t="s">
        <v>306</v>
      </c>
      <c r="B84" s="8" t="s">
        <v>677</v>
      </c>
      <c r="C84" s="6">
        <v>1992</v>
      </c>
      <c r="D84" s="6" t="s">
        <v>240</v>
      </c>
      <c r="E84" s="5" t="s">
        <v>309</v>
      </c>
      <c r="F84" s="6">
        <v>230429</v>
      </c>
      <c r="K84" s="8" t="s">
        <v>227</v>
      </c>
      <c r="L84" s="11" t="s">
        <v>276</v>
      </c>
      <c r="M84" s="5" t="s">
        <v>242</v>
      </c>
      <c r="N84" s="8" t="s">
        <v>109</v>
      </c>
      <c r="O84" s="10" t="s">
        <v>310</v>
      </c>
    </row>
    <row r="85" spans="1:249" x14ac:dyDescent="0.3">
      <c r="A85" s="78" t="s">
        <v>529</v>
      </c>
      <c r="B85" s="236" t="s">
        <v>251</v>
      </c>
      <c r="C85" s="89">
        <v>2009</v>
      </c>
      <c r="D85" s="5" t="s">
        <v>330</v>
      </c>
      <c r="E85" s="6" t="s">
        <v>301</v>
      </c>
      <c r="F85" s="6">
        <v>230712</v>
      </c>
      <c r="G85" s="9" t="s">
        <v>528</v>
      </c>
      <c r="H85" s="6">
        <v>263</v>
      </c>
      <c r="I85" s="6" t="s">
        <v>0</v>
      </c>
      <c r="J85" s="6"/>
      <c r="K85" s="5" t="s">
        <v>227</v>
      </c>
      <c r="L85" s="6">
        <v>117505</v>
      </c>
      <c r="M85" s="5" t="s">
        <v>248</v>
      </c>
      <c r="N85" s="6" t="s">
        <v>106</v>
      </c>
      <c r="O85" s="5" t="s">
        <v>231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</row>
    <row r="86" spans="1:249" x14ac:dyDescent="0.3">
      <c r="A86" s="78">
        <v>16.36</v>
      </c>
      <c r="B86" s="236" t="s">
        <v>251</v>
      </c>
      <c r="C86" s="89">
        <v>2009</v>
      </c>
      <c r="D86" s="5" t="s">
        <v>442</v>
      </c>
      <c r="E86" s="6" t="s">
        <v>301</v>
      </c>
      <c r="F86" s="6">
        <v>230913</v>
      </c>
      <c r="G86" s="9" t="s">
        <v>494</v>
      </c>
      <c r="H86" s="6">
        <v>318</v>
      </c>
      <c r="I86" s="6">
        <v>0</v>
      </c>
      <c r="J86" s="6"/>
      <c r="K86" s="5" t="s">
        <v>227</v>
      </c>
      <c r="L86" s="6">
        <v>117505</v>
      </c>
      <c r="M86" s="5" t="s">
        <v>248</v>
      </c>
      <c r="N86" s="6" t="s">
        <v>106</v>
      </c>
      <c r="O86" s="5" t="s">
        <v>231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</row>
    <row r="87" spans="1:249" x14ac:dyDescent="0.3">
      <c r="A87" s="78">
        <v>10.49</v>
      </c>
      <c r="B87" s="236" t="s">
        <v>251</v>
      </c>
      <c r="C87" s="89">
        <v>2009</v>
      </c>
      <c r="D87" s="5" t="s">
        <v>328</v>
      </c>
      <c r="E87" s="6" t="s">
        <v>301</v>
      </c>
      <c r="F87" s="6">
        <v>230510</v>
      </c>
      <c r="G87" s="9" t="s">
        <v>337</v>
      </c>
      <c r="H87" s="6">
        <v>260</v>
      </c>
      <c r="I87" s="6">
        <v>0</v>
      </c>
      <c r="J87" s="6"/>
      <c r="K87" s="5" t="s">
        <v>227</v>
      </c>
      <c r="L87" s="6">
        <v>117505</v>
      </c>
      <c r="M87" s="5" t="s">
        <v>248</v>
      </c>
      <c r="N87" s="6" t="s">
        <v>106</v>
      </c>
      <c r="O87" s="5" t="s">
        <v>231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</row>
    <row r="88" spans="1:249" x14ac:dyDescent="0.3">
      <c r="A88" s="89" t="s">
        <v>595</v>
      </c>
      <c r="B88" s="236" t="s">
        <v>251</v>
      </c>
      <c r="C88" s="89">
        <v>2009</v>
      </c>
      <c r="D88" s="189" t="s">
        <v>466</v>
      </c>
      <c r="E88" s="89" t="s">
        <v>301</v>
      </c>
      <c r="F88" s="89">
        <v>230920</v>
      </c>
      <c r="G88" s="8"/>
      <c r="H88" s="89"/>
      <c r="I88" s="89">
        <v>0</v>
      </c>
      <c r="J88" s="89"/>
      <c r="K88" s="8" t="s">
        <v>227</v>
      </c>
      <c r="L88" s="6">
        <v>117505</v>
      </c>
      <c r="M88" s="8" t="s">
        <v>248</v>
      </c>
      <c r="N88" s="89" t="s">
        <v>106</v>
      </c>
      <c r="O88" s="5" t="s">
        <v>231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</row>
    <row r="89" spans="1:249" x14ac:dyDescent="0.3">
      <c r="A89" s="78">
        <v>1.01</v>
      </c>
      <c r="B89" s="236" t="s">
        <v>251</v>
      </c>
      <c r="C89" s="6">
        <v>2009</v>
      </c>
      <c r="D89" s="6" t="s">
        <v>108</v>
      </c>
      <c r="E89" s="5" t="s">
        <v>226</v>
      </c>
      <c r="F89" s="6">
        <v>230116</v>
      </c>
      <c r="G89" s="7"/>
      <c r="H89" s="6">
        <v>694</v>
      </c>
      <c r="I89" s="6"/>
      <c r="J89" s="6"/>
      <c r="K89" s="5" t="s">
        <v>227</v>
      </c>
      <c r="L89" s="6">
        <v>117505</v>
      </c>
      <c r="M89" s="5" t="s">
        <v>229</v>
      </c>
      <c r="N89" s="6" t="s">
        <v>106</v>
      </c>
      <c r="O89" s="5" t="s">
        <v>231</v>
      </c>
      <c r="P89" s="5"/>
      <c r="Q89" s="23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</row>
    <row r="90" spans="1:249" x14ac:dyDescent="0.3">
      <c r="A90" s="78">
        <v>3.27</v>
      </c>
      <c r="B90" s="236" t="s">
        <v>251</v>
      </c>
      <c r="C90" s="6">
        <v>2009</v>
      </c>
      <c r="D90" s="11" t="s">
        <v>342</v>
      </c>
      <c r="E90" s="10" t="s">
        <v>301</v>
      </c>
      <c r="F90" s="6">
        <v>230628</v>
      </c>
      <c r="G90" s="9" t="s">
        <v>323</v>
      </c>
      <c r="H90" s="6">
        <v>504</v>
      </c>
      <c r="K90" s="8" t="s">
        <v>227</v>
      </c>
      <c r="L90" s="6">
        <v>117505</v>
      </c>
      <c r="M90" s="10" t="s">
        <v>229</v>
      </c>
      <c r="N90" s="8" t="s">
        <v>106</v>
      </c>
      <c r="O90" s="5" t="s">
        <v>231</v>
      </c>
    </row>
    <row r="91" spans="1:249" x14ac:dyDescent="0.3">
      <c r="A91" s="89">
        <v>1.72</v>
      </c>
      <c r="B91" s="236" t="s">
        <v>251</v>
      </c>
      <c r="C91" s="89">
        <v>2009</v>
      </c>
      <c r="D91" s="236" t="s">
        <v>37</v>
      </c>
      <c r="E91" s="238" t="s">
        <v>226</v>
      </c>
      <c r="F91" s="89">
        <v>230306</v>
      </c>
      <c r="G91" s="114"/>
      <c r="H91" s="89">
        <v>485</v>
      </c>
      <c r="I91" s="89"/>
      <c r="J91" s="89"/>
      <c r="K91" s="236" t="s">
        <v>227</v>
      </c>
      <c r="L91" s="6">
        <v>117505</v>
      </c>
      <c r="M91" s="236" t="s">
        <v>229</v>
      </c>
      <c r="N91" s="89" t="s">
        <v>106</v>
      </c>
      <c r="O91" s="5" t="s">
        <v>231</v>
      </c>
      <c r="P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236"/>
      <c r="DU91" s="236"/>
      <c r="DV91" s="236"/>
      <c r="DW91" s="236"/>
      <c r="DX91" s="236"/>
      <c r="DY91" s="236"/>
      <c r="DZ91" s="236"/>
      <c r="EA91" s="236"/>
      <c r="EB91" s="236"/>
      <c r="EC91" s="236"/>
      <c r="ED91" s="236"/>
      <c r="EE91" s="236"/>
      <c r="EF91" s="236"/>
      <c r="EG91" s="236"/>
      <c r="EH91" s="236"/>
      <c r="EI91" s="236"/>
      <c r="EJ91" s="236"/>
      <c r="EK91" s="236"/>
      <c r="EL91" s="236"/>
      <c r="EM91" s="236"/>
      <c r="EN91" s="236"/>
      <c r="EO91" s="236"/>
      <c r="EP91" s="236"/>
      <c r="EQ91" s="236"/>
      <c r="ER91" s="236"/>
      <c r="ES91" s="236"/>
      <c r="ET91" s="236"/>
      <c r="EU91" s="236"/>
      <c r="EV91" s="236"/>
      <c r="EW91" s="236"/>
      <c r="EX91" s="236"/>
      <c r="EY91" s="236"/>
      <c r="EZ91" s="236"/>
      <c r="FA91" s="236"/>
      <c r="FB91" s="236"/>
      <c r="FC91" s="236"/>
      <c r="FD91" s="236"/>
      <c r="FE91" s="236"/>
      <c r="FF91" s="236"/>
      <c r="FG91" s="236"/>
      <c r="FH91" s="236"/>
      <c r="FI91" s="236"/>
      <c r="FJ91" s="236"/>
      <c r="FK91" s="236"/>
      <c r="FL91" s="236"/>
      <c r="FM91" s="236"/>
      <c r="FN91" s="236"/>
      <c r="FO91" s="236"/>
      <c r="FP91" s="236"/>
      <c r="FQ91" s="236"/>
      <c r="FR91" s="236"/>
      <c r="FS91" s="236"/>
      <c r="FT91" s="236"/>
      <c r="FU91" s="236"/>
      <c r="FV91" s="236"/>
      <c r="FW91" s="236"/>
      <c r="FX91" s="236"/>
      <c r="FY91" s="236"/>
      <c r="FZ91" s="236"/>
      <c r="GA91" s="236"/>
      <c r="GB91" s="236"/>
      <c r="GC91" s="236"/>
      <c r="GD91" s="236"/>
      <c r="GE91" s="236"/>
      <c r="GF91" s="236"/>
      <c r="GG91" s="236"/>
      <c r="GH91" s="236"/>
      <c r="GI91" s="236"/>
      <c r="GJ91" s="236"/>
      <c r="GK91" s="236"/>
      <c r="GL91" s="236"/>
      <c r="GM91" s="236"/>
      <c r="GN91" s="236"/>
      <c r="GO91" s="236"/>
      <c r="GP91" s="236"/>
      <c r="GQ91" s="236"/>
      <c r="GR91" s="236"/>
      <c r="GS91" s="236"/>
      <c r="GT91" s="236"/>
      <c r="GU91" s="236"/>
      <c r="GV91" s="236"/>
      <c r="GW91" s="236"/>
      <c r="GX91" s="236"/>
      <c r="GY91" s="236"/>
      <c r="GZ91" s="236"/>
      <c r="HA91" s="236"/>
      <c r="HB91" s="236"/>
      <c r="HC91" s="236"/>
      <c r="HD91" s="236"/>
      <c r="HE91" s="236"/>
      <c r="HF91" s="236"/>
      <c r="HG91" s="236"/>
      <c r="HH91" s="236"/>
      <c r="HI91" s="236"/>
      <c r="HJ91" s="236"/>
      <c r="HK91" s="236"/>
      <c r="HL91" s="236"/>
      <c r="HM91" s="236"/>
      <c r="HN91" s="236"/>
      <c r="HO91" s="236"/>
      <c r="HP91" s="236"/>
      <c r="HQ91" s="236"/>
      <c r="HR91" s="236"/>
      <c r="HS91" s="236"/>
      <c r="HT91" s="236"/>
      <c r="HU91" s="236"/>
      <c r="HV91" s="236"/>
      <c r="HW91" s="236"/>
      <c r="HX91" s="236"/>
      <c r="HY91" s="236"/>
      <c r="HZ91" s="236"/>
      <c r="IA91" s="236"/>
      <c r="IB91" s="236"/>
      <c r="IC91" s="236"/>
      <c r="ID91" s="236"/>
    </row>
    <row r="92" spans="1:249" x14ac:dyDescent="0.3">
      <c r="A92" s="78">
        <v>9.23</v>
      </c>
      <c r="B92" s="236" t="s">
        <v>251</v>
      </c>
      <c r="C92" s="6">
        <v>2009</v>
      </c>
      <c r="D92" s="11" t="s">
        <v>340</v>
      </c>
      <c r="E92" s="10" t="s">
        <v>557</v>
      </c>
      <c r="F92" s="6">
        <v>230902</v>
      </c>
      <c r="H92" s="6">
        <v>671</v>
      </c>
      <c r="K92" s="8" t="s">
        <v>227</v>
      </c>
      <c r="L92" s="6">
        <v>117505</v>
      </c>
      <c r="M92" s="10" t="s">
        <v>274</v>
      </c>
      <c r="N92" s="8" t="s">
        <v>106</v>
      </c>
      <c r="O92" s="5" t="s">
        <v>231</v>
      </c>
    </row>
    <row r="93" spans="1:249" x14ac:dyDescent="0.3">
      <c r="A93" s="78">
        <v>29.72</v>
      </c>
      <c r="B93" s="236" t="s">
        <v>251</v>
      </c>
      <c r="C93" s="6">
        <v>2009</v>
      </c>
      <c r="D93" s="11" t="s">
        <v>299</v>
      </c>
      <c r="E93" s="10" t="s">
        <v>301</v>
      </c>
      <c r="F93" s="6">
        <v>230628</v>
      </c>
      <c r="H93" s="6">
        <v>532</v>
      </c>
      <c r="K93" s="8" t="s">
        <v>227</v>
      </c>
      <c r="L93" s="6">
        <v>117505</v>
      </c>
      <c r="M93" s="10" t="s">
        <v>274</v>
      </c>
      <c r="N93" s="8" t="s">
        <v>106</v>
      </c>
      <c r="O93" s="5" t="s">
        <v>231</v>
      </c>
    </row>
    <row r="94" spans="1:249" x14ac:dyDescent="0.3">
      <c r="A94" s="78">
        <v>19.12</v>
      </c>
      <c r="B94" s="236" t="s">
        <v>251</v>
      </c>
      <c r="C94" s="6">
        <v>2009</v>
      </c>
      <c r="D94" s="5" t="s">
        <v>849</v>
      </c>
      <c r="E94" s="10" t="s">
        <v>557</v>
      </c>
      <c r="F94" s="6">
        <v>230903</v>
      </c>
      <c r="H94" s="6">
        <v>288</v>
      </c>
      <c r="K94" s="8" t="s">
        <v>227</v>
      </c>
      <c r="L94" s="6">
        <v>117505</v>
      </c>
      <c r="M94" s="10" t="s">
        <v>274</v>
      </c>
      <c r="N94" s="8" t="s">
        <v>106</v>
      </c>
      <c r="O94" s="5" t="s">
        <v>231</v>
      </c>
    </row>
    <row r="95" spans="1:249" x14ac:dyDescent="0.3">
      <c r="A95" s="6">
        <v>22.97</v>
      </c>
      <c r="B95" s="236" t="s">
        <v>251</v>
      </c>
      <c r="C95" s="6">
        <v>2009</v>
      </c>
      <c r="D95" s="5" t="s">
        <v>852</v>
      </c>
      <c r="E95" s="10" t="s">
        <v>557</v>
      </c>
      <c r="F95" s="6">
        <v>230902</v>
      </c>
      <c r="H95" s="6">
        <v>168</v>
      </c>
      <c r="K95" s="8" t="s">
        <v>227</v>
      </c>
      <c r="L95" s="6">
        <v>117505</v>
      </c>
      <c r="M95" s="10" t="s">
        <v>274</v>
      </c>
      <c r="N95" s="8" t="s">
        <v>106</v>
      </c>
      <c r="O95" s="5" t="s">
        <v>231</v>
      </c>
    </row>
    <row r="96" spans="1:249" x14ac:dyDescent="0.3">
      <c r="A96" s="78">
        <v>10.3</v>
      </c>
      <c r="B96" s="236" t="s">
        <v>251</v>
      </c>
      <c r="C96" s="6">
        <v>2009</v>
      </c>
      <c r="D96" s="6" t="s">
        <v>247</v>
      </c>
      <c r="E96" s="5" t="s">
        <v>246</v>
      </c>
      <c r="F96" s="6">
        <v>230211</v>
      </c>
      <c r="G96" s="7"/>
      <c r="H96" s="6">
        <v>311</v>
      </c>
      <c r="I96" s="6"/>
      <c r="J96" s="6"/>
      <c r="K96" s="5" t="s">
        <v>227</v>
      </c>
      <c r="L96" s="6">
        <v>117505</v>
      </c>
      <c r="M96" s="5" t="s">
        <v>248</v>
      </c>
      <c r="N96" s="6" t="s">
        <v>106</v>
      </c>
      <c r="O96" s="5" t="s">
        <v>231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</row>
    <row r="97" spans="1:238" x14ac:dyDescent="0.3">
      <c r="A97" s="78">
        <v>7.08</v>
      </c>
      <c r="B97" s="236" t="s">
        <v>251</v>
      </c>
      <c r="C97" s="6">
        <v>2009</v>
      </c>
      <c r="D97" s="6" t="s">
        <v>851</v>
      </c>
      <c r="E97" s="5" t="s">
        <v>246</v>
      </c>
      <c r="F97" s="6">
        <v>230212</v>
      </c>
      <c r="G97" s="7"/>
      <c r="H97" s="6">
        <v>413</v>
      </c>
      <c r="I97" s="6"/>
      <c r="J97" s="6"/>
      <c r="K97" s="5" t="s">
        <v>227</v>
      </c>
      <c r="L97" s="6">
        <v>117505</v>
      </c>
      <c r="M97" s="5" t="s">
        <v>274</v>
      </c>
      <c r="N97" s="6" t="s">
        <v>106</v>
      </c>
      <c r="O97" s="5" t="s">
        <v>231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</row>
    <row r="98" spans="1:238" x14ac:dyDescent="0.3">
      <c r="A98" s="40" t="s">
        <v>785</v>
      </c>
      <c r="B98" s="236" t="s">
        <v>251</v>
      </c>
      <c r="C98" s="6">
        <v>2009</v>
      </c>
      <c r="D98" s="42" t="s">
        <v>328</v>
      </c>
      <c r="E98" s="42" t="s">
        <v>437</v>
      </c>
      <c r="F98" s="40">
        <v>230830</v>
      </c>
      <c r="G98" s="118">
        <v>0</v>
      </c>
      <c r="H98" s="40">
        <v>284</v>
      </c>
      <c r="I98" s="40"/>
      <c r="J98" s="40"/>
      <c r="K98" s="42" t="s">
        <v>227</v>
      </c>
      <c r="L98" s="6">
        <v>117505</v>
      </c>
      <c r="M98" s="42" t="s">
        <v>248</v>
      </c>
      <c r="N98" s="40" t="s">
        <v>106</v>
      </c>
      <c r="O98" s="40" t="s">
        <v>41</v>
      </c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</row>
    <row r="99" spans="1:238" x14ac:dyDescent="0.3">
      <c r="A99" s="6">
        <v>36.75</v>
      </c>
      <c r="B99" s="236" t="s">
        <v>251</v>
      </c>
      <c r="C99" s="89">
        <v>2009</v>
      </c>
      <c r="D99" s="5" t="s">
        <v>331</v>
      </c>
      <c r="E99" s="5" t="s">
        <v>437</v>
      </c>
      <c r="F99" s="6">
        <v>230503</v>
      </c>
      <c r="G99" s="7"/>
      <c r="H99" s="6">
        <v>0</v>
      </c>
      <c r="I99" s="6"/>
      <c r="J99" s="6"/>
      <c r="K99" s="5" t="s">
        <v>227</v>
      </c>
      <c r="L99" s="6">
        <v>117505</v>
      </c>
      <c r="M99" s="5" t="s">
        <v>274</v>
      </c>
      <c r="N99" s="6" t="s">
        <v>106</v>
      </c>
      <c r="O99" s="5" t="s">
        <v>231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</row>
    <row r="100" spans="1:238" x14ac:dyDescent="0.3">
      <c r="A100" s="8" t="s">
        <v>587</v>
      </c>
      <c r="B100" s="8" t="s">
        <v>221</v>
      </c>
      <c r="C100" s="40">
        <v>1970</v>
      </c>
      <c r="D100" s="6" t="s">
        <v>240</v>
      </c>
      <c r="E100" s="5" t="s">
        <v>583</v>
      </c>
      <c r="F100" s="6">
        <v>230917</v>
      </c>
      <c r="K100" s="8" t="s">
        <v>227</v>
      </c>
      <c r="L100" s="244">
        <v>115795</v>
      </c>
      <c r="M100" s="5" t="s">
        <v>242</v>
      </c>
      <c r="N100" s="11" t="s">
        <v>859</v>
      </c>
      <c r="O100" s="5" t="s">
        <v>231</v>
      </c>
    </row>
    <row r="101" spans="1:238" x14ac:dyDescent="0.3">
      <c r="A101" s="6">
        <v>2.34</v>
      </c>
      <c r="B101" s="8" t="s">
        <v>895</v>
      </c>
      <c r="C101" s="40">
        <v>1981</v>
      </c>
      <c r="D101" s="6" t="s">
        <v>37</v>
      </c>
      <c r="E101" s="5" t="s">
        <v>890</v>
      </c>
      <c r="F101" s="6">
        <v>231129</v>
      </c>
      <c r="I101" s="240">
        <v>220</v>
      </c>
      <c r="J101" s="240">
        <v>378</v>
      </c>
      <c r="K101" s="8" t="s">
        <v>227</v>
      </c>
      <c r="L101" s="244" t="s">
        <v>896</v>
      </c>
      <c r="M101" s="5" t="s">
        <v>229</v>
      </c>
      <c r="N101" s="11" t="s">
        <v>857</v>
      </c>
      <c r="O101" s="5" t="s">
        <v>231</v>
      </c>
    </row>
    <row r="102" spans="1:238" x14ac:dyDescent="0.3">
      <c r="A102" s="78">
        <v>1.1000000000000001</v>
      </c>
      <c r="B102" s="8" t="s">
        <v>895</v>
      </c>
      <c r="C102" s="40">
        <v>1981</v>
      </c>
      <c r="D102" s="6" t="s">
        <v>108</v>
      </c>
      <c r="E102" s="5" t="s">
        <v>890</v>
      </c>
      <c r="F102" s="6">
        <v>231129</v>
      </c>
      <c r="I102" s="240">
        <v>80</v>
      </c>
      <c r="J102" s="240">
        <v>310</v>
      </c>
      <c r="K102" s="8" t="s">
        <v>227</v>
      </c>
      <c r="L102" s="244" t="s">
        <v>896</v>
      </c>
      <c r="M102" s="5" t="s">
        <v>229</v>
      </c>
      <c r="N102" s="11" t="s">
        <v>857</v>
      </c>
      <c r="O102" s="5" t="s">
        <v>231</v>
      </c>
    </row>
    <row r="103" spans="1:238" x14ac:dyDescent="0.3">
      <c r="A103" s="189" t="s">
        <v>658</v>
      </c>
      <c r="B103" s="43" t="s">
        <v>706</v>
      </c>
      <c r="C103" s="43">
        <v>1989</v>
      </c>
      <c r="D103" s="189" t="s">
        <v>240</v>
      </c>
      <c r="E103" s="89" t="s">
        <v>655</v>
      </c>
      <c r="F103" s="89">
        <v>231007</v>
      </c>
      <c r="G103" s="5"/>
      <c r="H103" s="250"/>
      <c r="I103" s="43"/>
      <c r="J103" s="189"/>
      <c r="K103" s="8" t="s">
        <v>227</v>
      </c>
      <c r="L103" s="6" t="s">
        <v>0</v>
      </c>
      <c r="M103" s="8" t="s">
        <v>242</v>
      </c>
      <c r="N103" s="189" t="s">
        <v>109</v>
      </c>
      <c r="O103" s="5" t="s">
        <v>231</v>
      </c>
      <c r="P103" s="5"/>
    </row>
    <row r="104" spans="1:238" x14ac:dyDescent="0.3">
      <c r="A104" s="6" t="s">
        <v>525</v>
      </c>
      <c r="B104" s="42" t="s">
        <v>678</v>
      </c>
      <c r="C104" s="40">
        <v>1996</v>
      </c>
      <c r="D104" s="6" t="s">
        <v>514</v>
      </c>
      <c r="E104" s="5" t="s">
        <v>301</v>
      </c>
      <c r="F104" s="6">
        <v>230712</v>
      </c>
      <c r="G104" s="7"/>
      <c r="H104" s="6"/>
      <c r="I104" s="6">
        <v>323</v>
      </c>
      <c r="J104" s="6"/>
      <c r="K104" s="5" t="s">
        <v>227</v>
      </c>
      <c r="L104" s="6" t="s">
        <v>230</v>
      </c>
      <c r="M104" s="5" t="s">
        <v>248</v>
      </c>
      <c r="N104" s="6" t="s">
        <v>109</v>
      </c>
      <c r="O104" s="5" t="s">
        <v>231</v>
      </c>
      <c r="P104" s="5"/>
      <c r="Q104" s="118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</row>
    <row r="105" spans="1:238" x14ac:dyDescent="0.3">
      <c r="A105" s="6" t="s">
        <v>585</v>
      </c>
      <c r="B105" s="42" t="s">
        <v>678</v>
      </c>
      <c r="C105" s="40">
        <v>1996</v>
      </c>
      <c r="D105" s="6" t="s">
        <v>240</v>
      </c>
      <c r="E105" s="5" t="s">
        <v>583</v>
      </c>
      <c r="F105" s="6">
        <v>230917</v>
      </c>
      <c r="G105" s="7"/>
      <c r="H105" s="6"/>
      <c r="I105" s="6"/>
      <c r="J105" s="6"/>
      <c r="K105" s="5" t="s">
        <v>227</v>
      </c>
      <c r="L105" s="6" t="s">
        <v>276</v>
      </c>
      <c r="M105" s="5" t="s">
        <v>242</v>
      </c>
      <c r="N105" s="6" t="s">
        <v>109</v>
      </c>
      <c r="O105" s="5" t="s">
        <v>231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</row>
    <row r="106" spans="1:238" x14ac:dyDescent="0.3">
      <c r="A106" s="6" t="s">
        <v>291</v>
      </c>
      <c r="B106" s="42" t="s">
        <v>678</v>
      </c>
      <c r="C106" s="40">
        <v>1996</v>
      </c>
      <c r="D106" s="6" t="s">
        <v>289</v>
      </c>
      <c r="E106" s="5" t="s">
        <v>290</v>
      </c>
      <c r="F106" s="6">
        <v>230402</v>
      </c>
      <c r="G106" s="7"/>
      <c r="H106" s="6"/>
      <c r="I106" s="6"/>
      <c r="J106" s="6"/>
      <c r="K106" s="5" t="s">
        <v>227</v>
      </c>
      <c r="L106" s="6" t="s">
        <v>276</v>
      </c>
      <c r="M106" s="5" t="s">
        <v>242</v>
      </c>
      <c r="N106" s="6" t="s">
        <v>109</v>
      </c>
      <c r="O106" s="5" t="s">
        <v>231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</row>
    <row r="107" spans="1:238" x14ac:dyDescent="0.3">
      <c r="A107" s="8" t="s">
        <v>526</v>
      </c>
      <c r="B107" s="8" t="s">
        <v>171</v>
      </c>
      <c r="C107" s="40">
        <v>1977</v>
      </c>
      <c r="D107" s="6" t="s">
        <v>514</v>
      </c>
      <c r="E107" s="5" t="s">
        <v>301</v>
      </c>
      <c r="F107" s="6">
        <v>230712</v>
      </c>
      <c r="I107" s="240">
        <v>347</v>
      </c>
      <c r="J107" s="240">
        <v>365</v>
      </c>
      <c r="K107" s="8" t="s">
        <v>227</v>
      </c>
      <c r="L107" s="244">
        <v>111569</v>
      </c>
      <c r="M107" s="5" t="s">
        <v>248</v>
      </c>
      <c r="N107" s="89" t="s">
        <v>858</v>
      </c>
      <c r="O107" s="5" t="s">
        <v>231</v>
      </c>
    </row>
    <row r="108" spans="1:238" x14ac:dyDescent="0.3">
      <c r="A108" s="8" t="s">
        <v>584</v>
      </c>
      <c r="B108" s="8" t="s">
        <v>171</v>
      </c>
      <c r="C108" s="40">
        <v>1977</v>
      </c>
      <c r="D108" s="6" t="s">
        <v>240</v>
      </c>
      <c r="E108" s="5" t="s">
        <v>583</v>
      </c>
      <c r="F108" s="6">
        <v>230917</v>
      </c>
      <c r="K108" s="8" t="s">
        <v>227</v>
      </c>
      <c r="L108" s="244">
        <v>111569</v>
      </c>
      <c r="M108" s="5" t="s">
        <v>242</v>
      </c>
      <c r="N108" s="89" t="s">
        <v>858</v>
      </c>
      <c r="O108" s="5" t="s">
        <v>231</v>
      </c>
    </row>
    <row r="109" spans="1:238" x14ac:dyDescent="0.3">
      <c r="A109" s="8" t="s">
        <v>877</v>
      </c>
      <c r="B109" s="8" t="s">
        <v>171</v>
      </c>
      <c r="C109" s="40">
        <v>1977</v>
      </c>
      <c r="D109" s="6" t="s">
        <v>289</v>
      </c>
      <c r="E109" s="5" t="s">
        <v>241</v>
      </c>
      <c r="F109" s="6">
        <v>231021</v>
      </c>
      <c r="K109" s="8" t="s">
        <v>227</v>
      </c>
      <c r="L109" s="244">
        <v>111569</v>
      </c>
      <c r="M109" s="5" t="s">
        <v>242</v>
      </c>
      <c r="N109" s="89" t="s">
        <v>858</v>
      </c>
      <c r="O109" s="5" t="s">
        <v>231</v>
      </c>
    </row>
    <row r="110" spans="1:238" x14ac:dyDescent="0.3">
      <c r="A110" s="8" t="s">
        <v>287</v>
      </c>
      <c r="B110" s="8" t="s">
        <v>875</v>
      </c>
      <c r="C110" s="40">
        <v>1984</v>
      </c>
      <c r="D110" s="6" t="s">
        <v>280</v>
      </c>
      <c r="E110" s="5" t="s">
        <v>241</v>
      </c>
      <c r="F110" s="6">
        <v>230306</v>
      </c>
      <c r="K110" s="8" t="s">
        <v>228</v>
      </c>
      <c r="L110" s="11" t="s">
        <v>276</v>
      </c>
      <c r="M110" s="5" t="s">
        <v>242</v>
      </c>
      <c r="N110" s="8" t="s">
        <v>855</v>
      </c>
      <c r="O110" s="5" t="s">
        <v>231</v>
      </c>
    </row>
    <row r="111" spans="1:238" x14ac:dyDescent="0.3">
      <c r="A111" s="8" t="s">
        <v>563</v>
      </c>
      <c r="B111" s="8" t="s">
        <v>875</v>
      </c>
      <c r="C111" s="40">
        <v>1984</v>
      </c>
      <c r="D111" s="6" t="s">
        <v>240</v>
      </c>
      <c r="E111" s="5" t="s">
        <v>562</v>
      </c>
      <c r="F111" s="6">
        <v>230903</v>
      </c>
      <c r="K111" s="8" t="s">
        <v>228</v>
      </c>
      <c r="L111" s="11" t="s">
        <v>276</v>
      </c>
      <c r="M111" s="5" t="s">
        <v>242</v>
      </c>
      <c r="N111" s="8" t="s">
        <v>855</v>
      </c>
      <c r="O111" s="5" t="s">
        <v>231</v>
      </c>
    </row>
    <row r="112" spans="1:238" x14ac:dyDescent="0.3">
      <c r="A112" s="8" t="s">
        <v>876</v>
      </c>
      <c r="B112" s="8" t="s">
        <v>875</v>
      </c>
      <c r="C112" s="40">
        <v>1984</v>
      </c>
      <c r="D112" s="6" t="s">
        <v>289</v>
      </c>
      <c r="E112" s="5" t="s">
        <v>241</v>
      </c>
      <c r="F112" s="6">
        <v>231021</v>
      </c>
      <c r="K112" s="8" t="s">
        <v>228</v>
      </c>
      <c r="L112" s="11" t="s">
        <v>276</v>
      </c>
      <c r="M112" s="5" t="s">
        <v>242</v>
      </c>
      <c r="N112" s="8" t="s">
        <v>855</v>
      </c>
      <c r="O112" s="5" t="s">
        <v>231</v>
      </c>
    </row>
    <row r="113" spans="1:238" x14ac:dyDescent="0.3">
      <c r="A113" s="78">
        <v>12.06</v>
      </c>
      <c r="B113" s="236" t="s">
        <v>253</v>
      </c>
      <c r="C113" s="6">
        <v>2009</v>
      </c>
      <c r="D113" s="5" t="s">
        <v>328</v>
      </c>
      <c r="E113" s="6" t="s">
        <v>301</v>
      </c>
      <c r="F113" s="6">
        <v>230510</v>
      </c>
      <c r="G113" s="9" t="s">
        <v>337</v>
      </c>
      <c r="H113" s="6">
        <v>0</v>
      </c>
      <c r="I113" s="6">
        <v>0</v>
      </c>
      <c r="J113" s="6"/>
      <c r="K113" s="5" t="s">
        <v>227</v>
      </c>
      <c r="L113" s="6">
        <v>117471</v>
      </c>
      <c r="M113" s="5" t="s">
        <v>248</v>
      </c>
      <c r="N113" s="6" t="s">
        <v>106</v>
      </c>
      <c r="O113" s="5" t="s">
        <v>231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</row>
    <row r="114" spans="1:238" x14ac:dyDescent="0.3">
      <c r="A114" s="89">
        <v>0.82</v>
      </c>
      <c r="B114" s="236" t="s">
        <v>253</v>
      </c>
      <c r="C114" s="89">
        <v>2009</v>
      </c>
      <c r="D114" s="236" t="s">
        <v>108</v>
      </c>
      <c r="E114" s="238" t="s">
        <v>226</v>
      </c>
      <c r="F114" s="89">
        <v>230306</v>
      </c>
      <c r="G114" s="114"/>
      <c r="H114" s="89">
        <v>532</v>
      </c>
      <c r="I114" s="89"/>
      <c r="J114" s="89"/>
      <c r="K114" s="236" t="s">
        <v>227</v>
      </c>
      <c r="L114" s="6">
        <v>117471</v>
      </c>
      <c r="M114" s="236" t="s">
        <v>229</v>
      </c>
      <c r="N114" s="89" t="s">
        <v>106</v>
      </c>
      <c r="O114" s="5" t="s">
        <v>231</v>
      </c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6"/>
      <c r="DT114" s="236"/>
      <c r="DU114" s="236"/>
      <c r="DV114" s="236"/>
      <c r="DW114" s="236"/>
      <c r="DX114" s="236"/>
      <c r="DY114" s="236"/>
      <c r="DZ114" s="236"/>
      <c r="EA114" s="236"/>
      <c r="EB114" s="236"/>
      <c r="EC114" s="236"/>
      <c r="ED114" s="236"/>
      <c r="EE114" s="236"/>
      <c r="EF114" s="236"/>
      <c r="EG114" s="236"/>
      <c r="EH114" s="236"/>
      <c r="EI114" s="236"/>
      <c r="EJ114" s="236"/>
      <c r="EK114" s="236"/>
      <c r="EL114" s="236"/>
      <c r="EM114" s="236"/>
      <c r="EN114" s="236"/>
      <c r="EO114" s="236"/>
      <c r="EP114" s="236"/>
      <c r="EQ114" s="236"/>
      <c r="ER114" s="236"/>
      <c r="ES114" s="236"/>
      <c r="ET114" s="236"/>
      <c r="EU114" s="236"/>
      <c r="EV114" s="236"/>
      <c r="EW114" s="236"/>
      <c r="EX114" s="236"/>
      <c r="EY114" s="236"/>
      <c r="EZ114" s="236"/>
      <c r="FA114" s="236"/>
      <c r="FB114" s="236"/>
      <c r="FC114" s="236"/>
      <c r="FD114" s="236"/>
      <c r="FE114" s="236"/>
      <c r="FF114" s="236"/>
      <c r="FG114" s="236"/>
      <c r="FH114" s="236"/>
      <c r="FI114" s="236"/>
      <c r="FJ114" s="236"/>
      <c r="FK114" s="236"/>
      <c r="FL114" s="236"/>
      <c r="FM114" s="236"/>
      <c r="FN114" s="236"/>
      <c r="FO114" s="236"/>
      <c r="FP114" s="236"/>
      <c r="FQ114" s="236"/>
      <c r="FR114" s="236"/>
      <c r="FS114" s="236"/>
      <c r="FT114" s="236"/>
      <c r="FU114" s="236"/>
      <c r="FV114" s="236"/>
      <c r="FW114" s="236"/>
      <c r="FX114" s="236"/>
      <c r="FY114" s="236"/>
      <c r="FZ114" s="236"/>
      <c r="GA114" s="236"/>
      <c r="GB114" s="236"/>
      <c r="GC114" s="236"/>
      <c r="GD114" s="236"/>
      <c r="GE114" s="236"/>
      <c r="GF114" s="236"/>
      <c r="GG114" s="236"/>
      <c r="GH114" s="236"/>
      <c r="GI114" s="236"/>
      <c r="GJ114" s="236"/>
      <c r="GK114" s="236"/>
      <c r="GL114" s="236"/>
      <c r="GM114" s="236"/>
      <c r="GN114" s="236"/>
      <c r="GO114" s="236"/>
      <c r="GP114" s="236"/>
      <c r="GQ114" s="236"/>
      <c r="GR114" s="236"/>
      <c r="GS114" s="236"/>
      <c r="GT114" s="236"/>
      <c r="GU114" s="236"/>
      <c r="GV114" s="236"/>
      <c r="GW114" s="236"/>
      <c r="GX114" s="236"/>
      <c r="GY114" s="236"/>
      <c r="GZ114" s="236"/>
      <c r="HA114" s="236"/>
      <c r="HB114" s="236"/>
      <c r="HC114" s="236"/>
      <c r="HD114" s="236"/>
      <c r="HE114" s="236"/>
      <c r="HF114" s="236"/>
      <c r="HG114" s="236"/>
      <c r="HH114" s="236"/>
      <c r="HI114" s="236"/>
      <c r="HJ114" s="236"/>
      <c r="HK114" s="236"/>
      <c r="HL114" s="236"/>
      <c r="HM114" s="236"/>
      <c r="HN114" s="236"/>
      <c r="HO114" s="236"/>
      <c r="HP114" s="236"/>
      <c r="HQ114" s="236"/>
      <c r="HR114" s="236"/>
      <c r="HS114" s="236"/>
      <c r="HT114" s="236"/>
      <c r="HU114" s="236"/>
      <c r="HV114" s="236"/>
      <c r="HW114" s="236"/>
      <c r="HX114" s="236"/>
      <c r="HY114" s="236"/>
      <c r="HZ114" s="236"/>
      <c r="IA114" s="236"/>
      <c r="IB114" s="236"/>
      <c r="IC114" s="236"/>
      <c r="ID114" s="236"/>
    </row>
    <row r="115" spans="1:238" x14ac:dyDescent="0.3">
      <c r="A115" s="89">
        <v>1.61</v>
      </c>
      <c r="B115" s="236" t="s">
        <v>253</v>
      </c>
      <c r="C115" s="89">
        <v>2009</v>
      </c>
      <c r="D115" s="236" t="s">
        <v>37</v>
      </c>
      <c r="E115" s="238" t="s">
        <v>226</v>
      </c>
      <c r="F115" s="89">
        <v>230306</v>
      </c>
      <c r="G115" s="114"/>
      <c r="H115" s="89">
        <v>430</v>
      </c>
      <c r="I115" s="89"/>
      <c r="J115" s="89"/>
      <c r="K115" s="236" t="s">
        <v>227</v>
      </c>
      <c r="L115" s="6">
        <v>117471</v>
      </c>
      <c r="M115" s="236" t="s">
        <v>229</v>
      </c>
      <c r="N115" s="89" t="s">
        <v>106</v>
      </c>
      <c r="O115" s="5" t="s">
        <v>231</v>
      </c>
      <c r="P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DI115" s="236"/>
      <c r="DJ115" s="236"/>
      <c r="DK115" s="236"/>
      <c r="DL115" s="236"/>
      <c r="DM115" s="236"/>
      <c r="DN115" s="236"/>
      <c r="DO115" s="236"/>
      <c r="DP115" s="236"/>
      <c r="DQ115" s="236"/>
      <c r="DR115" s="236"/>
      <c r="DS115" s="236"/>
      <c r="DT115" s="236"/>
      <c r="DU115" s="236"/>
      <c r="DV115" s="236"/>
      <c r="DW115" s="236"/>
      <c r="DX115" s="236"/>
      <c r="DY115" s="236"/>
      <c r="DZ115" s="236"/>
      <c r="EA115" s="236"/>
      <c r="EB115" s="236"/>
      <c r="EC115" s="236"/>
      <c r="ED115" s="236"/>
      <c r="EE115" s="236"/>
      <c r="EF115" s="236"/>
      <c r="EG115" s="236"/>
      <c r="EH115" s="236"/>
      <c r="EI115" s="236"/>
      <c r="EJ115" s="236"/>
      <c r="EK115" s="236"/>
      <c r="EL115" s="236"/>
      <c r="EM115" s="236"/>
      <c r="EN115" s="236"/>
      <c r="EO115" s="236"/>
      <c r="EP115" s="236"/>
      <c r="EQ115" s="236"/>
      <c r="ER115" s="236"/>
      <c r="ES115" s="236"/>
      <c r="ET115" s="236"/>
      <c r="EU115" s="236"/>
      <c r="EV115" s="236"/>
      <c r="EW115" s="236"/>
      <c r="EX115" s="236"/>
      <c r="EY115" s="236"/>
      <c r="EZ115" s="236"/>
      <c r="FA115" s="236"/>
      <c r="FB115" s="236"/>
      <c r="FC115" s="236"/>
      <c r="FD115" s="236"/>
      <c r="FE115" s="236"/>
      <c r="FF115" s="236"/>
      <c r="FG115" s="236"/>
      <c r="FH115" s="236"/>
      <c r="FI115" s="236"/>
      <c r="FJ115" s="236"/>
      <c r="FK115" s="236"/>
      <c r="FL115" s="236"/>
      <c r="FM115" s="236"/>
      <c r="FN115" s="236"/>
      <c r="FO115" s="236"/>
      <c r="FP115" s="236"/>
      <c r="FQ115" s="236"/>
      <c r="FR115" s="236"/>
      <c r="FS115" s="236"/>
      <c r="FT115" s="236"/>
      <c r="FU115" s="236"/>
      <c r="FV115" s="236"/>
      <c r="FW115" s="236"/>
      <c r="FX115" s="236"/>
      <c r="FY115" s="236"/>
      <c r="FZ115" s="236"/>
      <c r="GA115" s="236"/>
      <c r="GB115" s="236"/>
      <c r="GC115" s="236"/>
      <c r="GD115" s="236"/>
      <c r="GE115" s="236"/>
      <c r="GF115" s="236"/>
      <c r="GG115" s="236"/>
      <c r="GH115" s="236"/>
      <c r="GI115" s="236"/>
      <c r="GJ115" s="236"/>
      <c r="GK115" s="236"/>
      <c r="GL115" s="236"/>
      <c r="GM115" s="236"/>
      <c r="GN115" s="236"/>
      <c r="GO115" s="236"/>
      <c r="GP115" s="236"/>
      <c r="GQ115" s="236"/>
      <c r="GR115" s="236"/>
      <c r="GS115" s="236"/>
      <c r="GT115" s="236"/>
      <c r="GU115" s="236"/>
      <c r="GV115" s="236"/>
      <c r="GW115" s="236"/>
      <c r="GX115" s="236"/>
      <c r="GY115" s="236"/>
      <c r="GZ115" s="236"/>
      <c r="HA115" s="236"/>
      <c r="HB115" s="236"/>
      <c r="HC115" s="236"/>
      <c r="HD115" s="236"/>
      <c r="HE115" s="236"/>
      <c r="HF115" s="236"/>
      <c r="HG115" s="236"/>
      <c r="HH115" s="236"/>
      <c r="HI115" s="236"/>
      <c r="HJ115" s="236"/>
      <c r="HK115" s="236"/>
      <c r="HL115" s="236"/>
      <c r="HM115" s="236"/>
      <c r="HN115" s="236"/>
      <c r="HO115" s="236"/>
      <c r="HP115" s="236"/>
      <c r="HQ115" s="236"/>
      <c r="HR115" s="236"/>
      <c r="HS115" s="236"/>
      <c r="HT115" s="236"/>
      <c r="HU115" s="236"/>
      <c r="HV115" s="236"/>
      <c r="HW115" s="236"/>
      <c r="HX115" s="236"/>
      <c r="HY115" s="236"/>
      <c r="HZ115" s="236"/>
      <c r="IA115" s="236"/>
      <c r="IB115" s="236"/>
      <c r="IC115" s="236"/>
      <c r="ID115" s="236"/>
    </row>
    <row r="116" spans="1:238" x14ac:dyDescent="0.3">
      <c r="A116" s="6">
        <v>2.42</v>
      </c>
      <c r="B116" s="236" t="s">
        <v>253</v>
      </c>
      <c r="C116" s="6">
        <v>2009</v>
      </c>
      <c r="D116" s="6" t="s">
        <v>245</v>
      </c>
      <c r="E116" s="5" t="s">
        <v>246</v>
      </c>
      <c r="F116" s="6">
        <v>230212</v>
      </c>
      <c r="G116" s="7"/>
      <c r="H116" s="6">
        <v>334</v>
      </c>
      <c r="I116" s="6"/>
      <c r="J116" s="6"/>
      <c r="K116" s="5" t="s">
        <v>227</v>
      </c>
      <c r="L116" s="6">
        <v>117471</v>
      </c>
      <c r="M116" s="5" t="s">
        <v>229</v>
      </c>
      <c r="N116" s="6" t="s">
        <v>106</v>
      </c>
      <c r="O116" s="5" t="s">
        <v>231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</row>
    <row r="117" spans="1:238" x14ac:dyDescent="0.3">
      <c r="A117" s="6">
        <v>11.32</v>
      </c>
      <c r="B117" s="236" t="s">
        <v>253</v>
      </c>
      <c r="C117" s="6">
        <v>2009</v>
      </c>
      <c r="D117" s="6" t="s">
        <v>247</v>
      </c>
      <c r="E117" s="5" t="s">
        <v>246</v>
      </c>
      <c r="F117" s="6">
        <v>230211</v>
      </c>
      <c r="G117" s="7"/>
      <c r="H117" s="6">
        <v>36</v>
      </c>
      <c r="I117" s="6"/>
      <c r="J117" s="6"/>
      <c r="K117" s="5" t="s">
        <v>227</v>
      </c>
      <c r="L117" s="6">
        <v>117471</v>
      </c>
      <c r="M117" s="5" t="s">
        <v>248</v>
      </c>
      <c r="N117" s="6" t="s">
        <v>106</v>
      </c>
      <c r="O117" s="5" t="s">
        <v>231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</row>
    <row r="118" spans="1:238" x14ac:dyDescent="0.3">
      <c r="A118" s="6">
        <v>1.95</v>
      </c>
      <c r="B118" s="236" t="s">
        <v>253</v>
      </c>
      <c r="C118" s="6">
        <v>2009</v>
      </c>
      <c r="D118" s="6" t="s">
        <v>342</v>
      </c>
      <c r="E118" s="5" t="s">
        <v>456</v>
      </c>
      <c r="F118" s="6">
        <v>230604</v>
      </c>
      <c r="G118" s="241" t="s">
        <v>480</v>
      </c>
      <c r="H118" s="6">
        <v>240</v>
      </c>
      <c r="I118" s="6"/>
      <c r="J118" s="6"/>
      <c r="K118" s="5" t="s">
        <v>227</v>
      </c>
      <c r="L118" s="6">
        <v>117471</v>
      </c>
      <c r="M118" s="5" t="s">
        <v>229</v>
      </c>
      <c r="N118" s="6" t="s">
        <v>106</v>
      </c>
      <c r="O118" s="5" t="s">
        <v>231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</row>
    <row r="119" spans="1:238" x14ac:dyDescent="0.3">
      <c r="A119" s="40" t="s">
        <v>787</v>
      </c>
      <c r="B119" s="236" t="s">
        <v>253</v>
      </c>
      <c r="C119" s="6">
        <v>2009</v>
      </c>
      <c r="D119" s="42" t="s">
        <v>328</v>
      </c>
      <c r="E119" s="42" t="s">
        <v>437</v>
      </c>
      <c r="F119" s="40">
        <v>230830</v>
      </c>
      <c r="G119" s="118">
        <v>0</v>
      </c>
      <c r="H119" s="40">
        <v>14</v>
      </c>
      <c r="I119" s="40"/>
      <c r="J119" s="40"/>
      <c r="K119" s="42" t="s">
        <v>227</v>
      </c>
      <c r="L119" s="6">
        <v>117471</v>
      </c>
      <c r="M119" s="42" t="s">
        <v>248</v>
      </c>
      <c r="N119" s="40" t="s">
        <v>106</v>
      </c>
      <c r="O119" s="40" t="s">
        <v>41</v>
      </c>
      <c r="P119" s="42"/>
      <c r="Q119" s="42" t="s">
        <v>16</v>
      </c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</row>
    <row r="120" spans="1:238" x14ac:dyDescent="0.3">
      <c r="A120" s="6">
        <v>19.78</v>
      </c>
      <c r="B120" s="236" t="s">
        <v>253</v>
      </c>
      <c r="C120" s="6">
        <v>2009</v>
      </c>
      <c r="D120" s="6" t="s">
        <v>442</v>
      </c>
      <c r="E120" s="5" t="s">
        <v>456</v>
      </c>
      <c r="F120" s="6">
        <v>230604</v>
      </c>
      <c r="G120" s="241" t="s">
        <v>481</v>
      </c>
      <c r="H120" s="6">
        <v>0</v>
      </c>
      <c r="I120" s="6"/>
      <c r="J120" s="6"/>
      <c r="K120" s="5" t="s">
        <v>227</v>
      </c>
      <c r="L120" s="6">
        <v>117471</v>
      </c>
      <c r="M120" s="5" t="s">
        <v>248</v>
      </c>
      <c r="N120" s="6" t="s">
        <v>106</v>
      </c>
      <c r="O120" s="5" t="s">
        <v>231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</row>
    <row r="121" spans="1:238" x14ac:dyDescent="0.3">
      <c r="A121" s="246" t="s">
        <v>786</v>
      </c>
      <c r="B121" s="236" t="s">
        <v>253</v>
      </c>
      <c r="C121" s="6">
        <v>2009</v>
      </c>
      <c r="D121" s="5" t="s">
        <v>328</v>
      </c>
      <c r="E121" s="5" t="s">
        <v>437</v>
      </c>
      <c r="F121" s="6">
        <v>230503</v>
      </c>
      <c r="G121" s="9" t="s">
        <v>341</v>
      </c>
      <c r="H121" s="6">
        <v>0</v>
      </c>
      <c r="I121" s="6"/>
      <c r="J121" s="6"/>
      <c r="K121" s="5" t="s">
        <v>227</v>
      </c>
      <c r="L121" s="6">
        <v>117471</v>
      </c>
      <c r="M121" s="5" t="s">
        <v>248</v>
      </c>
      <c r="N121" s="6" t="s">
        <v>106</v>
      </c>
      <c r="O121" s="5" t="s">
        <v>231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</row>
    <row r="122" spans="1:238" x14ac:dyDescent="0.3">
      <c r="A122" s="6">
        <v>20.170000000000002</v>
      </c>
      <c r="B122" s="236" t="s">
        <v>253</v>
      </c>
      <c r="C122" s="6">
        <v>2009</v>
      </c>
      <c r="D122" s="5" t="s">
        <v>331</v>
      </c>
      <c r="E122" s="5" t="s">
        <v>437</v>
      </c>
      <c r="F122" s="6">
        <v>230503</v>
      </c>
      <c r="G122" s="7"/>
      <c r="H122" s="6">
        <v>0</v>
      </c>
      <c r="I122" s="6"/>
      <c r="J122" s="6"/>
      <c r="K122" s="5" t="s">
        <v>227</v>
      </c>
      <c r="L122" s="6">
        <v>117471</v>
      </c>
      <c r="M122" s="5" t="s">
        <v>274</v>
      </c>
      <c r="N122" s="6" t="s">
        <v>106</v>
      </c>
      <c r="O122" s="5" t="s">
        <v>231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</row>
    <row r="123" spans="1:238" x14ac:dyDescent="0.3">
      <c r="A123" s="6">
        <v>3.46</v>
      </c>
      <c r="B123" s="236" t="s">
        <v>253</v>
      </c>
      <c r="C123" s="6">
        <v>2009</v>
      </c>
      <c r="D123" s="11" t="s">
        <v>850</v>
      </c>
      <c r="E123" s="10" t="s">
        <v>301</v>
      </c>
      <c r="F123" s="6">
        <v>230426</v>
      </c>
      <c r="H123" s="6">
        <v>0</v>
      </c>
      <c r="K123" s="8" t="s">
        <v>227</v>
      </c>
      <c r="L123" s="6">
        <v>117471</v>
      </c>
      <c r="M123" s="10" t="s">
        <v>274</v>
      </c>
      <c r="N123" s="8" t="s">
        <v>106</v>
      </c>
      <c r="O123" s="5" t="s">
        <v>231</v>
      </c>
    </row>
    <row r="124" spans="1:238" x14ac:dyDescent="0.3">
      <c r="A124" s="6">
        <v>8.73</v>
      </c>
      <c r="B124" s="236" t="s">
        <v>253</v>
      </c>
      <c r="C124" s="6">
        <v>2009</v>
      </c>
      <c r="D124" s="11" t="s">
        <v>299</v>
      </c>
      <c r="E124" s="10" t="s">
        <v>301</v>
      </c>
      <c r="F124" s="6">
        <v>230426</v>
      </c>
      <c r="H124" s="6">
        <v>0</v>
      </c>
      <c r="I124" s="8"/>
      <c r="K124" s="8" t="s">
        <v>227</v>
      </c>
      <c r="L124" s="6">
        <v>117471</v>
      </c>
      <c r="M124" s="10" t="s">
        <v>274</v>
      </c>
      <c r="N124" s="8" t="s">
        <v>106</v>
      </c>
      <c r="O124" s="5" t="s">
        <v>231</v>
      </c>
    </row>
    <row r="125" spans="1:238" x14ac:dyDescent="0.3">
      <c r="A125" s="6">
        <v>7.42</v>
      </c>
      <c r="B125" s="5" t="s">
        <v>679</v>
      </c>
      <c r="C125" s="6">
        <v>2000</v>
      </c>
      <c r="D125" s="6" t="s">
        <v>247</v>
      </c>
      <c r="E125" s="5" t="s">
        <v>246</v>
      </c>
      <c r="F125" s="6">
        <v>230122</v>
      </c>
      <c r="G125" s="7"/>
      <c r="H125" s="6"/>
      <c r="I125" s="6">
        <v>690</v>
      </c>
      <c r="J125" s="6"/>
      <c r="K125" s="5" t="s">
        <v>227</v>
      </c>
      <c r="L125" s="6">
        <v>114648</v>
      </c>
      <c r="M125" s="5" t="s">
        <v>248</v>
      </c>
      <c r="N125" s="6" t="s">
        <v>109</v>
      </c>
      <c r="O125" s="5" t="s">
        <v>231</v>
      </c>
      <c r="P125" s="5"/>
      <c r="Q125" s="7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</row>
    <row r="126" spans="1:238" x14ac:dyDescent="0.3">
      <c r="A126" s="6">
        <v>2.97</v>
      </c>
      <c r="B126" s="5" t="s">
        <v>679</v>
      </c>
      <c r="C126" s="6">
        <v>2000</v>
      </c>
      <c r="D126" s="6" t="s">
        <v>37</v>
      </c>
      <c r="E126" s="5" t="s">
        <v>226</v>
      </c>
      <c r="F126" s="6">
        <v>230116</v>
      </c>
      <c r="G126" s="7"/>
      <c r="H126" s="6"/>
      <c r="I126" s="6">
        <v>655</v>
      </c>
      <c r="J126" s="6"/>
      <c r="K126" s="5" t="s">
        <v>227</v>
      </c>
      <c r="L126" s="6">
        <v>114648</v>
      </c>
      <c r="M126" s="5" t="s">
        <v>229</v>
      </c>
      <c r="N126" s="6" t="s">
        <v>109</v>
      </c>
      <c r="O126" s="5" t="s">
        <v>231</v>
      </c>
      <c r="P126" s="5"/>
      <c r="Q126" s="7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</row>
    <row r="127" spans="1:238" x14ac:dyDescent="0.3">
      <c r="A127" s="6">
        <v>1.41</v>
      </c>
      <c r="B127" s="5" t="s">
        <v>679</v>
      </c>
      <c r="C127" s="240">
        <v>2000</v>
      </c>
      <c r="D127" s="6" t="s">
        <v>108</v>
      </c>
      <c r="E127" s="5" t="s">
        <v>226</v>
      </c>
      <c r="F127" s="6">
        <v>230116</v>
      </c>
      <c r="G127" s="7"/>
      <c r="H127" s="6"/>
      <c r="I127" s="6">
        <v>572</v>
      </c>
      <c r="J127" s="6"/>
      <c r="K127" s="5" t="s">
        <v>227</v>
      </c>
      <c r="L127" s="6">
        <v>114648</v>
      </c>
      <c r="M127" s="5" t="s">
        <v>229</v>
      </c>
      <c r="N127" s="6" t="s">
        <v>109</v>
      </c>
      <c r="O127" s="5" t="s">
        <v>231</v>
      </c>
      <c r="P127" s="5"/>
      <c r="Q127" s="7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</row>
    <row r="128" spans="1:238" x14ac:dyDescent="0.3">
      <c r="A128" s="6">
        <v>12.01</v>
      </c>
      <c r="B128" s="5" t="s">
        <v>679</v>
      </c>
      <c r="C128" s="6">
        <v>2000</v>
      </c>
      <c r="D128" s="6" t="s">
        <v>442</v>
      </c>
      <c r="E128" s="10" t="s">
        <v>301</v>
      </c>
      <c r="F128" s="6">
        <v>230805</v>
      </c>
      <c r="G128" s="7" t="s">
        <v>532</v>
      </c>
      <c r="H128" s="6"/>
      <c r="I128" s="6">
        <v>608</v>
      </c>
      <c r="J128" s="6"/>
      <c r="K128" s="5" t="s">
        <v>227</v>
      </c>
      <c r="L128" s="6">
        <v>114648</v>
      </c>
      <c r="M128" s="5" t="s">
        <v>248</v>
      </c>
      <c r="N128" s="6" t="s">
        <v>109</v>
      </c>
      <c r="O128" s="5" t="s">
        <v>231</v>
      </c>
      <c r="P128" s="5"/>
      <c r="Q128" s="7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</row>
    <row r="129" spans="1:238" x14ac:dyDescent="0.3">
      <c r="A129" s="189" t="s">
        <v>610</v>
      </c>
      <c r="B129" s="43" t="s">
        <v>680</v>
      </c>
      <c r="C129" s="43">
        <v>1965</v>
      </c>
      <c r="D129" s="189" t="s">
        <v>455</v>
      </c>
      <c r="E129" s="89" t="s">
        <v>301</v>
      </c>
      <c r="F129" s="89">
        <v>230920</v>
      </c>
      <c r="G129" s="6"/>
      <c r="H129" s="43"/>
      <c r="I129" s="43">
        <v>0</v>
      </c>
      <c r="J129" s="189">
        <v>0</v>
      </c>
      <c r="K129" s="8" t="s">
        <v>227</v>
      </c>
      <c r="L129" s="6" t="s">
        <v>230</v>
      </c>
      <c r="M129" s="8" t="s">
        <v>248</v>
      </c>
      <c r="N129" s="189" t="s">
        <v>860</v>
      </c>
      <c r="O129" s="43" t="s">
        <v>285</v>
      </c>
      <c r="P129" s="6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</row>
    <row r="130" spans="1:238" x14ac:dyDescent="0.3">
      <c r="A130" s="78">
        <v>7.62</v>
      </c>
      <c r="B130" s="8" t="s">
        <v>681</v>
      </c>
      <c r="C130" s="6">
        <v>1944</v>
      </c>
      <c r="D130" s="11" t="s">
        <v>572</v>
      </c>
      <c r="E130" s="10" t="s">
        <v>301</v>
      </c>
      <c r="F130" s="6">
        <v>230913</v>
      </c>
      <c r="G130" s="7" t="s">
        <v>544</v>
      </c>
      <c r="H130" s="8"/>
      <c r="I130" s="240">
        <v>0</v>
      </c>
      <c r="J130" s="240">
        <v>638</v>
      </c>
      <c r="K130" s="8" t="s">
        <v>227</v>
      </c>
      <c r="L130" s="89">
        <v>122808</v>
      </c>
      <c r="M130" s="10" t="s">
        <v>229</v>
      </c>
      <c r="N130" s="8" t="s">
        <v>870</v>
      </c>
      <c r="O130" s="5" t="s">
        <v>231</v>
      </c>
    </row>
    <row r="131" spans="1:238" x14ac:dyDescent="0.3">
      <c r="A131" s="78">
        <v>3.44</v>
      </c>
      <c r="B131" s="8" t="s">
        <v>681</v>
      </c>
      <c r="C131" s="6">
        <v>1944</v>
      </c>
      <c r="D131" s="11" t="s">
        <v>342</v>
      </c>
      <c r="E131" s="10" t="s">
        <v>301</v>
      </c>
      <c r="F131" s="6">
        <v>230805</v>
      </c>
      <c r="G131" s="7" t="s">
        <v>536</v>
      </c>
      <c r="H131" s="8"/>
      <c r="I131" s="240">
        <v>0</v>
      </c>
      <c r="J131" s="240">
        <v>546</v>
      </c>
      <c r="K131" s="8" t="s">
        <v>227</v>
      </c>
      <c r="L131" s="89">
        <v>122808</v>
      </c>
      <c r="M131" s="10" t="s">
        <v>229</v>
      </c>
      <c r="N131" s="8" t="s">
        <v>870</v>
      </c>
      <c r="O131" s="5" t="s">
        <v>231</v>
      </c>
    </row>
    <row r="132" spans="1:238" x14ac:dyDescent="0.3">
      <c r="A132" s="78">
        <v>2</v>
      </c>
      <c r="B132" s="8" t="s">
        <v>681</v>
      </c>
      <c r="C132" s="6">
        <v>1944</v>
      </c>
      <c r="D132" s="11" t="s">
        <v>37</v>
      </c>
      <c r="E132" s="10" t="s">
        <v>890</v>
      </c>
      <c r="F132" s="6">
        <v>231129</v>
      </c>
      <c r="G132" s="7" t="s">
        <v>0</v>
      </c>
      <c r="H132" s="8"/>
      <c r="I132" s="240">
        <v>0</v>
      </c>
      <c r="J132" s="240">
        <v>516</v>
      </c>
      <c r="K132" s="8" t="s">
        <v>227</v>
      </c>
      <c r="L132" s="89">
        <v>122808</v>
      </c>
      <c r="M132" s="10" t="s">
        <v>229</v>
      </c>
      <c r="N132" s="8" t="s">
        <v>870</v>
      </c>
      <c r="O132" s="5" t="s">
        <v>231</v>
      </c>
    </row>
    <row r="133" spans="1:238" x14ac:dyDescent="0.3">
      <c r="A133" s="78">
        <v>11.45</v>
      </c>
      <c r="B133" s="8" t="s">
        <v>681</v>
      </c>
      <c r="C133" s="6">
        <v>1944</v>
      </c>
      <c r="D133" s="11" t="s">
        <v>328</v>
      </c>
      <c r="E133" s="10" t="s">
        <v>459</v>
      </c>
      <c r="F133" s="6">
        <v>230918</v>
      </c>
      <c r="G133" s="7" t="s">
        <v>581</v>
      </c>
      <c r="H133" s="8"/>
      <c r="I133" s="240">
        <v>0</v>
      </c>
      <c r="J133" s="240">
        <v>282</v>
      </c>
      <c r="K133" s="8" t="s">
        <v>227</v>
      </c>
      <c r="L133" s="89">
        <v>122808</v>
      </c>
      <c r="M133" s="10" t="s">
        <v>248</v>
      </c>
      <c r="N133" s="8" t="s">
        <v>870</v>
      </c>
      <c r="O133" s="5" t="s">
        <v>231</v>
      </c>
    </row>
    <row r="134" spans="1:238" x14ac:dyDescent="0.3">
      <c r="A134" s="78">
        <v>19.190000000000001</v>
      </c>
      <c r="B134" s="8" t="s">
        <v>681</v>
      </c>
      <c r="C134" s="6">
        <v>1944</v>
      </c>
      <c r="D134" s="11" t="s">
        <v>442</v>
      </c>
      <c r="E134" s="10" t="s">
        <v>459</v>
      </c>
      <c r="F134" s="6">
        <v>230918</v>
      </c>
      <c r="G134" s="7" t="s">
        <v>592</v>
      </c>
      <c r="H134" s="8"/>
      <c r="I134" s="240">
        <v>0</v>
      </c>
      <c r="J134" s="240">
        <v>238</v>
      </c>
      <c r="K134" s="8" t="s">
        <v>227</v>
      </c>
      <c r="L134" s="89">
        <v>122808</v>
      </c>
      <c r="M134" s="10" t="s">
        <v>248</v>
      </c>
      <c r="N134" s="8" t="s">
        <v>870</v>
      </c>
      <c r="O134" s="5" t="s">
        <v>231</v>
      </c>
    </row>
    <row r="135" spans="1:238" x14ac:dyDescent="0.3">
      <c r="A135" s="6">
        <v>7.79</v>
      </c>
      <c r="B135" s="8" t="s">
        <v>681</v>
      </c>
      <c r="C135" s="6">
        <v>1944</v>
      </c>
      <c r="D135" s="11" t="s">
        <v>340</v>
      </c>
      <c r="E135" s="10" t="s">
        <v>301</v>
      </c>
      <c r="F135" s="6">
        <v>230426</v>
      </c>
      <c r="H135" s="8"/>
      <c r="J135" s="240">
        <v>558</v>
      </c>
      <c r="K135" s="8" t="s">
        <v>227</v>
      </c>
      <c r="L135" s="89">
        <v>122808</v>
      </c>
      <c r="M135" s="10" t="s">
        <v>274</v>
      </c>
      <c r="N135" s="8" t="s">
        <v>870</v>
      </c>
      <c r="O135" s="5" t="s">
        <v>231</v>
      </c>
    </row>
    <row r="136" spans="1:238" x14ac:dyDescent="0.3">
      <c r="A136" s="6">
        <v>25.33</v>
      </c>
      <c r="B136" s="8" t="s">
        <v>681</v>
      </c>
      <c r="C136" s="6">
        <v>1944</v>
      </c>
      <c r="D136" s="11" t="s">
        <v>300</v>
      </c>
      <c r="E136" s="10" t="s">
        <v>301</v>
      </c>
      <c r="F136" s="6">
        <v>230712</v>
      </c>
      <c r="H136" s="8"/>
      <c r="J136" s="240">
        <v>514</v>
      </c>
      <c r="K136" s="8" t="s">
        <v>227</v>
      </c>
      <c r="L136" s="89">
        <v>122808</v>
      </c>
      <c r="M136" s="10" t="s">
        <v>274</v>
      </c>
      <c r="N136" s="8" t="s">
        <v>870</v>
      </c>
      <c r="O136" s="5" t="s">
        <v>231</v>
      </c>
    </row>
    <row r="137" spans="1:238" x14ac:dyDescent="0.3">
      <c r="A137" s="6">
        <v>17.149999999999999</v>
      </c>
      <c r="B137" s="8" t="s">
        <v>681</v>
      </c>
      <c r="C137" s="6">
        <v>1944</v>
      </c>
      <c r="D137" s="5" t="s">
        <v>852</v>
      </c>
      <c r="E137" s="10" t="s">
        <v>301</v>
      </c>
      <c r="F137" s="6">
        <v>230426</v>
      </c>
      <c r="H137" s="8"/>
      <c r="I137" s="8"/>
      <c r="J137" s="240">
        <v>322</v>
      </c>
      <c r="K137" s="8" t="s">
        <v>227</v>
      </c>
      <c r="L137" s="89">
        <v>122808</v>
      </c>
      <c r="M137" s="10" t="s">
        <v>274</v>
      </c>
      <c r="N137" s="8" t="s">
        <v>870</v>
      </c>
      <c r="O137" s="5" t="s">
        <v>231</v>
      </c>
    </row>
    <row r="138" spans="1:238" x14ac:dyDescent="0.3">
      <c r="A138" s="78">
        <v>7.3</v>
      </c>
      <c r="B138" s="5" t="s">
        <v>682</v>
      </c>
      <c r="C138" s="6">
        <v>1977</v>
      </c>
      <c r="D138" s="11" t="s">
        <v>373</v>
      </c>
      <c r="E138" s="6" t="s">
        <v>301</v>
      </c>
      <c r="F138" s="6">
        <v>230628</v>
      </c>
      <c r="G138" s="7"/>
      <c r="H138" s="89"/>
      <c r="I138" s="89">
        <v>234</v>
      </c>
      <c r="J138" s="89">
        <v>406</v>
      </c>
      <c r="K138" s="5" t="s">
        <v>227</v>
      </c>
      <c r="L138" s="6" t="s">
        <v>230</v>
      </c>
      <c r="M138" s="5" t="s">
        <v>274</v>
      </c>
      <c r="N138" s="89" t="s">
        <v>858</v>
      </c>
      <c r="O138" s="5" t="s">
        <v>231</v>
      </c>
      <c r="P138" s="5"/>
      <c r="Q138" s="118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</row>
    <row r="139" spans="1:238" x14ac:dyDescent="0.3">
      <c r="A139" s="6" t="s">
        <v>491</v>
      </c>
      <c r="B139" s="5" t="s">
        <v>682</v>
      </c>
      <c r="C139" s="6">
        <v>1977</v>
      </c>
      <c r="D139" s="11" t="s">
        <v>463</v>
      </c>
      <c r="E139" s="6" t="s">
        <v>487</v>
      </c>
      <c r="F139" s="6">
        <v>230617</v>
      </c>
      <c r="G139" s="7"/>
      <c r="H139" s="89"/>
      <c r="I139" s="89">
        <v>192</v>
      </c>
      <c r="J139" s="89">
        <v>210</v>
      </c>
      <c r="K139" s="5" t="s">
        <v>227</v>
      </c>
      <c r="L139" s="6" t="s">
        <v>230</v>
      </c>
      <c r="M139" s="5" t="s">
        <v>248</v>
      </c>
      <c r="N139" s="89" t="s">
        <v>858</v>
      </c>
      <c r="O139" s="5" t="s">
        <v>231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</row>
    <row r="140" spans="1:238" x14ac:dyDescent="0.3">
      <c r="A140" s="6" t="s">
        <v>453</v>
      </c>
      <c r="B140" s="5" t="s">
        <v>682</v>
      </c>
      <c r="C140" s="6">
        <v>1977</v>
      </c>
      <c r="D140" s="11" t="s">
        <v>451</v>
      </c>
      <c r="E140" s="6" t="s">
        <v>301</v>
      </c>
      <c r="F140" s="6">
        <v>230510</v>
      </c>
      <c r="G140" s="7"/>
      <c r="H140" s="89"/>
      <c r="I140" s="89">
        <v>109</v>
      </c>
      <c r="J140" s="89">
        <v>98</v>
      </c>
      <c r="K140" s="5" t="s">
        <v>227</v>
      </c>
      <c r="L140" s="6" t="s">
        <v>230</v>
      </c>
      <c r="M140" s="5" t="s">
        <v>248</v>
      </c>
      <c r="N140" s="89" t="s">
        <v>858</v>
      </c>
      <c r="O140" s="5" t="s">
        <v>231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</row>
    <row r="141" spans="1:238" x14ac:dyDescent="0.3">
      <c r="A141" s="6" t="s">
        <v>281</v>
      </c>
      <c r="B141" s="5" t="s">
        <v>148</v>
      </c>
      <c r="C141" s="240">
        <v>1998</v>
      </c>
      <c r="D141" s="6" t="s">
        <v>240</v>
      </c>
      <c r="E141" s="5" t="s">
        <v>282</v>
      </c>
      <c r="F141" s="6">
        <v>230218</v>
      </c>
      <c r="G141" s="7"/>
      <c r="H141" s="6"/>
      <c r="I141" s="6"/>
      <c r="J141" s="6"/>
      <c r="K141" s="5" t="s">
        <v>227</v>
      </c>
      <c r="L141" s="6">
        <v>118643</v>
      </c>
      <c r="M141" s="5" t="s">
        <v>242</v>
      </c>
      <c r="N141" s="6" t="s">
        <v>109</v>
      </c>
      <c r="O141" s="5" t="s">
        <v>231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</row>
    <row r="142" spans="1:238" x14ac:dyDescent="0.3">
      <c r="A142" s="6" t="s">
        <v>913</v>
      </c>
      <c r="B142" s="5" t="s">
        <v>148</v>
      </c>
      <c r="C142" s="240">
        <v>1998</v>
      </c>
      <c r="D142" s="6" t="s">
        <v>289</v>
      </c>
      <c r="E142" s="5" t="s">
        <v>914</v>
      </c>
      <c r="F142" s="6">
        <v>211210</v>
      </c>
      <c r="G142" s="7"/>
      <c r="H142" s="6"/>
      <c r="I142" s="6"/>
      <c r="J142" s="6"/>
      <c r="K142" s="5" t="s">
        <v>227</v>
      </c>
      <c r="L142" s="6">
        <v>118643</v>
      </c>
      <c r="M142" s="5" t="s">
        <v>242</v>
      </c>
      <c r="N142" s="6" t="s">
        <v>109</v>
      </c>
      <c r="O142" s="5" t="s">
        <v>231</v>
      </c>
      <c r="P142" s="260" t="s">
        <v>520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</row>
    <row r="143" spans="1:238" x14ac:dyDescent="0.3">
      <c r="A143" s="8" t="s">
        <v>589</v>
      </c>
      <c r="B143" s="8" t="s">
        <v>683</v>
      </c>
      <c r="C143" s="40" t="s">
        <v>590</v>
      </c>
      <c r="D143" s="6" t="s">
        <v>240</v>
      </c>
      <c r="E143" s="5" t="s">
        <v>583</v>
      </c>
      <c r="F143" s="6">
        <v>230917</v>
      </c>
      <c r="K143" s="8" t="s">
        <v>227</v>
      </c>
      <c r="L143" s="244" t="s">
        <v>276</v>
      </c>
      <c r="M143" s="5" t="s">
        <v>242</v>
      </c>
      <c r="N143" s="8" t="s">
        <v>109</v>
      </c>
      <c r="O143" s="5" t="s">
        <v>591</v>
      </c>
    </row>
    <row r="144" spans="1:238" x14ac:dyDescent="0.3">
      <c r="A144" s="189" t="s">
        <v>617</v>
      </c>
      <c r="B144" s="43" t="s">
        <v>684</v>
      </c>
      <c r="C144" s="43">
        <v>1974</v>
      </c>
      <c r="D144" s="189" t="s">
        <v>455</v>
      </c>
      <c r="E144" s="89" t="s">
        <v>301</v>
      </c>
      <c r="F144" s="89">
        <v>230920</v>
      </c>
      <c r="G144" s="5"/>
      <c r="H144" s="43"/>
      <c r="I144" s="43">
        <v>168</v>
      </c>
      <c r="J144" s="189">
        <v>183</v>
      </c>
      <c r="K144" s="8" t="s">
        <v>227</v>
      </c>
      <c r="L144" s="5" t="s">
        <v>230</v>
      </c>
      <c r="M144" s="8" t="s">
        <v>248</v>
      </c>
      <c r="N144" s="89" t="s">
        <v>858</v>
      </c>
      <c r="O144" s="43" t="s">
        <v>231</v>
      </c>
      <c r="P144" s="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</row>
    <row r="145" spans="1:238" x14ac:dyDescent="0.3">
      <c r="A145" s="189" t="s">
        <v>603</v>
      </c>
      <c r="B145" s="43" t="s">
        <v>693</v>
      </c>
      <c r="C145" s="43">
        <v>2012</v>
      </c>
      <c r="D145" s="189" t="s">
        <v>455</v>
      </c>
      <c r="E145" s="89" t="s">
        <v>301</v>
      </c>
      <c r="F145" s="89">
        <v>230920</v>
      </c>
      <c r="G145" s="8"/>
      <c r="H145" s="43"/>
      <c r="I145" s="43">
        <v>37</v>
      </c>
      <c r="J145" s="189"/>
      <c r="K145" s="8" t="s">
        <v>227</v>
      </c>
      <c r="L145" s="8" t="s">
        <v>325</v>
      </c>
      <c r="M145" s="8" t="s">
        <v>248</v>
      </c>
      <c r="N145" s="189" t="s">
        <v>349</v>
      </c>
      <c r="O145" s="43" t="s">
        <v>637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</row>
    <row r="146" spans="1:238" x14ac:dyDescent="0.3">
      <c r="A146" s="89">
        <v>48.05</v>
      </c>
      <c r="B146" s="11" t="s">
        <v>138</v>
      </c>
      <c r="C146" s="89">
        <v>1991</v>
      </c>
      <c r="D146" s="237" t="s">
        <v>522</v>
      </c>
      <c r="E146" s="238" t="s">
        <v>456</v>
      </c>
      <c r="F146" s="89">
        <v>231001</v>
      </c>
      <c r="G146" s="115"/>
      <c r="H146" s="11"/>
      <c r="I146" s="237">
        <v>600</v>
      </c>
      <c r="J146" s="237"/>
      <c r="K146" s="11" t="s">
        <v>227</v>
      </c>
      <c r="L146" s="244">
        <v>113525</v>
      </c>
      <c r="M146" s="238" t="s">
        <v>274</v>
      </c>
      <c r="N146" s="6" t="s">
        <v>109</v>
      </c>
      <c r="O146" s="238" t="s">
        <v>231</v>
      </c>
      <c r="P146" s="11"/>
      <c r="Q146" s="7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</row>
    <row r="147" spans="1:238" x14ac:dyDescent="0.3">
      <c r="A147" s="89">
        <v>9.33</v>
      </c>
      <c r="B147" s="11" t="s">
        <v>138</v>
      </c>
      <c r="C147" s="89">
        <v>1991</v>
      </c>
      <c r="D147" s="237" t="s">
        <v>373</v>
      </c>
      <c r="E147" s="238" t="s">
        <v>301</v>
      </c>
      <c r="F147" s="89">
        <v>230628</v>
      </c>
      <c r="G147" s="115"/>
      <c r="H147" s="11"/>
      <c r="I147" s="237">
        <v>399</v>
      </c>
      <c r="J147" s="237"/>
      <c r="K147" s="11" t="s">
        <v>227</v>
      </c>
      <c r="L147" s="244">
        <v>113525</v>
      </c>
      <c r="M147" s="238" t="s">
        <v>274</v>
      </c>
      <c r="N147" s="6" t="s">
        <v>109</v>
      </c>
      <c r="O147" s="238" t="s">
        <v>231</v>
      </c>
      <c r="P147" s="11"/>
      <c r="Q147" s="7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</row>
    <row r="148" spans="1:238" x14ac:dyDescent="0.3">
      <c r="A148" s="11" t="s">
        <v>472</v>
      </c>
      <c r="B148" s="11" t="s">
        <v>694</v>
      </c>
      <c r="C148" s="89">
        <v>1963</v>
      </c>
      <c r="D148" s="237" t="s">
        <v>455</v>
      </c>
      <c r="E148" s="238" t="s">
        <v>301</v>
      </c>
      <c r="F148" s="89">
        <v>230601</v>
      </c>
      <c r="G148" s="115"/>
      <c r="H148" s="11"/>
      <c r="I148" s="237">
        <v>68</v>
      </c>
      <c r="J148" s="237">
        <v>266</v>
      </c>
      <c r="K148" s="11" t="s">
        <v>227</v>
      </c>
      <c r="M148" s="238" t="s">
        <v>248</v>
      </c>
      <c r="N148" s="11" t="s">
        <v>861</v>
      </c>
      <c r="O148" s="238" t="s">
        <v>231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</row>
    <row r="149" spans="1:238" x14ac:dyDescent="0.3">
      <c r="A149" s="78">
        <v>2.95</v>
      </c>
      <c r="B149" s="5" t="s">
        <v>695</v>
      </c>
      <c r="C149" s="6">
        <v>2012</v>
      </c>
      <c r="D149" s="5" t="s">
        <v>333</v>
      </c>
      <c r="E149" s="5" t="s">
        <v>437</v>
      </c>
      <c r="F149" s="6">
        <v>230503</v>
      </c>
      <c r="G149" s="7">
        <v>0</v>
      </c>
      <c r="H149" s="6">
        <v>706</v>
      </c>
      <c r="I149" s="6"/>
      <c r="J149" s="6"/>
      <c r="K149" s="5" t="s">
        <v>228</v>
      </c>
      <c r="L149" s="6" t="s">
        <v>325</v>
      </c>
      <c r="M149" s="5" t="s">
        <v>229</v>
      </c>
      <c r="N149" s="6" t="s">
        <v>324</v>
      </c>
      <c r="O149" s="5" t="s">
        <v>326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</row>
    <row r="150" spans="1:238" x14ac:dyDescent="0.3">
      <c r="A150" s="78">
        <v>4.54</v>
      </c>
      <c r="B150" s="5" t="s">
        <v>695</v>
      </c>
      <c r="C150" s="6">
        <v>2012</v>
      </c>
      <c r="D150" s="5" t="s">
        <v>332</v>
      </c>
      <c r="E150" s="5" t="s">
        <v>437</v>
      </c>
      <c r="F150" s="6">
        <v>230503</v>
      </c>
      <c r="G150" s="7"/>
      <c r="H150" s="6">
        <v>594</v>
      </c>
      <c r="I150" s="6"/>
      <c r="J150" s="6"/>
      <c r="K150" s="5" t="s">
        <v>228</v>
      </c>
      <c r="L150" s="6" t="s">
        <v>325</v>
      </c>
      <c r="M150" s="5" t="s">
        <v>274</v>
      </c>
      <c r="N150" s="6" t="s">
        <v>324</v>
      </c>
      <c r="O150" s="5" t="s">
        <v>326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</row>
    <row r="151" spans="1:238" x14ac:dyDescent="0.3">
      <c r="A151" s="78">
        <v>21.31</v>
      </c>
      <c r="B151" s="5" t="s">
        <v>695</v>
      </c>
      <c r="C151" s="6">
        <v>2012</v>
      </c>
      <c r="D151" s="5" t="s">
        <v>331</v>
      </c>
      <c r="E151" s="5" t="s">
        <v>437</v>
      </c>
      <c r="F151" s="6">
        <v>230503</v>
      </c>
      <c r="G151" s="7"/>
      <c r="H151" s="6">
        <v>304</v>
      </c>
      <c r="I151" s="6"/>
      <c r="J151" s="6"/>
      <c r="K151" s="5" t="s">
        <v>228</v>
      </c>
      <c r="L151" s="6" t="s">
        <v>325</v>
      </c>
      <c r="M151" s="5" t="s">
        <v>274</v>
      </c>
      <c r="N151" s="6" t="s">
        <v>324</v>
      </c>
      <c r="O151" s="5" t="s">
        <v>326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</row>
    <row r="152" spans="1:238" x14ac:dyDescent="0.3">
      <c r="A152" s="40">
        <v>9.49</v>
      </c>
      <c r="B152" s="5" t="s">
        <v>695</v>
      </c>
      <c r="C152" s="6">
        <v>2012</v>
      </c>
      <c r="D152" s="42" t="s">
        <v>848</v>
      </c>
      <c r="E152" s="42" t="s">
        <v>437</v>
      </c>
      <c r="F152" s="40">
        <v>230830</v>
      </c>
      <c r="G152" s="7"/>
      <c r="H152" s="40">
        <v>304</v>
      </c>
      <c r="I152" s="6"/>
      <c r="J152" s="6"/>
      <c r="K152" s="42" t="s">
        <v>228</v>
      </c>
      <c r="L152" s="6" t="s">
        <v>325</v>
      </c>
      <c r="M152" s="5" t="s">
        <v>274</v>
      </c>
      <c r="N152" s="40" t="s">
        <v>324</v>
      </c>
      <c r="O152" s="40" t="s">
        <v>41</v>
      </c>
      <c r="P152" s="5"/>
      <c r="Q152" s="5" t="s">
        <v>16</v>
      </c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</row>
    <row r="153" spans="1:238" x14ac:dyDescent="0.3">
      <c r="A153" s="40" t="s">
        <v>551</v>
      </c>
      <c r="B153" s="5" t="s">
        <v>695</v>
      </c>
      <c r="C153" s="6">
        <v>2012</v>
      </c>
      <c r="D153" s="42" t="s">
        <v>322</v>
      </c>
      <c r="E153" s="42" t="s">
        <v>437</v>
      </c>
      <c r="F153" s="40">
        <v>230830</v>
      </c>
      <c r="G153" s="118">
        <v>-0.9</v>
      </c>
      <c r="H153" s="40">
        <v>650</v>
      </c>
      <c r="I153" s="40"/>
      <c r="J153" s="40"/>
      <c r="K153" s="42" t="s">
        <v>228</v>
      </c>
      <c r="L153" s="6" t="s">
        <v>325</v>
      </c>
      <c r="M153" s="42" t="s">
        <v>248</v>
      </c>
      <c r="N153" s="40" t="s">
        <v>324</v>
      </c>
      <c r="O153" s="40" t="s">
        <v>41</v>
      </c>
      <c r="P153" s="42"/>
      <c r="Q153" s="42" t="s">
        <v>16</v>
      </c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</row>
    <row r="154" spans="1:238" x14ac:dyDescent="0.3">
      <c r="A154" s="40" t="s">
        <v>552</v>
      </c>
      <c r="B154" s="5" t="s">
        <v>695</v>
      </c>
      <c r="C154" s="6">
        <v>2012</v>
      </c>
      <c r="D154" s="42" t="s">
        <v>328</v>
      </c>
      <c r="E154" s="42" t="s">
        <v>437</v>
      </c>
      <c r="F154" s="40">
        <v>230830</v>
      </c>
      <c r="G154" s="118">
        <v>0</v>
      </c>
      <c r="H154" s="40">
        <v>446</v>
      </c>
      <c r="I154" s="40"/>
      <c r="J154" s="40"/>
      <c r="K154" s="42" t="s">
        <v>228</v>
      </c>
      <c r="L154" s="6" t="s">
        <v>325</v>
      </c>
      <c r="M154" s="42" t="s">
        <v>248</v>
      </c>
      <c r="N154" s="40" t="s">
        <v>324</v>
      </c>
      <c r="O154" s="40" t="s">
        <v>41</v>
      </c>
      <c r="P154" s="42"/>
      <c r="Q154" s="42" t="s">
        <v>16</v>
      </c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</row>
    <row r="155" spans="1:238" x14ac:dyDescent="0.3">
      <c r="A155" s="40" t="s">
        <v>553</v>
      </c>
      <c r="B155" s="5" t="s">
        <v>695</v>
      </c>
      <c r="C155" s="6">
        <v>2012</v>
      </c>
      <c r="D155" s="42" t="s">
        <v>330</v>
      </c>
      <c r="E155" s="42" t="s">
        <v>437</v>
      </c>
      <c r="F155" s="40">
        <v>230830</v>
      </c>
      <c r="G155" s="118">
        <v>0.1</v>
      </c>
      <c r="H155" s="40">
        <v>433</v>
      </c>
      <c r="I155" s="40"/>
      <c r="J155" s="40"/>
      <c r="K155" s="42" t="s">
        <v>228</v>
      </c>
      <c r="L155" s="6" t="s">
        <v>325</v>
      </c>
      <c r="M155" s="42" t="s">
        <v>248</v>
      </c>
      <c r="N155" s="40" t="s">
        <v>324</v>
      </c>
      <c r="O155" s="40" t="s">
        <v>41</v>
      </c>
      <c r="P155" s="42"/>
      <c r="Q155" s="42" t="s">
        <v>16</v>
      </c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</row>
    <row r="156" spans="1:238" x14ac:dyDescent="0.3">
      <c r="A156" s="11" t="s">
        <v>468</v>
      </c>
      <c r="B156" s="11" t="s">
        <v>696</v>
      </c>
      <c r="C156" s="89">
        <v>2013</v>
      </c>
      <c r="D156" s="237" t="s">
        <v>466</v>
      </c>
      <c r="E156" s="238" t="s">
        <v>301</v>
      </c>
      <c r="F156" s="89">
        <v>230601</v>
      </c>
      <c r="G156" s="115"/>
      <c r="H156" s="11" t="s">
        <v>323</v>
      </c>
      <c r="I156" s="237"/>
      <c r="J156" s="237"/>
      <c r="K156" s="11" t="s">
        <v>228</v>
      </c>
      <c r="L156" s="6" t="s">
        <v>325</v>
      </c>
      <c r="M156" s="238" t="s">
        <v>248</v>
      </c>
      <c r="N156" s="11" t="s">
        <v>360</v>
      </c>
      <c r="O156" s="238" t="s">
        <v>663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</row>
    <row r="157" spans="1:238" x14ac:dyDescent="0.3">
      <c r="A157" s="78">
        <v>2.0299999999999998</v>
      </c>
      <c r="B157" s="5" t="s">
        <v>697</v>
      </c>
      <c r="C157" s="6">
        <v>2015</v>
      </c>
      <c r="D157" s="5" t="s">
        <v>333</v>
      </c>
      <c r="E157" s="5" t="s">
        <v>437</v>
      </c>
      <c r="F157" s="6">
        <v>230503</v>
      </c>
      <c r="G157" s="7">
        <v>0</v>
      </c>
      <c r="H157" s="6">
        <v>565</v>
      </c>
      <c r="I157" s="6"/>
      <c r="J157" s="6"/>
      <c r="K157" s="5" t="s">
        <v>228</v>
      </c>
      <c r="L157" s="6" t="s">
        <v>325</v>
      </c>
      <c r="M157" s="5" t="s">
        <v>229</v>
      </c>
      <c r="N157" s="6" t="s">
        <v>338</v>
      </c>
      <c r="O157" s="5" t="s">
        <v>438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</row>
    <row r="158" spans="1:238" x14ac:dyDescent="0.3">
      <c r="A158" s="40">
        <v>3.08</v>
      </c>
      <c r="B158" s="5" t="s">
        <v>697</v>
      </c>
      <c r="C158" s="6">
        <v>2015</v>
      </c>
      <c r="D158" s="5" t="s">
        <v>332</v>
      </c>
      <c r="E158" s="42" t="s">
        <v>437</v>
      </c>
      <c r="F158" s="40">
        <v>230830</v>
      </c>
      <c r="G158" s="118"/>
      <c r="H158" s="40">
        <v>635</v>
      </c>
      <c r="I158" s="40"/>
      <c r="J158" s="40"/>
      <c r="K158" s="42" t="s">
        <v>228</v>
      </c>
      <c r="L158" s="6" t="s">
        <v>325</v>
      </c>
      <c r="M158" s="5" t="s">
        <v>274</v>
      </c>
      <c r="N158" s="8" t="s">
        <v>338</v>
      </c>
      <c r="O158" s="40" t="s">
        <v>41</v>
      </c>
      <c r="P158" s="42"/>
      <c r="Q158" s="42" t="s">
        <v>16</v>
      </c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</row>
    <row r="159" spans="1:238" x14ac:dyDescent="0.3">
      <c r="A159" s="40">
        <v>7.96</v>
      </c>
      <c r="B159" s="5" t="s">
        <v>697</v>
      </c>
      <c r="C159" s="6">
        <v>2015</v>
      </c>
      <c r="D159" s="42" t="s">
        <v>848</v>
      </c>
      <c r="E159" s="42" t="s">
        <v>437</v>
      </c>
      <c r="F159" s="40">
        <v>230830</v>
      </c>
      <c r="G159" s="7"/>
      <c r="H159" s="40">
        <v>498</v>
      </c>
      <c r="I159" s="6"/>
      <c r="J159" s="6"/>
      <c r="K159" s="42" t="s">
        <v>228</v>
      </c>
      <c r="L159" s="6" t="s">
        <v>325</v>
      </c>
      <c r="M159" s="5" t="s">
        <v>274</v>
      </c>
      <c r="N159" s="8" t="s">
        <v>338</v>
      </c>
      <c r="O159" s="40" t="s">
        <v>41</v>
      </c>
      <c r="P159" s="5"/>
      <c r="Q159" s="5" t="s">
        <v>16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</row>
    <row r="160" spans="1:238" x14ac:dyDescent="0.3">
      <c r="A160" s="78">
        <v>13.6</v>
      </c>
      <c r="B160" s="5" t="s">
        <v>697</v>
      </c>
      <c r="C160" s="6">
        <v>2015</v>
      </c>
      <c r="D160" s="5" t="s">
        <v>331</v>
      </c>
      <c r="E160" s="5" t="s">
        <v>437</v>
      </c>
      <c r="F160" s="6">
        <v>230503</v>
      </c>
      <c r="G160" s="7"/>
      <c r="H160" s="6">
        <v>176</v>
      </c>
      <c r="I160" s="6"/>
      <c r="J160" s="6"/>
      <c r="K160" s="5" t="s">
        <v>228</v>
      </c>
      <c r="L160" s="6" t="s">
        <v>325</v>
      </c>
      <c r="M160" s="5" t="s">
        <v>274</v>
      </c>
      <c r="N160" s="6" t="s">
        <v>338</v>
      </c>
      <c r="O160" s="5" t="s">
        <v>438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</row>
    <row r="161" spans="1:238" x14ac:dyDescent="0.3">
      <c r="A161" s="246" t="s">
        <v>554</v>
      </c>
      <c r="B161" s="5" t="s">
        <v>697</v>
      </c>
      <c r="C161" s="6">
        <v>2015</v>
      </c>
      <c r="D161" s="5" t="s">
        <v>322</v>
      </c>
      <c r="E161" s="5" t="s">
        <v>437</v>
      </c>
      <c r="F161" s="6">
        <v>230503</v>
      </c>
      <c r="G161" s="9" t="s">
        <v>337</v>
      </c>
      <c r="H161" s="6">
        <v>160</v>
      </c>
      <c r="I161" s="6"/>
      <c r="J161" s="6"/>
      <c r="K161" s="5" t="s">
        <v>228</v>
      </c>
      <c r="L161" s="6" t="s">
        <v>325</v>
      </c>
      <c r="M161" s="5" t="s">
        <v>248</v>
      </c>
      <c r="N161" s="89" t="s">
        <v>338</v>
      </c>
      <c r="O161" s="5" t="s">
        <v>438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</row>
    <row r="162" spans="1:238" x14ac:dyDescent="0.3">
      <c r="A162" s="246" t="s">
        <v>555</v>
      </c>
      <c r="B162" s="5" t="s">
        <v>697</v>
      </c>
      <c r="C162" s="6">
        <v>2015</v>
      </c>
      <c r="D162" s="5" t="s">
        <v>328</v>
      </c>
      <c r="E162" s="5" t="s">
        <v>437</v>
      </c>
      <c r="F162" s="6">
        <v>230503</v>
      </c>
      <c r="G162" s="9" t="s">
        <v>323</v>
      </c>
      <c r="H162" s="6">
        <v>14</v>
      </c>
      <c r="I162" s="6"/>
      <c r="J162" s="6"/>
      <c r="K162" s="5" t="s">
        <v>228</v>
      </c>
      <c r="L162" s="6" t="s">
        <v>325</v>
      </c>
      <c r="M162" s="5" t="s">
        <v>248</v>
      </c>
      <c r="N162" s="89" t="s">
        <v>338</v>
      </c>
      <c r="O162" s="5" t="s">
        <v>438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</row>
    <row r="163" spans="1:238" x14ac:dyDescent="0.3">
      <c r="A163" s="78">
        <v>9.7899999999999991</v>
      </c>
      <c r="B163" s="239" t="s">
        <v>698</v>
      </c>
      <c r="C163" s="6">
        <v>2009</v>
      </c>
      <c r="D163" s="5" t="s">
        <v>328</v>
      </c>
      <c r="E163" s="6" t="s">
        <v>301</v>
      </c>
      <c r="F163" s="6">
        <v>230510</v>
      </c>
      <c r="G163" s="9" t="s">
        <v>417</v>
      </c>
      <c r="H163" s="6">
        <v>449</v>
      </c>
      <c r="I163" s="6">
        <v>45</v>
      </c>
      <c r="J163" s="6"/>
      <c r="K163" s="5" t="s">
        <v>227</v>
      </c>
      <c r="L163" s="6">
        <v>117431</v>
      </c>
      <c r="M163" s="5" t="s">
        <v>248</v>
      </c>
      <c r="N163" s="6" t="s">
        <v>106</v>
      </c>
      <c r="O163" s="5" t="s">
        <v>231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</row>
    <row r="164" spans="1:238" x14ac:dyDescent="0.3">
      <c r="A164" s="78">
        <v>15.28</v>
      </c>
      <c r="B164" s="239" t="s">
        <v>698</v>
      </c>
      <c r="C164" s="6">
        <v>2009</v>
      </c>
      <c r="D164" s="5" t="s">
        <v>442</v>
      </c>
      <c r="E164" s="6" t="s">
        <v>301</v>
      </c>
      <c r="F164" s="6">
        <v>230913</v>
      </c>
      <c r="G164" s="9" t="s">
        <v>494</v>
      </c>
      <c r="H164" s="6">
        <v>501</v>
      </c>
      <c r="I164" s="6">
        <v>92</v>
      </c>
      <c r="J164" s="6"/>
      <c r="K164" s="5" t="s">
        <v>227</v>
      </c>
      <c r="L164" s="6">
        <v>117431</v>
      </c>
      <c r="M164" s="5" t="s">
        <v>248</v>
      </c>
      <c r="N164" s="6" t="s">
        <v>106</v>
      </c>
      <c r="O164" s="5" t="s">
        <v>231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</row>
    <row r="165" spans="1:238" x14ac:dyDescent="0.3">
      <c r="A165" s="78">
        <v>33.32</v>
      </c>
      <c r="B165" s="239" t="s">
        <v>698</v>
      </c>
      <c r="C165" s="6">
        <v>2009</v>
      </c>
      <c r="D165" s="5" t="s">
        <v>443</v>
      </c>
      <c r="E165" s="6" t="s">
        <v>301</v>
      </c>
      <c r="F165" s="6">
        <v>230913</v>
      </c>
      <c r="G165" s="9" t="s">
        <v>481</v>
      </c>
      <c r="H165" s="6">
        <v>275</v>
      </c>
      <c r="I165" s="6">
        <v>50</v>
      </c>
      <c r="J165" s="6"/>
      <c r="K165" s="5" t="s">
        <v>227</v>
      </c>
      <c r="L165" s="6">
        <v>117431</v>
      </c>
      <c r="M165" s="5" t="s">
        <v>248</v>
      </c>
      <c r="N165" s="6" t="s">
        <v>106</v>
      </c>
      <c r="O165" s="5" t="s">
        <v>231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</row>
    <row r="166" spans="1:238" x14ac:dyDescent="0.3">
      <c r="A166" s="89">
        <v>9.9700000000000006</v>
      </c>
      <c r="B166" s="239" t="s">
        <v>698</v>
      </c>
      <c r="C166" s="40">
        <v>2009</v>
      </c>
      <c r="D166" s="6" t="s">
        <v>247</v>
      </c>
      <c r="E166" s="5" t="s">
        <v>246</v>
      </c>
      <c r="F166" s="6">
        <v>230211</v>
      </c>
      <c r="G166" s="7"/>
      <c r="H166" s="6">
        <v>400</v>
      </c>
      <c r="I166" s="6">
        <v>22</v>
      </c>
      <c r="J166" s="6"/>
      <c r="K166" s="5" t="s">
        <v>227</v>
      </c>
      <c r="L166" s="6">
        <v>117431</v>
      </c>
      <c r="M166" s="5" t="s">
        <v>248</v>
      </c>
      <c r="N166" s="6" t="s">
        <v>106</v>
      </c>
      <c r="O166" s="5" t="s">
        <v>231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</row>
    <row r="167" spans="1:238" x14ac:dyDescent="0.3">
      <c r="A167" s="89">
        <v>0.92</v>
      </c>
      <c r="B167" s="239" t="s">
        <v>698</v>
      </c>
      <c r="C167" s="189">
        <v>2009</v>
      </c>
      <c r="D167" s="236" t="s">
        <v>108</v>
      </c>
      <c r="E167" s="238" t="s">
        <v>226</v>
      </c>
      <c r="F167" s="89">
        <v>230306</v>
      </c>
      <c r="G167" s="114"/>
      <c r="H167" s="89">
        <v>617</v>
      </c>
      <c r="I167" s="89"/>
      <c r="J167" s="89"/>
      <c r="K167" s="236" t="s">
        <v>227</v>
      </c>
      <c r="L167" s="6">
        <v>117431</v>
      </c>
      <c r="M167" s="236" t="s">
        <v>229</v>
      </c>
      <c r="N167" s="89" t="s">
        <v>106</v>
      </c>
      <c r="O167" s="5" t="s">
        <v>231</v>
      </c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  <c r="BG167" s="236"/>
      <c r="BH167" s="236"/>
      <c r="BI167" s="236"/>
      <c r="BJ167" s="236"/>
      <c r="BK167" s="236"/>
      <c r="BL167" s="236"/>
      <c r="BM167" s="236"/>
      <c r="BN167" s="236"/>
      <c r="BO167" s="236"/>
      <c r="BP167" s="236"/>
      <c r="BQ167" s="236"/>
      <c r="BR167" s="236"/>
      <c r="BS167" s="236"/>
      <c r="BT167" s="236"/>
      <c r="BU167" s="236"/>
      <c r="BV167" s="236"/>
      <c r="BW167" s="236"/>
      <c r="BX167" s="236"/>
      <c r="BY167" s="236"/>
      <c r="BZ167" s="236"/>
      <c r="CA167" s="236"/>
      <c r="CB167" s="236"/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  <c r="CM167" s="236"/>
      <c r="CN167" s="236"/>
      <c r="CO167" s="236"/>
      <c r="CP167" s="236"/>
      <c r="CQ167" s="236"/>
      <c r="CR167" s="236"/>
      <c r="CS167" s="236"/>
      <c r="CT167" s="236"/>
      <c r="CU167" s="236"/>
      <c r="CV167" s="236"/>
      <c r="CW167" s="236"/>
      <c r="CX167" s="236"/>
      <c r="CY167" s="236"/>
      <c r="CZ167" s="236"/>
      <c r="DA167" s="236"/>
      <c r="DB167" s="236"/>
      <c r="DC167" s="236"/>
      <c r="DD167" s="236"/>
      <c r="DE167" s="236"/>
      <c r="DF167" s="236"/>
      <c r="DG167" s="236"/>
      <c r="DH167" s="236"/>
      <c r="DI167" s="236"/>
      <c r="DJ167" s="236"/>
      <c r="DK167" s="236"/>
      <c r="DL167" s="236"/>
      <c r="DM167" s="236"/>
      <c r="DN167" s="236"/>
      <c r="DO167" s="236"/>
      <c r="DP167" s="236"/>
      <c r="DQ167" s="236"/>
      <c r="DR167" s="236"/>
      <c r="DS167" s="236"/>
      <c r="DT167" s="236"/>
      <c r="DU167" s="236"/>
      <c r="DV167" s="236"/>
      <c r="DW167" s="236"/>
      <c r="DX167" s="236"/>
      <c r="DY167" s="236"/>
      <c r="DZ167" s="236"/>
      <c r="EA167" s="236"/>
      <c r="EB167" s="236"/>
      <c r="EC167" s="236"/>
      <c r="ED167" s="236"/>
      <c r="EE167" s="236"/>
      <c r="EF167" s="236"/>
      <c r="EG167" s="236"/>
      <c r="EH167" s="236"/>
      <c r="EI167" s="236"/>
      <c r="EJ167" s="236"/>
      <c r="EK167" s="236"/>
      <c r="EL167" s="236"/>
      <c r="EM167" s="236"/>
      <c r="EN167" s="236"/>
      <c r="EO167" s="236"/>
      <c r="EP167" s="236"/>
      <c r="EQ167" s="236"/>
      <c r="ER167" s="236"/>
      <c r="ES167" s="236"/>
      <c r="ET167" s="236"/>
      <c r="EU167" s="236"/>
      <c r="EV167" s="236"/>
      <c r="EW167" s="236"/>
      <c r="EX167" s="236"/>
      <c r="EY167" s="236"/>
      <c r="EZ167" s="236"/>
      <c r="FA167" s="236"/>
      <c r="FB167" s="236"/>
      <c r="FC167" s="236"/>
      <c r="FD167" s="236"/>
      <c r="FE167" s="236"/>
      <c r="FF167" s="236"/>
      <c r="FG167" s="236"/>
      <c r="FH167" s="236"/>
      <c r="FI167" s="236"/>
      <c r="FJ167" s="236"/>
      <c r="FK167" s="236"/>
      <c r="FL167" s="236"/>
      <c r="FM167" s="236"/>
      <c r="FN167" s="236"/>
      <c r="FO167" s="236"/>
      <c r="FP167" s="236"/>
      <c r="FQ167" s="236"/>
      <c r="FR167" s="236"/>
      <c r="FS167" s="236"/>
      <c r="FT167" s="236"/>
      <c r="FU167" s="236"/>
      <c r="FV167" s="236"/>
      <c r="FW167" s="236"/>
      <c r="FX167" s="236"/>
      <c r="FY167" s="236"/>
      <c r="FZ167" s="236"/>
      <c r="GA167" s="236"/>
      <c r="GB167" s="236"/>
      <c r="GC167" s="236"/>
      <c r="GD167" s="236"/>
      <c r="GE167" s="236"/>
      <c r="GF167" s="236"/>
      <c r="GG167" s="236"/>
      <c r="GH167" s="236"/>
      <c r="GI167" s="236"/>
      <c r="GJ167" s="236"/>
      <c r="GK167" s="236"/>
      <c r="GL167" s="236"/>
      <c r="GM167" s="236"/>
      <c r="GN167" s="236"/>
      <c r="GO167" s="236"/>
      <c r="GP167" s="236"/>
      <c r="GQ167" s="236"/>
      <c r="GR167" s="236"/>
      <c r="GS167" s="236"/>
      <c r="GT167" s="236"/>
      <c r="GU167" s="236"/>
      <c r="GV167" s="236"/>
      <c r="GW167" s="236"/>
      <c r="GX167" s="236"/>
      <c r="GY167" s="236"/>
      <c r="GZ167" s="236"/>
      <c r="HA167" s="236"/>
      <c r="HB167" s="236"/>
      <c r="HC167" s="236"/>
      <c r="HD167" s="236"/>
      <c r="HE167" s="236"/>
      <c r="HF167" s="236"/>
      <c r="HG167" s="236"/>
      <c r="HH167" s="236"/>
      <c r="HI167" s="236"/>
      <c r="HJ167" s="236"/>
      <c r="HK167" s="236"/>
      <c r="HL167" s="236"/>
      <c r="HM167" s="236"/>
      <c r="HN167" s="236"/>
      <c r="HO167" s="236"/>
      <c r="HP167" s="236"/>
      <c r="HQ167" s="236"/>
      <c r="HR167" s="236"/>
      <c r="HS167" s="236"/>
      <c r="HT167" s="236"/>
      <c r="HU167" s="236"/>
      <c r="HV167" s="236"/>
      <c r="HW167" s="236"/>
      <c r="HX167" s="236"/>
      <c r="HY167" s="236"/>
      <c r="HZ167" s="236"/>
      <c r="IA167" s="236"/>
      <c r="IB167" s="236"/>
      <c r="IC167" s="236"/>
      <c r="ID167" s="236"/>
    </row>
    <row r="168" spans="1:238" x14ac:dyDescent="0.3">
      <c r="A168" s="6">
        <v>1.87</v>
      </c>
      <c r="B168" s="239" t="s">
        <v>698</v>
      </c>
      <c r="C168" s="40">
        <v>2009</v>
      </c>
      <c r="D168" s="6" t="s">
        <v>37</v>
      </c>
      <c r="E168" s="5" t="s">
        <v>226</v>
      </c>
      <c r="F168" s="6">
        <v>230116</v>
      </c>
      <c r="G168" s="7"/>
      <c r="H168" s="6">
        <v>560</v>
      </c>
      <c r="I168" s="6"/>
      <c r="J168" s="6"/>
      <c r="K168" s="5" t="s">
        <v>227</v>
      </c>
      <c r="L168" s="6">
        <v>117431</v>
      </c>
      <c r="M168" s="5" t="s">
        <v>229</v>
      </c>
      <c r="N168" s="6" t="s">
        <v>106</v>
      </c>
      <c r="O168" s="5" t="s">
        <v>231</v>
      </c>
      <c r="P168" s="5"/>
      <c r="Q168" s="236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</row>
    <row r="169" spans="1:238" x14ac:dyDescent="0.3">
      <c r="A169" s="89">
        <v>3.44</v>
      </c>
      <c r="B169" s="239" t="s">
        <v>698</v>
      </c>
      <c r="C169" s="189">
        <v>2009</v>
      </c>
      <c r="D169" s="236" t="s">
        <v>342</v>
      </c>
      <c r="E169" s="238" t="s">
        <v>301</v>
      </c>
      <c r="F169" s="89">
        <v>230712</v>
      </c>
      <c r="G169" s="114">
        <v>0</v>
      </c>
      <c r="H169" s="89">
        <v>538</v>
      </c>
      <c r="I169" s="89"/>
      <c r="J169" s="89"/>
      <c r="K169" s="236" t="s">
        <v>227</v>
      </c>
      <c r="L169" s="6">
        <v>117431</v>
      </c>
      <c r="M169" s="236" t="s">
        <v>229</v>
      </c>
      <c r="N169" s="89" t="s">
        <v>106</v>
      </c>
      <c r="O169" s="5" t="s">
        <v>231</v>
      </c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236"/>
      <c r="BL169" s="236"/>
      <c r="BM169" s="236"/>
      <c r="BN169" s="236"/>
      <c r="BO169" s="236"/>
      <c r="BP169" s="236"/>
      <c r="BQ169" s="236"/>
      <c r="BR169" s="236"/>
      <c r="BS169" s="236"/>
      <c r="BT169" s="236"/>
      <c r="BU169" s="236"/>
      <c r="BV169" s="236"/>
      <c r="BW169" s="236"/>
      <c r="BX169" s="236"/>
      <c r="BY169" s="236"/>
      <c r="BZ169" s="236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6"/>
      <c r="CN169" s="236"/>
      <c r="CO169" s="236"/>
      <c r="CP169" s="236"/>
      <c r="CQ169" s="236"/>
      <c r="CR169" s="236"/>
      <c r="CS169" s="236"/>
      <c r="CT169" s="236"/>
      <c r="CU169" s="236"/>
      <c r="CV169" s="236"/>
      <c r="CW169" s="236"/>
      <c r="CX169" s="236"/>
      <c r="CY169" s="236"/>
      <c r="CZ169" s="236"/>
      <c r="DA169" s="236"/>
      <c r="DB169" s="236"/>
      <c r="DC169" s="236"/>
      <c r="DD169" s="236"/>
      <c r="DE169" s="236"/>
      <c r="DF169" s="236"/>
      <c r="DG169" s="236"/>
      <c r="DH169" s="236"/>
      <c r="DI169" s="236"/>
      <c r="DJ169" s="236"/>
      <c r="DK169" s="236"/>
      <c r="DL169" s="236"/>
      <c r="DM169" s="236"/>
      <c r="DN169" s="236"/>
      <c r="DO169" s="236"/>
      <c r="DP169" s="236"/>
      <c r="DQ169" s="236"/>
      <c r="DR169" s="236"/>
      <c r="DS169" s="236"/>
      <c r="DT169" s="236"/>
      <c r="DU169" s="236"/>
      <c r="DV169" s="236"/>
      <c r="DW169" s="236"/>
      <c r="DX169" s="236"/>
      <c r="DY169" s="236"/>
      <c r="DZ169" s="236"/>
      <c r="EA169" s="236"/>
      <c r="EB169" s="236"/>
      <c r="EC169" s="236"/>
      <c r="ED169" s="236"/>
      <c r="EE169" s="236"/>
      <c r="EF169" s="236"/>
      <c r="EG169" s="236"/>
      <c r="EH169" s="236"/>
      <c r="EI169" s="236"/>
      <c r="EJ169" s="236"/>
      <c r="EK169" s="236"/>
      <c r="EL169" s="236"/>
      <c r="EM169" s="236"/>
      <c r="EN169" s="236"/>
      <c r="EO169" s="236"/>
      <c r="EP169" s="236"/>
      <c r="EQ169" s="236"/>
      <c r="ER169" s="236"/>
      <c r="ES169" s="236"/>
      <c r="ET169" s="236"/>
      <c r="EU169" s="236"/>
      <c r="EV169" s="236"/>
      <c r="EW169" s="236"/>
      <c r="EX169" s="236"/>
      <c r="EY169" s="236"/>
      <c r="EZ169" s="236"/>
      <c r="FA169" s="236"/>
      <c r="FB169" s="236"/>
      <c r="FC169" s="236"/>
      <c r="FD169" s="236"/>
      <c r="FE169" s="236"/>
      <c r="FF169" s="236"/>
      <c r="FG169" s="236"/>
      <c r="FH169" s="236"/>
      <c r="FI169" s="236"/>
      <c r="FJ169" s="236"/>
      <c r="FK169" s="236"/>
      <c r="FL169" s="236"/>
      <c r="FM169" s="236"/>
      <c r="FN169" s="236"/>
      <c r="FO169" s="236"/>
      <c r="FP169" s="236"/>
      <c r="FQ169" s="236"/>
      <c r="FR169" s="236"/>
      <c r="FS169" s="236"/>
      <c r="FT169" s="236"/>
      <c r="FU169" s="236"/>
      <c r="FV169" s="236"/>
      <c r="FW169" s="236"/>
      <c r="FX169" s="236"/>
      <c r="FY169" s="236"/>
      <c r="FZ169" s="236"/>
      <c r="GA169" s="236"/>
      <c r="GB169" s="236"/>
      <c r="GC169" s="236"/>
      <c r="GD169" s="236"/>
      <c r="GE169" s="236"/>
      <c r="GF169" s="236"/>
      <c r="GG169" s="236"/>
      <c r="GH169" s="236"/>
      <c r="GI169" s="236"/>
      <c r="GJ169" s="236"/>
      <c r="GK169" s="236"/>
      <c r="GL169" s="236"/>
      <c r="GM169" s="236"/>
      <c r="GN169" s="236"/>
      <c r="GO169" s="236"/>
      <c r="GP169" s="236"/>
      <c r="GQ169" s="236"/>
      <c r="GR169" s="236"/>
      <c r="GS169" s="236"/>
      <c r="GT169" s="236"/>
      <c r="GU169" s="236"/>
      <c r="GV169" s="236"/>
      <c r="GW169" s="236"/>
      <c r="GX169" s="236"/>
      <c r="GY169" s="236"/>
      <c r="GZ169" s="236"/>
      <c r="HA169" s="236"/>
      <c r="HB169" s="236"/>
      <c r="HC169" s="236"/>
      <c r="HD169" s="236"/>
      <c r="HE169" s="236"/>
      <c r="HF169" s="236"/>
      <c r="HG169" s="236"/>
      <c r="HH169" s="236"/>
      <c r="HI169" s="236"/>
      <c r="HJ169" s="236"/>
      <c r="HK169" s="236"/>
      <c r="HL169" s="236"/>
      <c r="HM169" s="236"/>
      <c r="HN169" s="236"/>
      <c r="HO169" s="236"/>
      <c r="HP169" s="236"/>
      <c r="HQ169" s="236"/>
      <c r="HR169" s="236"/>
      <c r="HS169" s="236"/>
      <c r="HT169" s="236"/>
      <c r="HU169" s="236"/>
      <c r="HV169" s="236"/>
      <c r="HW169" s="236"/>
      <c r="HX169" s="236"/>
      <c r="HY169" s="236"/>
      <c r="HZ169" s="236"/>
      <c r="IA169" s="236"/>
      <c r="IB169" s="236"/>
      <c r="IC169" s="236"/>
      <c r="ID169" s="236"/>
    </row>
    <row r="170" spans="1:238" x14ac:dyDescent="0.3">
      <c r="A170" s="251">
        <v>4.16</v>
      </c>
      <c r="B170" s="239" t="s">
        <v>698</v>
      </c>
      <c r="C170" s="6">
        <v>2009</v>
      </c>
      <c r="D170" s="5" t="s">
        <v>340</v>
      </c>
      <c r="E170" s="42" t="s">
        <v>301</v>
      </c>
      <c r="F170" s="40">
        <v>230904</v>
      </c>
      <c r="G170" s="118"/>
      <c r="H170" s="40">
        <v>62</v>
      </c>
      <c r="I170" s="40"/>
      <c r="J170" s="40"/>
      <c r="K170" s="42" t="s">
        <v>227</v>
      </c>
      <c r="L170" s="6">
        <v>117431</v>
      </c>
      <c r="M170" s="5" t="s">
        <v>274</v>
      </c>
      <c r="N170" s="6" t="s">
        <v>106</v>
      </c>
      <c r="O170" s="6" t="s">
        <v>41</v>
      </c>
      <c r="P170" s="42"/>
      <c r="Q170" s="42" t="s">
        <v>16</v>
      </c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</row>
    <row r="171" spans="1:238" x14ac:dyDescent="0.3">
      <c r="A171" s="248" t="s">
        <v>789</v>
      </c>
      <c r="B171" s="239" t="s">
        <v>698</v>
      </c>
      <c r="C171" s="6">
        <v>2009</v>
      </c>
      <c r="D171" s="42" t="s">
        <v>330</v>
      </c>
      <c r="E171" s="42" t="s">
        <v>437</v>
      </c>
      <c r="F171" s="40">
        <v>230830</v>
      </c>
      <c r="G171" s="118">
        <v>0.1</v>
      </c>
      <c r="H171" s="40">
        <v>417</v>
      </c>
      <c r="I171" s="40"/>
      <c r="J171" s="40"/>
      <c r="K171" s="42" t="s">
        <v>227</v>
      </c>
      <c r="L171" s="6">
        <v>117431</v>
      </c>
      <c r="M171" s="42" t="s">
        <v>248</v>
      </c>
      <c r="N171" s="6" t="s">
        <v>106</v>
      </c>
      <c r="O171" s="6" t="s">
        <v>41</v>
      </c>
      <c r="P171" s="42"/>
      <c r="Q171" s="42" t="s">
        <v>16</v>
      </c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</row>
    <row r="172" spans="1:238" x14ac:dyDescent="0.3">
      <c r="A172" s="11" t="s">
        <v>467</v>
      </c>
      <c r="B172" s="239" t="s">
        <v>698</v>
      </c>
      <c r="C172" s="11" t="s">
        <v>464</v>
      </c>
      <c r="D172" s="237" t="s">
        <v>466</v>
      </c>
      <c r="E172" s="238" t="s">
        <v>301</v>
      </c>
      <c r="F172" s="89">
        <v>230601</v>
      </c>
      <c r="G172" s="115"/>
      <c r="H172" s="89">
        <v>53</v>
      </c>
      <c r="I172" s="237"/>
      <c r="J172" s="237"/>
      <c r="K172" s="11" t="s">
        <v>227</v>
      </c>
      <c r="L172" s="6">
        <v>117431</v>
      </c>
      <c r="M172" s="238" t="s">
        <v>248</v>
      </c>
      <c r="N172" s="6" t="s">
        <v>106</v>
      </c>
      <c r="O172" s="5" t="s">
        <v>231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</row>
    <row r="173" spans="1:238" x14ac:dyDescent="0.3">
      <c r="A173" s="40" t="s">
        <v>788</v>
      </c>
      <c r="B173" s="239" t="s">
        <v>698</v>
      </c>
      <c r="C173" s="40">
        <v>2009</v>
      </c>
      <c r="D173" s="42" t="s">
        <v>328</v>
      </c>
      <c r="E173" s="42" t="s">
        <v>437</v>
      </c>
      <c r="F173" s="40">
        <v>230830</v>
      </c>
      <c r="G173" s="118">
        <v>0</v>
      </c>
      <c r="H173" s="40">
        <v>446</v>
      </c>
      <c r="I173" s="40"/>
      <c r="J173" s="40"/>
      <c r="K173" s="42" t="s">
        <v>227</v>
      </c>
      <c r="L173" s="6">
        <v>117431</v>
      </c>
      <c r="M173" s="42" t="s">
        <v>248</v>
      </c>
      <c r="N173" s="40" t="s">
        <v>106</v>
      </c>
      <c r="O173" s="40" t="s">
        <v>41</v>
      </c>
      <c r="P173" s="42"/>
      <c r="Q173" s="42" t="s">
        <v>16</v>
      </c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</row>
    <row r="174" spans="1:238" x14ac:dyDescent="0.3">
      <c r="A174" s="89">
        <v>13.94</v>
      </c>
      <c r="B174" s="239" t="s">
        <v>698</v>
      </c>
      <c r="C174" s="40">
        <v>2009</v>
      </c>
      <c r="D174" s="6" t="s">
        <v>278</v>
      </c>
      <c r="E174" s="5" t="s">
        <v>246</v>
      </c>
      <c r="F174" s="6">
        <v>230212</v>
      </c>
      <c r="G174" s="7"/>
      <c r="H174" s="6">
        <v>0</v>
      </c>
      <c r="I174" s="6"/>
      <c r="J174" s="6"/>
      <c r="K174" s="5" t="s">
        <v>227</v>
      </c>
      <c r="L174" s="6">
        <v>117431</v>
      </c>
      <c r="M174" s="5" t="s">
        <v>243</v>
      </c>
      <c r="N174" s="6" t="s">
        <v>106</v>
      </c>
      <c r="O174" s="5" t="s">
        <v>231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</row>
    <row r="175" spans="1:238" x14ac:dyDescent="0.3">
      <c r="A175" s="242">
        <v>8.84</v>
      </c>
      <c r="B175" s="239" t="s">
        <v>698</v>
      </c>
      <c r="C175" s="189">
        <v>2009</v>
      </c>
      <c r="D175" s="5" t="s">
        <v>849</v>
      </c>
      <c r="E175" s="238" t="s">
        <v>301</v>
      </c>
      <c r="F175" s="89">
        <v>230904</v>
      </c>
      <c r="G175" s="114">
        <v>0</v>
      </c>
      <c r="H175" s="89">
        <v>0</v>
      </c>
      <c r="I175" s="89"/>
      <c r="J175" s="89"/>
      <c r="K175" s="236" t="s">
        <v>227</v>
      </c>
      <c r="L175" s="6">
        <v>117431</v>
      </c>
      <c r="M175" s="236" t="s">
        <v>274</v>
      </c>
      <c r="N175" s="89" t="s">
        <v>106</v>
      </c>
      <c r="O175" s="5" t="s">
        <v>231</v>
      </c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236"/>
      <c r="DH175" s="236"/>
      <c r="DI175" s="236"/>
      <c r="DJ175" s="236"/>
      <c r="DK175" s="236"/>
      <c r="DL175" s="236"/>
      <c r="DM175" s="236"/>
      <c r="DN175" s="236"/>
      <c r="DO175" s="236"/>
      <c r="DP175" s="236"/>
      <c r="DQ175" s="236"/>
      <c r="DR175" s="236"/>
      <c r="DS175" s="236"/>
      <c r="DT175" s="236"/>
      <c r="DU175" s="236"/>
      <c r="DV175" s="236"/>
      <c r="DW175" s="236"/>
      <c r="DX175" s="236"/>
      <c r="DY175" s="236"/>
      <c r="DZ175" s="236"/>
      <c r="EA175" s="236"/>
      <c r="EB175" s="236"/>
      <c r="EC175" s="236"/>
      <c r="ED175" s="236"/>
      <c r="EE175" s="236"/>
      <c r="EF175" s="236"/>
      <c r="EG175" s="236"/>
      <c r="EH175" s="236"/>
      <c r="EI175" s="236"/>
      <c r="EJ175" s="236"/>
      <c r="EK175" s="236"/>
      <c r="EL175" s="236"/>
      <c r="EM175" s="236"/>
      <c r="EN175" s="236"/>
      <c r="EO175" s="236"/>
      <c r="EP175" s="236"/>
      <c r="EQ175" s="236"/>
      <c r="ER175" s="236"/>
      <c r="ES175" s="236"/>
      <c r="ET175" s="236"/>
      <c r="EU175" s="236"/>
      <c r="EV175" s="236"/>
      <c r="EW175" s="236"/>
      <c r="EX175" s="236"/>
      <c r="EY175" s="236"/>
      <c r="EZ175" s="236"/>
      <c r="FA175" s="236"/>
      <c r="FB175" s="236"/>
      <c r="FC175" s="236"/>
      <c r="FD175" s="236"/>
      <c r="FE175" s="236"/>
      <c r="FF175" s="236"/>
      <c r="FG175" s="236"/>
      <c r="FH175" s="236"/>
      <c r="FI175" s="236"/>
      <c r="FJ175" s="236"/>
      <c r="FK175" s="236"/>
      <c r="FL175" s="236"/>
      <c r="FM175" s="236"/>
      <c r="FN175" s="236"/>
      <c r="FO175" s="236"/>
      <c r="FP175" s="236"/>
      <c r="FQ175" s="236"/>
      <c r="FR175" s="236"/>
      <c r="FS175" s="236"/>
      <c r="FT175" s="236"/>
      <c r="FU175" s="236"/>
      <c r="FV175" s="236"/>
      <c r="FW175" s="236"/>
      <c r="FX175" s="236"/>
      <c r="FY175" s="236"/>
      <c r="FZ175" s="236"/>
      <c r="GA175" s="236"/>
      <c r="GB175" s="236"/>
      <c r="GC175" s="236"/>
      <c r="GD175" s="236"/>
      <c r="GE175" s="236"/>
      <c r="GF175" s="236"/>
      <c r="GG175" s="236"/>
      <c r="GH175" s="236"/>
      <c r="GI175" s="236"/>
      <c r="GJ175" s="236"/>
      <c r="GK175" s="236"/>
      <c r="GL175" s="236"/>
      <c r="GM175" s="236"/>
      <c r="GN175" s="236"/>
      <c r="GO175" s="236"/>
      <c r="GP175" s="236"/>
      <c r="GQ175" s="236"/>
      <c r="GR175" s="236"/>
      <c r="GS175" s="236"/>
      <c r="GT175" s="236"/>
      <c r="GU175" s="236"/>
      <c r="GV175" s="236"/>
      <c r="GW175" s="236"/>
      <c r="GX175" s="236"/>
      <c r="GY175" s="236"/>
      <c r="GZ175" s="236"/>
      <c r="HA175" s="236"/>
      <c r="HB175" s="236"/>
      <c r="HC175" s="236"/>
      <c r="HD175" s="236"/>
      <c r="HE175" s="236"/>
      <c r="HF175" s="236"/>
      <c r="HG175" s="236"/>
      <c r="HH175" s="236"/>
      <c r="HI175" s="236"/>
      <c r="HJ175" s="236"/>
      <c r="HK175" s="236"/>
      <c r="HL175" s="236"/>
      <c r="HM175" s="236"/>
      <c r="HN175" s="236"/>
      <c r="HO175" s="236"/>
      <c r="HP175" s="236"/>
      <c r="HQ175" s="236"/>
      <c r="HR175" s="236"/>
      <c r="HS175" s="236"/>
      <c r="HT175" s="236"/>
      <c r="HU175" s="236"/>
      <c r="HV175" s="236"/>
      <c r="HW175" s="236"/>
      <c r="HX175" s="236"/>
      <c r="HY175" s="236"/>
      <c r="HZ175" s="236"/>
      <c r="IA175" s="236"/>
      <c r="IB175" s="236"/>
      <c r="IC175" s="236"/>
      <c r="ID175" s="236"/>
    </row>
    <row r="176" spans="1:238" x14ac:dyDescent="0.3">
      <c r="A176" s="242">
        <v>14.78</v>
      </c>
      <c r="B176" s="239" t="s">
        <v>698</v>
      </c>
      <c r="C176" s="189">
        <v>2009</v>
      </c>
      <c r="D176" s="236" t="s">
        <v>299</v>
      </c>
      <c r="E176" s="238" t="s">
        <v>301</v>
      </c>
      <c r="F176" s="89">
        <v>230628</v>
      </c>
      <c r="G176" s="114">
        <v>0</v>
      </c>
      <c r="H176" s="89">
        <v>0</v>
      </c>
      <c r="I176" s="89"/>
      <c r="J176" s="89"/>
      <c r="K176" s="236" t="s">
        <v>227</v>
      </c>
      <c r="L176" s="6">
        <v>117431</v>
      </c>
      <c r="M176" s="236" t="s">
        <v>274</v>
      </c>
      <c r="N176" s="89" t="s">
        <v>106</v>
      </c>
      <c r="O176" s="5" t="s">
        <v>231</v>
      </c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DI176" s="236"/>
      <c r="DJ176" s="236"/>
      <c r="DK176" s="236"/>
      <c r="DL176" s="236"/>
      <c r="DM176" s="236"/>
      <c r="DN176" s="236"/>
      <c r="DO176" s="236"/>
      <c r="DP176" s="236"/>
      <c r="DQ176" s="236"/>
      <c r="DR176" s="236"/>
      <c r="DS176" s="236"/>
      <c r="DT176" s="236"/>
      <c r="DU176" s="236"/>
      <c r="DV176" s="236"/>
      <c r="DW176" s="236"/>
      <c r="DX176" s="236"/>
      <c r="DY176" s="236"/>
      <c r="DZ176" s="236"/>
      <c r="EA176" s="236"/>
      <c r="EB176" s="236"/>
      <c r="EC176" s="236"/>
      <c r="ED176" s="236"/>
      <c r="EE176" s="236"/>
      <c r="EF176" s="236"/>
      <c r="EG176" s="236"/>
      <c r="EH176" s="236"/>
      <c r="EI176" s="236"/>
      <c r="EJ176" s="236"/>
      <c r="EK176" s="236"/>
      <c r="EL176" s="236"/>
      <c r="EM176" s="236"/>
      <c r="EN176" s="236"/>
      <c r="EO176" s="236"/>
      <c r="EP176" s="236"/>
      <c r="EQ176" s="236"/>
      <c r="ER176" s="236"/>
      <c r="ES176" s="236"/>
      <c r="ET176" s="236"/>
      <c r="EU176" s="236"/>
      <c r="EV176" s="236"/>
      <c r="EW176" s="236"/>
      <c r="EX176" s="236"/>
      <c r="EY176" s="236"/>
      <c r="EZ176" s="236"/>
      <c r="FA176" s="236"/>
      <c r="FB176" s="236"/>
      <c r="FC176" s="236"/>
      <c r="FD176" s="236"/>
      <c r="FE176" s="236"/>
      <c r="FF176" s="236"/>
      <c r="FG176" s="236"/>
      <c r="FH176" s="236"/>
      <c r="FI176" s="236"/>
      <c r="FJ176" s="236"/>
      <c r="FK176" s="236"/>
      <c r="FL176" s="236"/>
      <c r="FM176" s="236"/>
      <c r="FN176" s="236"/>
      <c r="FO176" s="236"/>
      <c r="FP176" s="236"/>
      <c r="FQ176" s="236"/>
      <c r="FR176" s="236"/>
      <c r="FS176" s="236"/>
      <c r="FT176" s="236"/>
      <c r="FU176" s="236"/>
      <c r="FV176" s="236"/>
      <c r="FW176" s="236"/>
      <c r="FX176" s="236"/>
      <c r="FY176" s="236"/>
      <c r="FZ176" s="236"/>
      <c r="GA176" s="236"/>
      <c r="GB176" s="236"/>
      <c r="GC176" s="236"/>
      <c r="GD176" s="236"/>
      <c r="GE176" s="236"/>
      <c r="GF176" s="236"/>
      <c r="GG176" s="236"/>
      <c r="GH176" s="236"/>
      <c r="GI176" s="236"/>
      <c r="GJ176" s="236"/>
      <c r="GK176" s="236"/>
      <c r="GL176" s="236"/>
      <c r="GM176" s="236"/>
      <c r="GN176" s="236"/>
      <c r="GO176" s="236"/>
      <c r="GP176" s="236"/>
      <c r="GQ176" s="236"/>
      <c r="GR176" s="236"/>
      <c r="GS176" s="236"/>
      <c r="GT176" s="236"/>
      <c r="GU176" s="236"/>
      <c r="GV176" s="236"/>
      <c r="GW176" s="236"/>
      <c r="GX176" s="236"/>
      <c r="GY176" s="236"/>
      <c r="GZ176" s="236"/>
      <c r="HA176" s="236"/>
      <c r="HB176" s="236"/>
      <c r="HC176" s="236"/>
      <c r="HD176" s="236"/>
      <c r="HE176" s="236"/>
      <c r="HF176" s="236"/>
      <c r="HG176" s="236"/>
      <c r="HH176" s="236"/>
      <c r="HI176" s="236"/>
      <c r="HJ176" s="236"/>
      <c r="HK176" s="236"/>
      <c r="HL176" s="236"/>
      <c r="HM176" s="236"/>
      <c r="HN176" s="236"/>
      <c r="HO176" s="236"/>
      <c r="HP176" s="236"/>
      <c r="HQ176" s="236"/>
      <c r="HR176" s="236"/>
      <c r="HS176" s="236"/>
      <c r="HT176" s="236"/>
      <c r="HU176" s="236"/>
      <c r="HV176" s="236"/>
      <c r="HW176" s="236"/>
      <c r="HX176" s="236"/>
      <c r="HY176" s="236"/>
      <c r="HZ176" s="236"/>
      <c r="IA176" s="236"/>
      <c r="IB176" s="236"/>
      <c r="IC176" s="236"/>
      <c r="ID176" s="236"/>
    </row>
    <row r="177" spans="1:249" x14ac:dyDescent="0.3">
      <c r="A177" s="6">
        <v>1.66</v>
      </c>
      <c r="B177" s="5" t="s">
        <v>899</v>
      </c>
      <c r="C177" s="6">
        <v>2015</v>
      </c>
      <c r="D177" s="5" t="s">
        <v>37</v>
      </c>
      <c r="E177" s="6" t="s">
        <v>890</v>
      </c>
      <c r="F177" s="6">
        <v>231129</v>
      </c>
      <c r="G177" s="7"/>
      <c r="H177" s="6">
        <v>780</v>
      </c>
      <c r="I177" s="6"/>
      <c r="J177" s="6"/>
      <c r="K177" s="5" t="s">
        <v>227</v>
      </c>
      <c r="L177" s="11" t="s">
        <v>325</v>
      </c>
      <c r="M177" s="5" t="s">
        <v>229</v>
      </c>
      <c r="N177" s="6" t="s">
        <v>898</v>
      </c>
      <c r="O177" s="5" t="s">
        <v>903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</row>
    <row r="178" spans="1:249" x14ac:dyDescent="0.3">
      <c r="A178" s="78">
        <v>0.7</v>
      </c>
      <c r="B178" s="5" t="s">
        <v>899</v>
      </c>
      <c r="C178" s="6">
        <v>2015</v>
      </c>
      <c r="D178" s="5" t="s">
        <v>108</v>
      </c>
      <c r="E178" s="6" t="s">
        <v>890</v>
      </c>
      <c r="F178" s="6">
        <v>231129</v>
      </c>
      <c r="G178" s="5"/>
      <c r="H178" s="6">
        <v>745</v>
      </c>
      <c r="I178" s="6"/>
      <c r="J178" s="6"/>
      <c r="K178" s="5" t="s">
        <v>227</v>
      </c>
      <c r="L178" s="6" t="s">
        <v>325</v>
      </c>
      <c r="M178" s="5" t="s">
        <v>229</v>
      </c>
      <c r="N178" s="6" t="s">
        <v>898</v>
      </c>
      <c r="O178" s="5" t="s">
        <v>903</v>
      </c>
      <c r="P178" s="5"/>
      <c r="Q178" s="236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</row>
    <row r="179" spans="1:249" x14ac:dyDescent="0.3">
      <c r="A179" s="11" t="s">
        <v>470</v>
      </c>
      <c r="B179" s="11" t="s">
        <v>699</v>
      </c>
      <c r="C179" s="89">
        <v>2017</v>
      </c>
      <c r="D179" s="237" t="s">
        <v>466</v>
      </c>
      <c r="E179" s="238" t="s">
        <v>301</v>
      </c>
      <c r="F179" s="89">
        <v>230601</v>
      </c>
      <c r="G179" s="115"/>
      <c r="H179" s="89">
        <v>0</v>
      </c>
      <c r="I179" s="237"/>
      <c r="J179" s="237"/>
      <c r="K179" s="11" t="s">
        <v>228</v>
      </c>
      <c r="M179" s="238" t="s">
        <v>248</v>
      </c>
      <c r="N179" s="8" t="s">
        <v>338</v>
      </c>
      <c r="O179" s="238" t="s">
        <v>663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</row>
    <row r="180" spans="1:249" x14ac:dyDescent="0.3">
      <c r="A180" s="11" t="s">
        <v>469</v>
      </c>
      <c r="B180" s="11" t="s">
        <v>701</v>
      </c>
      <c r="C180" s="89">
        <v>2016</v>
      </c>
      <c r="D180" s="237" t="s">
        <v>466</v>
      </c>
      <c r="E180" s="238" t="s">
        <v>301</v>
      </c>
      <c r="F180" s="89">
        <v>230601</v>
      </c>
      <c r="G180" s="115"/>
      <c r="H180" s="89">
        <v>0</v>
      </c>
      <c r="I180" s="237"/>
      <c r="J180" s="237"/>
      <c r="K180" s="11" t="s">
        <v>227</v>
      </c>
      <c r="L180" s="11" t="s">
        <v>325</v>
      </c>
      <c r="M180" s="238" t="s">
        <v>248</v>
      </c>
      <c r="N180" s="11" t="s">
        <v>354</v>
      </c>
      <c r="O180" s="238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</row>
    <row r="181" spans="1:249" x14ac:dyDescent="0.3">
      <c r="A181" s="6" t="s">
        <v>292</v>
      </c>
      <c r="B181" s="42" t="s">
        <v>700</v>
      </c>
      <c r="C181" s="40">
        <v>2000</v>
      </c>
      <c r="D181" s="6" t="s">
        <v>289</v>
      </c>
      <c r="E181" s="5" t="s">
        <v>290</v>
      </c>
      <c r="F181" s="6">
        <v>230402</v>
      </c>
      <c r="G181" s="7"/>
      <c r="H181" s="6"/>
      <c r="I181" s="6"/>
      <c r="J181" s="6"/>
      <c r="K181" s="5" t="s">
        <v>227</v>
      </c>
      <c r="L181" s="6" t="s">
        <v>276</v>
      </c>
      <c r="M181" s="5" t="s">
        <v>242</v>
      </c>
      <c r="N181" s="6" t="s">
        <v>109</v>
      </c>
      <c r="O181" s="5" t="s">
        <v>231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</row>
    <row r="182" spans="1:249" x14ac:dyDescent="0.3">
      <c r="A182" s="89">
        <v>2.72</v>
      </c>
      <c r="B182" s="5" t="s">
        <v>208</v>
      </c>
      <c r="C182" s="6">
        <v>2003</v>
      </c>
      <c r="D182" s="6" t="s">
        <v>37</v>
      </c>
      <c r="E182" s="5" t="s">
        <v>890</v>
      </c>
      <c r="F182" s="6">
        <v>231129</v>
      </c>
      <c r="G182" s="7"/>
      <c r="H182" s="6"/>
      <c r="I182" s="6">
        <v>515</v>
      </c>
      <c r="J182" s="6"/>
      <c r="K182" s="5" t="s">
        <v>227</v>
      </c>
      <c r="L182" s="6">
        <v>112453</v>
      </c>
      <c r="M182" s="5" t="s">
        <v>229</v>
      </c>
      <c r="N182" s="6" t="s">
        <v>109</v>
      </c>
      <c r="O182" s="5" t="s">
        <v>231</v>
      </c>
      <c r="P182" s="5"/>
      <c r="Q182" s="7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</row>
    <row r="183" spans="1:249" x14ac:dyDescent="0.3">
      <c r="A183" s="89">
        <v>34.729999999999997</v>
      </c>
      <c r="B183" s="5" t="s">
        <v>208</v>
      </c>
      <c r="C183" s="89">
        <v>2003</v>
      </c>
      <c r="D183" s="236" t="s">
        <v>522</v>
      </c>
      <c r="E183" s="238" t="s">
        <v>301</v>
      </c>
      <c r="F183" s="89">
        <v>230628</v>
      </c>
      <c r="G183" s="114"/>
      <c r="H183" s="89"/>
      <c r="I183" s="89">
        <v>407</v>
      </c>
      <c r="J183" s="89"/>
      <c r="K183" s="236" t="s">
        <v>227</v>
      </c>
      <c r="L183" s="6">
        <v>112453</v>
      </c>
      <c r="M183" s="236" t="s">
        <v>274</v>
      </c>
      <c r="N183" s="89" t="s">
        <v>109</v>
      </c>
      <c r="O183" s="5" t="s">
        <v>231</v>
      </c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36"/>
      <c r="BJ183" s="236"/>
      <c r="BK183" s="236"/>
      <c r="BL183" s="236"/>
      <c r="BM183" s="236"/>
      <c r="BN183" s="236"/>
      <c r="BO183" s="236"/>
      <c r="BP183" s="236"/>
      <c r="BQ183" s="236"/>
      <c r="BR183" s="236"/>
      <c r="BS183" s="236"/>
      <c r="BT183" s="236"/>
      <c r="BU183" s="236"/>
      <c r="BV183" s="236"/>
      <c r="BW183" s="236"/>
      <c r="BX183" s="236"/>
      <c r="BY183" s="236"/>
      <c r="BZ183" s="236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236"/>
      <c r="CQ183" s="236"/>
      <c r="CR183" s="236"/>
      <c r="CS183" s="236"/>
      <c r="CT183" s="236"/>
      <c r="CU183" s="236"/>
      <c r="CV183" s="236"/>
      <c r="CW183" s="236"/>
      <c r="CX183" s="236"/>
      <c r="CY183" s="236"/>
      <c r="CZ183" s="236"/>
      <c r="DA183" s="236"/>
      <c r="DB183" s="236"/>
      <c r="DC183" s="236"/>
      <c r="DD183" s="236"/>
      <c r="DE183" s="236"/>
      <c r="DF183" s="236"/>
      <c r="DG183" s="236"/>
      <c r="DH183" s="236"/>
      <c r="DI183" s="236"/>
      <c r="DJ183" s="236"/>
      <c r="DK183" s="236"/>
      <c r="DL183" s="236"/>
      <c r="DM183" s="236"/>
      <c r="DN183" s="236"/>
      <c r="DO183" s="236"/>
      <c r="DP183" s="236"/>
      <c r="DQ183" s="236"/>
      <c r="DR183" s="236"/>
      <c r="DS183" s="236"/>
      <c r="DT183" s="236"/>
      <c r="DU183" s="236"/>
      <c r="DV183" s="236"/>
      <c r="DW183" s="236"/>
      <c r="DX183" s="236"/>
      <c r="DY183" s="236"/>
      <c r="DZ183" s="236"/>
      <c r="EA183" s="236"/>
      <c r="EB183" s="236"/>
      <c r="EC183" s="236"/>
      <c r="ED183" s="236"/>
      <c r="EE183" s="236"/>
      <c r="EF183" s="236"/>
      <c r="EG183" s="236"/>
      <c r="EH183" s="236"/>
      <c r="EI183" s="236"/>
      <c r="EJ183" s="236"/>
      <c r="EK183" s="236"/>
      <c r="EL183" s="236"/>
      <c r="EM183" s="236"/>
      <c r="EN183" s="236"/>
      <c r="EO183" s="236"/>
      <c r="EP183" s="236"/>
      <c r="EQ183" s="236"/>
      <c r="ER183" s="236"/>
      <c r="ES183" s="236"/>
      <c r="ET183" s="236"/>
      <c r="EU183" s="236"/>
      <c r="EV183" s="236"/>
      <c r="EW183" s="236"/>
      <c r="EX183" s="236"/>
      <c r="EY183" s="236"/>
      <c r="EZ183" s="236"/>
      <c r="FA183" s="236"/>
      <c r="FB183" s="236"/>
      <c r="FC183" s="236"/>
      <c r="FD183" s="236"/>
      <c r="FE183" s="236"/>
      <c r="FF183" s="236"/>
      <c r="FG183" s="236"/>
      <c r="FH183" s="236"/>
      <c r="FI183" s="236"/>
      <c r="FJ183" s="236"/>
      <c r="FK183" s="236"/>
      <c r="FL183" s="236"/>
      <c r="FM183" s="236"/>
      <c r="FN183" s="236"/>
      <c r="FO183" s="236"/>
      <c r="FP183" s="236"/>
      <c r="FQ183" s="236"/>
      <c r="FR183" s="236"/>
      <c r="FS183" s="236"/>
      <c r="FT183" s="236"/>
      <c r="FU183" s="236"/>
      <c r="FV183" s="236"/>
      <c r="FW183" s="236"/>
      <c r="FX183" s="236"/>
      <c r="FY183" s="236"/>
      <c r="FZ183" s="236"/>
      <c r="GA183" s="236"/>
      <c r="GB183" s="236"/>
      <c r="GC183" s="236"/>
      <c r="GD183" s="236"/>
      <c r="GE183" s="236"/>
      <c r="GF183" s="236"/>
      <c r="GG183" s="236"/>
      <c r="GH183" s="236"/>
      <c r="GI183" s="236"/>
      <c r="GJ183" s="236"/>
      <c r="GK183" s="236"/>
      <c r="GL183" s="236"/>
      <c r="GM183" s="236"/>
      <c r="GN183" s="236"/>
      <c r="GO183" s="236"/>
      <c r="GP183" s="236"/>
      <c r="GQ183" s="236"/>
      <c r="GR183" s="236"/>
      <c r="GS183" s="236"/>
      <c r="GT183" s="236"/>
      <c r="GU183" s="236"/>
      <c r="GV183" s="236"/>
      <c r="GW183" s="236"/>
      <c r="GX183" s="236"/>
      <c r="GY183" s="236"/>
      <c r="GZ183" s="236"/>
      <c r="HA183" s="236"/>
      <c r="HB183" s="236"/>
      <c r="HC183" s="236"/>
      <c r="HD183" s="236"/>
      <c r="HE183" s="236"/>
      <c r="HF183" s="236"/>
      <c r="HG183" s="236"/>
      <c r="HH183" s="236"/>
      <c r="HI183" s="236"/>
      <c r="HJ183" s="236"/>
      <c r="HK183" s="236"/>
      <c r="HL183" s="236"/>
      <c r="HM183" s="236"/>
      <c r="HN183" s="236"/>
      <c r="HO183" s="236"/>
      <c r="HP183" s="236"/>
      <c r="HQ183" s="236"/>
      <c r="HR183" s="236"/>
      <c r="HS183" s="236"/>
      <c r="HT183" s="236"/>
      <c r="HU183" s="236"/>
      <c r="HV183" s="236"/>
      <c r="HW183" s="236"/>
      <c r="HX183" s="236"/>
      <c r="HY183" s="236"/>
      <c r="HZ183" s="236"/>
      <c r="IA183" s="236"/>
      <c r="IB183" s="236"/>
      <c r="IC183" s="236"/>
      <c r="ID183" s="236"/>
    </row>
    <row r="184" spans="1:249" x14ac:dyDescent="0.3">
      <c r="A184" s="89">
        <v>7.99</v>
      </c>
      <c r="B184" s="5" t="s">
        <v>208</v>
      </c>
      <c r="C184" s="89">
        <v>2003</v>
      </c>
      <c r="D184" s="11" t="s">
        <v>373</v>
      </c>
      <c r="E184" s="238" t="s">
        <v>301</v>
      </c>
      <c r="F184" s="89">
        <v>230628</v>
      </c>
      <c r="G184" s="114"/>
      <c r="H184" s="89"/>
      <c r="I184" s="89">
        <v>292</v>
      </c>
      <c r="J184" s="89"/>
      <c r="K184" s="236" t="s">
        <v>227</v>
      </c>
      <c r="L184" s="6">
        <v>112453</v>
      </c>
      <c r="M184" s="236" t="s">
        <v>274</v>
      </c>
      <c r="N184" s="89" t="s">
        <v>109</v>
      </c>
      <c r="O184" s="5" t="s">
        <v>231</v>
      </c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6"/>
      <c r="BG184" s="236"/>
      <c r="BH184" s="236"/>
      <c r="BI184" s="236"/>
      <c r="BJ184" s="236"/>
      <c r="BK184" s="236"/>
      <c r="BL184" s="236"/>
      <c r="BM184" s="236"/>
      <c r="BN184" s="236"/>
      <c r="BO184" s="236"/>
      <c r="BP184" s="236"/>
      <c r="BQ184" s="236"/>
      <c r="BR184" s="236"/>
      <c r="BS184" s="236"/>
      <c r="BT184" s="236"/>
      <c r="BU184" s="236"/>
      <c r="BV184" s="236"/>
      <c r="BW184" s="236"/>
      <c r="BX184" s="236"/>
      <c r="BY184" s="236"/>
      <c r="BZ184" s="236"/>
      <c r="CA184" s="236"/>
      <c r="CB184" s="236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  <c r="CM184" s="236"/>
      <c r="CN184" s="236"/>
      <c r="CO184" s="236"/>
      <c r="CP184" s="236"/>
      <c r="CQ184" s="236"/>
      <c r="CR184" s="236"/>
      <c r="CS184" s="236"/>
      <c r="CT184" s="236"/>
      <c r="CU184" s="236"/>
      <c r="CV184" s="236"/>
      <c r="CW184" s="236"/>
      <c r="CX184" s="236"/>
      <c r="CY184" s="236"/>
      <c r="CZ184" s="236"/>
      <c r="DA184" s="236"/>
      <c r="DB184" s="236"/>
      <c r="DC184" s="236"/>
      <c r="DD184" s="236"/>
      <c r="DE184" s="236"/>
      <c r="DF184" s="236"/>
      <c r="DG184" s="236"/>
      <c r="DH184" s="236"/>
      <c r="DI184" s="236"/>
      <c r="DJ184" s="236"/>
      <c r="DK184" s="236"/>
      <c r="DL184" s="236"/>
      <c r="DM184" s="236"/>
      <c r="DN184" s="236"/>
      <c r="DO184" s="236"/>
      <c r="DP184" s="236"/>
      <c r="DQ184" s="236"/>
      <c r="DR184" s="236"/>
      <c r="DS184" s="236"/>
      <c r="DT184" s="236"/>
      <c r="DU184" s="236"/>
      <c r="DV184" s="236"/>
      <c r="DW184" s="236"/>
      <c r="DX184" s="236"/>
      <c r="DY184" s="236"/>
      <c r="DZ184" s="236"/>
      <c r="EA184" s="236"/>
      <c r="EB184" s="236"/>
      <c r="EC184" s="236"/>
      <c r="ED184" s="236"/>
      <c r="EE184" s="236"/>
      <c r="EF184" s="236"/>
      <c r="EG184" s="236"/>
      <c r="EH184" s="236"/>
      <c r="EI184" s="236"/>
      <c r="EJ184" s="236"/>
      <c r="EK184" s="236"/>
      <c r="EL184" s="236"/>
      <c r="EM184" s="236"/>
      <c r="EN184" s="236"/>
      <c r="EO184" s="236"/>
      <c r="EP184" s="236"/>
      <c r="EQ184" s="236"/>
      <c r="ER184" s="236"/>
      <c r="ES184" s="236"/>
      <c r="ET184" s="236"/>
      <c r="EU184" s="236"/>
      <c r="EV184" s="236"/>
      <c r="EW184" s="236"/>
      <c r="EX184" s="236"/>
      <c r="EY184" s="236"/>
      <c r="EZ184" s="236"/>
      <c r="FA184" s="236"/>
      <c r="FB184" s="236"/>
      <c r="FC184" s="236"/>
      <c r="FD184" s="236"/>
      <c r="FE184" s="236"/>
      <c r="FF184" s="236"/>
      <c r="FG184" s="236"/>
      <c r="FH184" s="236"/>
      <c r="FI184" s="236"/>
      <c r="FJ184" s="236"/>
      <c r="FK184" s="236"/>
      <c r="FL184" s="236"/>
      <c r="FM184" s="236"/>
      <c r="FN184" s="236"/>
      <c r="FO184" s="236"/>
      <c r="FP184" s="236"/>
      <c r="FQ184" s="236"/>
      <c r="FR184" s="236"/>
      <c r="FS184" s="236"/>
      <c r="FT184" s="236"/>
      <c r="FU184" s="236"/>
      <c r="FV184" s="236"/>
      <c r="FW184" s="236"/>
      <c r="FX184" s="236"/>
      <c r="FY184" s="236"/>
      <c r="FZ184" s="236"/>
      <c r="GA184" s="236"/>
      <c r="GB184" s="236"/>
      <c r="GC184" s="236"/>
      <c r="GD184" s="236"/>
      <c r="GE184" s="236"/>
      <c r="GF184" s="236"/>
      <c r="GG184" s="236"/>
      <c r="GH184" s="236"/>
      <c r="GI184" s="236"/>
      <c r="GJ184" s="236"/>
      <c r="GK184" s="236"/>
      <c r="GL184" s="236"/>
      <c r="GM184" s="236"/>
      <c r="GN184" s="236"/>
      <c r="GO184" s="236"/>
      <c r="GP184" s="236"/>
      <c r="GQ184" s="236"/>
      <c r="GR184" s="236"/>
      <c r="GS184" s="236"/>
      <c r="GT184" s="236"/>
      <c r="GU184" s="236"/>
      <c r="GV184" s="236"/>
      <c r="GW184" s="236"/>
      <c r="GX184" s="236"/>
      <c r="GY184" s="236"/>
      <c r="GZ184" s="236"/>
      <c r="HA184" s="236"/>
      <c r="HB184" s="236"/>
      <c r="HC184" s="236"/>
      <c r="HD184" s="236"/>
      <c r="HE184" s="236"/>
      <c r="HF184" s="236"/>
      <c r="HG184" s="236"/>
      <c r="HH184" s="236"/>
      <c r="HI184" s="236"/>
      <c r="HJ184" s="236"/>
      <c r="HK184" s="236"/>
      <c r="HL184" s="236"/>
      <c r="HM184" s="236"/>
      <c r="HN184" s="236"/>
      <c r="HO184" s="236"/>
      <c r="HP184" s="236"/>
      <c r="HQ184" s="236"/>
      <c r="HR184" s="236"/>
      <c r="HS184" s="236"/>
      <c r="HT184" s="236"/>
      <c r="HU184" s="236"/>
      <c r="HV184" s="236"/>
      <c r="HW184" s="236"/>
      <c r="HX184" s="236"/>
      <c r="HY184" s="236"/>
      <c r="HZ184" s="236"/>
      <c r="IA184" s="236"/>
      <c r="IB184" s="236"/>
      <c r="IC184" s="236"/>
      <c r="ID184" s="236"/>
    </row>
    <row r="185" spans="1:249" x14ac:dyDescent="0.3">
      <c r="A185" s="242">
        <v>6.97</v>
      </c>
      <c r="B185" s="5" t="s">
        <v>208</v>
      </c>
      <c r="C185" s="89">
        <v>2003</v>
      </c>
      <c r="D185" s="236" t="s">
        <v>342</v>
      </c>
      <c r="E185" s="238" t="s">
        <v>543</v>
      </c>
      <c r="F185" s="89">
        <v>230825</v>
      </c>
      <c r="G185" s="114" t="s">
        <v>544</v>
      </c>
      <c r="H185" s="89"/>
      <c r="I185" s="89">
        <v>820</v>
      </c>
      <c r="J185" s="89"/>
      <c r="K185" s="236" t="s">
        <v>227</v>
      </c>
      <c r="L185" s="6">
        <v>112453</v>
      </c>
      <c r="M185" s="236" t="s">
        <v>229</v>
      </c>
      <c r="N185" s="89" t="s">
        <v>109</v>
      </c>
      <c r="O185" s="5" t="s">
        <v>231</v>
      </c>
      <c r="P185" s="236"/>
      <c r="Q185" s="7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36"/>
      <c r="BJ185" s="236"/>
      <c r="BK185" s="236"/>
      <c r="BL185" s="236"/>
      <c r="BM185" s="236"/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DI185" s="236"/>
      <c r="DJ185" s="236"/>
      <c r="DK185" s="236"/>
      <c r="DL185" s="236"/>
      <c r="DM185" s="236"/>
      <c r="DN185" s="236"/>
      <c r="DO185" s="236"/>
      <c r="DP185" s="236"/>
      <c r="DQ185" s="236"/>
      <c r="DR185" s="236"/>
      <c r="DS185" s="236"/>
      <c r="DT185" s="236"/>
      <c r="DU185" s="236"/>
      <c r="DV185" s="236"/>
      <c r="DW185" s="236"/>
      <c r="DX185" s="236"/>
      <c r="DY185" s="236"/>
      <c r="DZ185" s="236"/>
      <c r="EA185" s="236"/>
      <c r="EB185" s="236"/>
      <c r="EC185" s="236"/>
      <c r="ED185" s="236"/>
      <c r="EE185" s="236"/>
      <c r="EF185" s="236"/>
      <c r="EG185" s="236"/>
      <c r="EH185" s="236"/>
      <c r="EI185" s="236"/>
      <c r="EJ185" s="236"/>
      <c r="EK185" s="236"/>
      <c r="EL185" s="236"/>
      <c r="EM185" s="236"/>
      <c r="EN185" s="236"/>
      <c r="EO185" s="236"/>
      <c r="EP185" s="236"/>
      <c r="EQ185" s="236"/>
      <c r="ER185" s="236"/>
      <c r="ES185" s="236"/>
      <c r="ET185" s="236"/>
      <c r="EU185" s="236"/>
      <c r="EV185" s="236"/>
      <c r="EW185" s="236"/>
      <c r="EX185" s="236"/>
      <c r="EY185" s="236"/>
      <c r="EZ185" s="236"/>
      <c r="FA185" s="236"/>
      <c r="FB185" s="236"/>
      <c r="FC185" s="236"/>
      <c r="FD185" s="236"/>
      <c r="FE185" s="236"/>
      <c r="FF185" s="236"/>
      <c r="FG185" s="236"/>
      <c r="FH185" s="236"/>
      <c r="FI185" s="236"/>
      <c r="FJ185" s="236"/>
      <c r="FK185" s="236"/>
      <c r="FL185" s="236"/>
      <c r="FM185" s="236"/>
      <c r="FN185" s="236"/>
      <c r="FO185" s="236"/>
      <c r="FP185" s="236"/>
      <c r="FQ185" s="236"/>
      <c r="FR185" s="236"/>
      <c r="FS185" s="236"/>
      <c r="FT185" s="236"/>
      <c r="FU185" s="236"/>
      <c r="FV185" s="236"/>
      <c r="FW185" s="236"/>
      <c r="FX185" s="236"/>
      <c r="FY185" s="236"/>
      <c r="FZ185" s="236"/>
      <c r="GA185" s="236"/>
      <c r="GB185" s="236"/>
      <c r="GC185" s="236"/>
      <c r="GD185" s="236"/>
      <c r="GE185" s="236"/>
      <c r="GF185" s="236"/>
      <c r="GG185" s="236"/>
      <c r="GH185" s="236"/>
      <c r="GI185" s="236"/>
      <c r="GJ185" s="236"/>
      <c r="GK185" s="236"/>
      <c r="GL185" s="236"/>
      <c r="GM185" s="236"/>
      <c r="GN185" s="236"/>
      <c r="GO185" s="236"/>
      <c r="GP185" s="236"/>
      <c r="GQ185" s="236"/>
      <c r="GR185" s="236"/>
      <c r="GS185" s="236"/>
      <c r="GT185" s="236"/>
      <c r="GU185" s="236"/>
      <c r="GV185" s="236"/>
      <c r="GW185" s="236"/>
      <c r="GX185" s="236"/>
      <c r="GY185" s="236"/>
      <c r="GZ185" s="236"/>
      <c r="HA185" s="236"/>
      <c r="HB185" s="236"/>
      <c r="HC185" s="236"/>
      <c r="HD185" s="236"/>
      <c r="HE185" s="236"/>
      <c r="HF185" s="236"/>
      <c r="HG185" s="236"/>
      <c r="HH185" s="236"/>
      <c r="HI185" s="236"/>
      <c r="HJ185" s="236"/>
      <c r="HK185" s="236"/>
      <c r="HL185" s="236"/>
      <c r="HM185" s="236"/>
      <c r="HN185" s="236"/>
      <c r="HO185" s="236"/>
      <c r="HP185" s="236"/>
      <c r="HQ185" s="236"/>
      <c r="HR185" s="236"/>
      <c r="HS185" s="236"/>
      <c r="HT185" s="236"/>
      <c r="HU185" s="236"/>
      <c r="HV185" s="236"/>
      <c r="HW185" s="236"/>
      <c r="HX185" s="236"/>
      <c r="HY185" s="236"/>
      <c r="HZ185" s="236"/>
      <c r="IA185" s="236"/>
      <c r="IB185" s="236"/>
      <c r="IC185" s="236"/>
      <c r="ID185" s="236"/>
    </row>
    <row r="186" spans="1:249" x14ac:dyDescent="0.3">
      <c r="A186" s="242">
        <v>22.82</v>
      </c>
      <c r="B186" s="5" t="s">
        <v>208</v>
      </c>
      <c r="C186" s="89">
        <v>2003</v>
      </c>
      <c r="D186" s="236" t="s">
        <v>443</v>
      </c>
      <c r="E186" s="238" t="s">
        <v>580</v>
      </c>
      <c r="F186" s="89">
        <v>230917</v>
      </c>
      <c r="G186" s="114" t="s">
        <v>581</v>
      </c>
      <c r="H186" s="89"/>
      <c r="I186" s="89">
        <v>768</v>
      </c>
      <c r="J186" s="89"/>
      <c r="K186" s="236" t="s">
        <v>227</v>
      </c>
      <c r="L186" s="6">
        <v>112453</v>
      </c>
      <c r="M186" s="236" t="s">
        <v>248</v>
      </c>
      <c r="N186" s="89" t="s">
        <v>109</v>
      </c>
      <c r="O186" s="5" t="s">
        <v>231</v>
      </c>
      <c r="P186" s="236"/>
      <c r="Q186" s="7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DI186" s="236"/>
      <c r="DJ186" s="236"/>
      <c r="DK186" s="236"/>
      <c r="DL186" s="236"/>
      <c r="DM186" s="236"/>
      <c r="DN186" s="236"/>
      <c r="DO186" s="236"/>
      <c r="DP186" s="236"/>
      <c r="DQ186" s="236"/>
      <c r="DR186" s="236"/>
      <c r="DS186" s="236"/>
      <c r="DT186" s="236"/>
      <c r="DU186" s="236"/>
      <c r="DV186" s="236"/>
      <c r="DW186" s="236"/>
      <c r="DX186" s="236"/>
      <c r="DY186" s="236"/>
      <c r="DZ186" s="236"/>
      <c r="EA186" s="236"/>
      <c r="EB186" s="236"/>
      <c r="EC186" s="236"/>
      <c r="ED186" s="236"/>
      <c r="EE186" s="236"/>
      <c r="EF186" s="236"/>
      <c r="EG186" s="236"/>
      <c r="EH186" s="236"/>
      <c r="EI186" s="236"/>
      <c r="EJ186" s="236"/>
      <c r="EK186" s="236"/>
      <c r="EL186" s="236"/>
      <c r="EM186" s="236"/>
      <c r="EN186" s="236"/>
      <c r="EO186" s="236"/>
      <c r="EP186" s="236"/>
      <c r="EQ186" s="236"/>
      <c r="ER186" s="236"/>
      <c r="ES186" s="236"/>
      <c r="ET186" s="236"/>
      <c r="EU186" s="236"/>
      <c r="EV186" s="236"/>
      <c r="EW186" s="236"/>
      <c r="EX186" s="236"/>
      <c r="EY186" s="236"/>
      <c r="EZ186" s="236"/>
      <c r="FA186" s="236"/>
      <c r="FB186" s="236"/>
      <c r="FC186" s="236"/>
      <c r="FD186" s="236"/>
      <c r="FE186" s="236"/>
      <c r="FF186" s="236"/>
      <c r="FG186" s="236"/>
      <c r="FH186" s="236"/>
      <c r="FI186" s="236"/>
      <c r="FJ186" s="236"/>
      <c r="FK186" s="236"/>
      <c r="FL186" s="236"/>
      <c r="FM186" s="236"/>
      <c r="FN186" s="236"/>
      <c r="FO186" s="236"/>
      <c r="FP186" s="236"/>
      <c r="FQ186" s="236"/>
      <c r="FR186" s="236"/>
      <c r="FS186" s="236"/>
      <c r="FT186" s="236"/>
      <c r="FU186" s="236"/>
      <c r="FV186" s="236"/>
      <c r="FW186" s="236"/>
      <c r="FX186" s="236"/>
      <c r="FY186" s="236"/>
      <c r="FZ186" s="236"/>
      <c r="GA186" s="236"/>
      <c r="GB186" s="236"/>
      <c r="GC186" s="236"/>
      <c r="GD186" s="236"/>
      <c r="GE186" s="236"/>
      <c r="GF186" s="236"/>
      <c r="GG186" s="236"/>
      <c r="GH186" s="236"/>
      <c r="GI186" s="236"/>
      <c r="GJ186" s="236"/>
      <c r="GK186" s="236"/>
      <c r="GL186" s="236"/>
      <c r="GM186" s="236"/>
      <c r="GN186" s="236"/>
      <c r="GO186" s="236"/>
      <c r="GP186" s="236"/>
      <c r="GQ186" s="236"/>
      <c r="GR186" s="236"/>
      <c r="GS186" s="236"/>
      <c r="GT186" s="236"/>
      <c r="GU186" s="236"/>
      <c r="GV186" s="236"/>
      <c r="GW186" s="236"/>
      <c r="GX186" s="236"/>
      <c r="GY186" s="236"/>
      <c r="GZ186" s="236"/>
      <c r="HA186" s="236"/>
      <c r="HB186" s="236"/>
      <c r="HC186" s="236"/>
      <c r="HD186" s="236"/>
      <c r="HE186" s="236"/>
      <c r="HF186" s="236"/>
      <c r="HG186" s="236"/>
      <c r="HH186" s="236"/>
      <c r="HI186" s="236"/>
      <c r="HJ186" s="236"/>
      <c r="HK186" s="236"/>
      <c r="HL186" s="236"/>
      <c r="HM186" s="236"/>
      <c r="HN186" s="236"/>
      <c r="HO186" s="236"/>
      <c r="HP186" s="236"/>
      <c r="HQ186" s="236"/>
      <c r="HR186" s="236"/>
      <c r="HS186" s="236"/>
      <c r="HT186" s="236"/>
      <c r="HU186" s="236"/>
      <c r="HV186" s="236"/>
      <c r="HW186" s="236"/>
      <c r="HX186" s="236"/>
      <c r="HY186" s="236"/>
      <c r="HZ186" s="236"/>
      <c r="IA186" s="236"/>
      <c r="IB186" s="236"/>
      <c r="IC186" s="236"/>
      <c r="ID186" s="236"/>
    </row>
    <row r="187" spans="1:249" x14ac:dyDescent="0.3">
      <c r="A187" s="242">
        <v>11.43</v>
      </c>
      <c r="B187" s="5" t="s">
        <v>208</v>
      </c>
      <c r="C187" s="89">
        <v>2003</v>
      </c>
      <c r="D187" s="236" t="s">
        <v>442</v>
      </c>
      <c r="E187" s="238" t="s">
        <v>301</v>
      </c>
      <c r="F187" s="89">
        <v>230913</v>
      </c>
      <c r="G187" s="114" t="s">
        <v>573</v>
      </c>
      <c r="H187" s="89"/>
      <c r="I187" s="89">
        <v>736</v>
      </c>
      <c r="J187" s="89"/>
      <c r="K187" s="236" t="s">
        <v>227</v>
      </c>
      <c r="L187" s="6">
        <v>112453</v>
      </c>
      <c r="M187" s="236" t="s">
        <v>248</v>
      </c>
      <c r="N187" s="89" t="s">
        <v>109</v>
      </c>
      <c r="O187" s="5" t="s">
        <v>231</v>
      </c>
      <c r="P187" s="236"/>
      <c r="Q187" s="7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DI187" s="236"/>
      <c r="DJ187" s="236"/>
      <c r="DK187" s="236"/>
      <c r="DL187" s="236"/>
      <c r="DM187" s="236"/>
      <c r="DN187" s="236"/>
      <c r="DO187" s="236"/>
      <c r="DP187" s="236"/>
      <c r="DQ187" s="236"/>
      <c r="DR187" s="236"/>
      <c r="DS187" s="236"/>
      <c r="DT187" s="236"/>
      <c r="DU187" s="236"/>
      <c r="DV187" s="236"/>
      <c r="DW187" s="236"/>
      <c r="DX187" s="236"/>
      <c r="DY187" s="236"/>
      <c r="DZ187" s="236"/>
      <c r="EA187" s="236"/>
      <c r="EB187" s="236"/>
      <c r="EC187" s="236"/>
      <c r="ED187" s="236"/>
      <c r="EE187" s="236"/>
      <c r="EF187" s="236"/>
      <c r="EG187" s="236"/>
      <c r="EH187" s="236"/>
      <c r="EI187" s="236"/>
      <c r="EJ187" s="236"/>
      <c r="EK187" s="236"/>
      <c r="EL187" s="236"/>
      <c r="EM187" s="236"/>
      <c r="EN187" s="236"/>
      <c r="EO187" s="236"/>
      <c r="EP187" s="236"/>
      <c r="EQ187" s="236"/>
      <c r="ER187" s="236"/>
      <c r="ES187" s="236"/>
      <c r="ET187" s="236"/>
      <c r="EU187" s="236"/>
      <c r="EV187" s="236"/>
      <c r="EW187" s="236"/>
      <c r="EX187" s="236"/>
      <c r="EY187" s="236"/>
      <c r="EZ187" s="236"/>
      <c r="FA187" s="236"/>
      <c r="FB187" s="236"/>
      <c r="FC187" s="236"/>
      <c r="FD187" s="236"/>
      <c r="FE187" s="236"/>
      <c r="FF187" s="236"/>
      <c r="FG187" s="236"/>
      <c r="FH187" s="236"/>
      <c r="FI187" s="236"/>
      <c r="FJ187" s="236"/>
      <c r="FK187" s="236"/>
      <c r="FL187" s="236"/>
      <c r="FM187" s="236"/>
      <c r="FN187" s="236"/>
      <c r="FO187" s="236"/>
      <c r="FP187" s="236"/>
      <c r="FQ187" s="236"/>
      <c r="FR187" s="236"/>
      <c r="FS187" s="236"/>
      <c r="FT187" s="236"/>
      <c r="FU187" s="236"/>
      <c r="FV187" s="236"/>
      <c r="FW187" s="236"/>
      <c r="FX187" s="236"/>
      <c r="FY187" s="236"/>
      <c r="FZ187" s="236"/>
      <c r="GA187" s="236"/>
      <c r="GB187" s="236"/>
      <c r="GC187" s="236"/>
      <c r="GD187" s="236"/>
      <c r="GE187" s="236"/>
      <c r="GF187" s="236"/>
      <c r="GG187" s="236"/>
      <c r="GH187" s="236"/>
      <c r="GI187" s="236"/>
      <c r="GJ187" s="236"/>
      <c r="GK187" s="236"/>
      <c r="GL187" s="236"/>
      <c r="GM187" s="236"/>
      <c r="GN187" s="236"/>
      <c r="GO187" s="236"/>
      <c r="GP187" s="236"/>
      <c r="GQ187" s="236"/>
      <c r="GR187" s="236"/>
      <c r="GS187" s="236"/>
      <c r="GT187" s="236"/>
      <c r="GU187" s="236"/>
      <c r="GV187" s="236"/>
      <c r="GW187" s="236"/>
      <c r="GX187" s="236"/>
      <c r="GY187" s="236"/>
      <c r="GZ187" s="236"/>
      <c r="HA187" s="236"/>
      <c r="HB187" s="236"/>
      <c r="HC187" s="236"/>
      <c r="HD187" s="236"/>
      <c r="HE187" s="236"/>
      <c r="HF187" s="236"/>
      <c r="HG187" s="236"/>
      <c r="HH187" s="236"/>
      <c r="HI187" s="236"/>
      <c r="HJ187" s="236"/>
      <c r="HK187" s="236"/>
      <c r="HL187" s="236"/>
      <c r="HM187" s="236"/>
      <c r="HN187" s="236"/>
      <c r="HO187" s="236"/>
      <c r="HP187" s="236"/>
      <c r="HQ187" s="236"/>
      <c r="HR187" s="236"/>
      <c r="HS187" s="236"/>
      <c r="HT187" s="236"/>
      <c r="HU187" s="236"/>
      <c r="HV187" s="236"/>
      <c r="HW187" s="236"/>
      <c r="HX187" s="236"/>
      <c r="HY187" s="236"/>
      <c r="HZ187" s="236"/>
      <c r="IA187" s="236"/>
      <c r="IB187" s="236"/>
      <c r="IC187" s="236"/>
      <c r="ID187" s="236"/>
    </row>
    <row r="188" spans="1:249" x14ac:dyDescent="0.3">
      <c r="A188" s="242">
        <v>12.54</v>
      </c>
      <c r="B188" s="5" t="s">
        <v>208</v>
      </c>
      <c r="C188" s="89">
        <v>2003</v>
      </c>
      <c r="D188" s="236" t="s">
        <v>572</v>
      </c>
      <c r="E188" s="238" t="s">
        <v>301</v>
      </c>
      <c r="F188" s="89">
        <v>230913</v>
      </c>
      <c r="G188" s="114" t="s">
        <v>441</v>
      </c>
      <c r="H188" s="89"/>
      <c r="I188" s="89">
        <v>619</v>
      </c>
      <c r="J188" s="89"/>
      <c r="K188" s="236" t="s">
        <v>227</v>
      </c>
      <c r="L188" s="6">
        <v>112453</v>
      </c>
      <c r="M188" s="236" t="s">
        <v>229</v>
      </c>
      <c r="N188" s="89" t="s">
        <v>109</v>
      </c>
      <c r="O188" s="5" t="s">
        <v>231</v>
      </c>
      <c r="P188" s="236"/>
      <c r="Q188" s="7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DI188" s="236"/>
      <c r="DJ188" s="236"/>
      <c r="DK188" s="236"/>
      <c r="DL188" s="236"/>
      <c r="DM188" s="236"/>
      <c r="DN188" s="236"/>
      <c r="DO188" s="236"/>
      <c r="DP188" s="236"/>
      <c r="DQ188" s="236"/>
      <c r="DR188" s="236"/>
      <c r="DS188" s="236"/>
      <c r="DT188" s="236"/>
      <c r="DU188" s="236"/>
      <c r="DV188" s="236"/>
      <c r="DW188" s="236"/>
      <c r="DX188" s="236"/>
      <c r="DY188" s="236"/>
      <c r="DZ188" s="236"/>
      <c r="EA188" s="236"/>
      <c r="EB188" s="236"/>
      <c r="EC188" s="236"/>
      <c r="ED188" s="236"/>
      <c r="EE188" s="236"/>
      <c r="EF188" s="236"/>
      <c r="EG188" s="236"/>
      <c r="EH188" s="236"/>
      <c r="EI188" s="236"/>
      <c r="EJ188" s="236"/>
      <c r="EK188" s="236"/>
      <c r="EL188" s="236"/>
      <c r="EM188" s="236"/>
      <c r="EN188" s="236"/>
      <c r="EO188" s="236"/>
      <c r="EP188" s="236"/>
      <c r="EQ188" s="236"/>
      <c r="ER188" s="236"/>
      <c r="ES188" s="236"/>
      <c r="ET188" s="236"/>
      <c r="EU188" s="236"/>
      <c r="EV188" s="236"/>
      <c r="EW188" s="236"/>
      <c r="EX188" s="236"/>
      <c r="EY188" s="236"/>
      <c r="EZ188" s="236"/>
      <c r="FA188" s="236"/>
      <c r="FB188" s="236"/>
      <c r="FC188" s="236"/>
      <c r="FD188" s="236"/>
      <c r="FE188" s="236"/>
      <c r="FF188" s="236"/>
      <c r="FG188" s="236"/>
      <c r="FH188" s="236"/>
      <c r="FI188" s="236"/>
      <c r="FJ188" s="236"/>
      <c r="FK188" s="236"/>
      <c r="FL188" s="236"/>
      <c r="FM188" s="236"/>
      <c r="FN188" s="236"/>
      <c r="FO188" s="236"/>
      <c r="FP188" s="236"/>
      <c r="FQ188" s="236"/>
      <c r="FR188" s="236"/>
      <c r="FS188" s="236"/>
      <c r="FT188" s="236"/>
      <c r="FU188" s="236"/>
      <c r="FV188" s="236"/>
      <c r="FW188" s="236"/>
      <c r="FX188" s="236"/>
      <c r="FY188" s="236"/>
      <c r="FZ188" s="236"/>
      <c r="GA188" s="236"/>
      <c r="GB188" s="236"/>
      <c r="GC188" s="236"/>
      <c r="GD188" s="236"/>
      <c r="GE188" s="236"/>
      <c r="GF188" s="236"/>
      <c r="GG188" s="236"/>
      <c r="GH188" s="236"/>
      <c r="GI188" s="236"/>
      <c r="GJ188" s="236"/>
      <c r="GK188" s="236"/>
      <c r="GL188" s="236"/>
      <c r="GM188" s="236"/>
      <c r="GN188" s="236"/>
      <c r="GO188" s="236"/>
      <c r="GP188" s="236"/>
      <c r="GQ188" s="236"/>
      <c r="GR188" s="236"/>
      <c r="GS188" s="236"/>
      <c r="GT188" s="236"/>
      <c r="GU188" s="236"/>
      <c r="GV188" s="236"/>
      <c r="GW188" s="236"/>
      <c r="GX188" s="236"/>
      <c r="GY188" s="236"/>
      <c r="GZ188" s="236"/>
      <c r="HA188" s="236"/>
      <c r="HB188" s="236"/>
      <c r="HC188" s="236"/>
      <c r="HD188" s="236"/>
      <c r="HE188" s="236"/>
      <c r="HF188" s="236"/>
      <c r="HG188" s="236"/>
      <c r="HH188" s="236"/>
      <c r="HI188" s="236"/>
      <c r="HJ188" s="236"/>
      <c r="HK188" s="236"/>
      <c r="HL188" s="236"/>
      <c r="HM188" s="236"/>
      <c r="HN188" s="236"/>
      <c r="HO188" s="236"/>
      <c r="HP188" s="236"/>
      <c r="HQ188" s="236"/>
      <c r="HR188" s="236"/>
      <c r="HS188" s="236"/>
      <c r="HT188" s="236"/>
      <c r="HU188" s="236"/>
      <c r="HV188" s="236"/>
      <c r="HW188" s="236"/>
      <c r="HX188" s="236"/>
      <c r="HY188" s="236"/>
      <c r="HZ188" s="236"/>
      <c r="IA188" s="236"/>
      <c r="IB188" s="236"/>
      <c r="IC188" s="236"/>
      <c r="ID188" s="236"/>
    </row>
    <row r="189" spans="1:249" x14ac:dyDescent="0.3">
      <c r="A189" s="89">
        <v>1.41</v>
      </c>
      <c r="B189" s="5" t="s">
        <v>208</v>
      </c>
      <c r="C189" s="6">
        <v>2003</v>
      </c>
      <c r="D189" s="6" t="s">
        <v>108</v>
      </c>
      <c r="E189" s="5" t="s">
        <v>890</v>
      </c>
      <c r="F189" s="6">
        <v>231129</v>
      </c>
      <c r="G189" s="7"/>
      <c r="H189" s="6"/>
      <c r="I189" s="6">
        <v>572</v>
      </c>
      <c r="J189" s="6"/>
      <c r="K189" s="5" t="s">
        <v>227</v>
      </c>
      <c r="L189" s="6">
        <v>112453</v>
      </c>
      <c r="M189" s="5" t="s">
        <v>229</v>
      </c>
      <c r="N189" s="6" t="s">
        <v>109</v>
      </c>
      <c r="O189" s="5" t="s">
        <v>231</v>
      </c>
      <c r="P189" s="5"/>
      <c r="Q189" s="7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</row>
    <row r="190" spans="1:249" x14ac:dyDescent="0.3">
      <c r="A190" s="89">
        <v>8.34</v>
      </c>
      <c r="B190" s="5" t="s">
        <v>208</v>
      </c>
      <c r="C190" s="89">
        <v>2003</v>
      </c>
      <c r="D190" s="236" t="s">
        <v>284</v>
      </c>
      <c r="E190" s="238" t="s">
        <v>226</v>
      </c>
      <c r="F190" s="89">
        <v>230306</v>
      </c>
      <c r="G190" s="114"/>
      <c r="H190" s="89"/>
      <c r="I190" s="89"/>
      <c r="J190" s="89"/>
      <c r="K190" s="236" t="s">
        <v>227</v>
      </c>
      <c r="L190" s="6">
        <v>112453</v>
      </c>
      <c r="M190" s="236" t="s">
        <v>229</v>
      </c>
      <c r="N190" s="89" t="s">
        <v>109</v>
      </c>
      <c r="O190" s="5" t="s">
        <v>231</v>
      </c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6"/>
      <c r="BD190" s="236"/>
      <c r="BE190" s="236"/>
      <c r="BF190" s="236"/>
      <c r="BG190" s="236"/>
      <c r="BH190" s="236"/>
      <c r="BI190" s="236"/>
      <c r="BJ190" s="236"/>
      <c r="BK190" s="236"/>
      <c r="BL190" s="236"/>
      <c r="BM190" s="236"/>
      <c r="BN190" s="236"/>
      <c r="BO190" s="236"/>
      <c r="BP190" s="236"/>
      <c r="BQ190" s="236"/>
      <c r="BR190" s="236"/>
      <c r="BS190" s="236"/>
      <c r="BT190" s="236"/>
      <c r="BU190" s="236"/>
      <c r="BV190" s="236"/>
      <c r="BW190" s="236"/>
      <c r="BX190" s="236"/>
      <c r="BY190" s="236"/>
      <c r="BZ190" s="236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  <c r="CM190" s="236"/>
      <c r="CN190" s="236"/>
      <c r="CO190" s="236"/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36"/>
      <c r="DA190" s="236"/>
      <c r="DB190" s="236"/>
      <c r="DC190" s="236"/>
      <c r="DD190" s="236"/>
      <c r="DE190" s="236"/>
      <c r="DF190" s="236"/>
      <c r="DG190" s="236"/>
      <c r="DH190" s="236"/>
      <c r="DI190" s="236"/>
      <c r="DJ190" s="236"/>
      <c r="DK190" s="236"/>
      <c r="DL190" s="236"/>
      <c r="DM190" s="236"/>
      <c r="DN190" s="236"/>
      <c r="DO190" s="236"/>
      <c r="DP190" s="236"/>
      <c r="DQ190" s="236"/>
      <c r="DR190" s="236"/>
      <c r="DS190" s="236"/>
      <c r="DT190" s="236"/>
      <c r="DU190" s="236"/>
      <c r="DV190" s="236"/>
      <c r="DW190" s="236"/>
      <c r="DX190" s="236"/>
      <c r="DY190" s="236"/>
      <c r="DZ190" s="236"/>
      <c r="EA190" s="236"/>
      <c r="EB190" s="236"/>
      <c r="EC190" s="236"/>
      <c r="ED190" s="236"/>
      <c r="EE190" s="236"/>
      <c r="EF190" s="236"/>
      <c r="EG190" s="236"/>
      <c r="EH190" s="236"/>
      <c r="EI190" s="236"/>
      <c r="EJ190" s="236"/>
      <c r="EK190" s="236"/>
      <c r="EL190" s="236"/>
      <c r="EM190" s="236"/>
      <c r="EN190" s="236"/>
      <c r="EO190" s="236"/>
      <c r="EP190" s="236"/>
      <c r="EQ190" s="236"/>
      <c r="ER190" s="236"/>
      <c r="ES190" s="236"/>
      <c r="ET190" s="236"/>
      <c r="EU190" s="236"/>
      <c r="EV190" s="236"/>
      <c r="EW190" s="236"/>
      <c r="EX190" s="236"/>
      <c r="EY190" s="236"/>
      <c r="EZ190" s="236"/>
      <c r="FA190" s="236"/>
      <c r="FB190" s="236"/>
      <c r="FC190" s="236"/>
      <c r="FD190" s="236"/>
      <c r="FE190" s="236"/>
      <c r="FF190" s="236"/>
      <c r="FG190" s="236"/>
      <c r="FH190" s="236"/>
      <c r="FI190" s="236"/>
      <c r="FJ190" s="236"/>
      <c r="FK190" s="236"/>
      <c r="FL190" s="236"/>
      <c r="FM190" s="236"/>
      <c r="FN190" s="236"/>
      <c r="FO190" s="236"/>
      <c r="FP190" s="236"/>
      <c r="FQ190" s="236"/>
      <c r="FR190" s="236"/>
      <c r="FS190" s="236"/>
      <c r="FT190" s="236"/>
      <c r="FU190" s="236"/>
      <c r="FV190" s="236"/>
      <c r="FW190" s="236"/>
      <c r="FX190" s="236"/>
      <c r="FY190" s="236"/>
      <c r="FZ190" s="236"/>
      <c r="GA190" s="236"/>
      <c r="GB190" s="236"/>
      <c r="GC190" s="236"/>
      <c r="GD190" s="236"/>
      <c r="GE190" s="236"/>
      <c r="GF190" s="236"/>
      <c r="GG190" s="236"/>
      <c r="GH190" s="236"/>
      <c r="GI190" s="236"/>
      <c r="GJ190" s="236"/>
      <c r="GK190" s="236"/>
      <c r="GL190" s="236"/>
      <c r="GM190" s="236"/>
      <c r="GN190" s="236"/>
      <c r="GO190" s="236"/>
      <c r="GP190" s="236"/>
      <c r="GQ190" s="236"/>
      <c r="GR190" s="236"/>
      <c r="GS190" s="236"/>
      <c r="GT190" s="236"/>
      <c r="GU190" s="236"/>
      <c r="GV190" s="236"/>
      <c r="GW190" s="236"/>
      <c r="GX190" s="236"/>
      <c r="GY190" s="236"/>
      <c r="GZ190" s="236"/>
      <c r="HA190" s="236"/>
      <c r="HB190" s="236"/>
      <c r="HC190" s="236"/>
      <c r="HD190" s="236"/>
      <c r="HE190" s="236"/>
      <c r="HF190" s="236"/>
      <c r="HG190" s="236"/>
      <c r="HH190" s="236"/>
      <c r="HI190" s="236"/>
      <c r="HJ190" s="236"/>
      <c r="HK190" s="236"/>
      <c r="HL190" s="236"/>
      <c r="HM190" s="236"/>
      <c r="HN190" s="236"/>
      <c r="HO190" s="236"/>
      <c r="HP190" s="236"/>
      <c r="HQ190" s="236"/>
      <c r="HR190" s="236"/>
      <c r="HS190" s="236"/>
      <c r="HT190" s="236"/>
      <c r="HU190" s="236"/>
      <c r="HV190" s="236"/>
      <c r="HW190" s="236"/>
      <c r="HX190" s="236"/>
      <c r="HY190" s="236"/>
      <c r="HZ190" s="236"/>
      <c r="IA190" s="236"/>
      <c r="IB190" s="236"/>
      <c r="IC190" s="236"/>
      <c r="ID190" s="236"/>
    </row>
    <row r="191" spans="1:249" ht="15.5" x14ac:dyDescent="0.35">
      <c r="A191" s="189" t="s">
        <v>625</v>
      </c>
      <c r="B191" s="11" t="s">
        <v>702</v>
      </c>
      <c r="C191" s="43">
        <v>2007</v>
      </c>
      <c r="D191" s="189" t="s">
        <v>455</v>
      </c>
      <c r="E191" s="89" t="s">
        <v>301</v>
      </c>
      <c r="F191" s="89">
        <v>230920</v>
      </c>
      <c r="G191" s="5"/>
      <c r="H191" s="43">
        <v>685</v>
      </c>
      <c r="I191" s="43">
        <v>384</v>
      </c>
      <c r="J191" s="189"/>
      <c r="K191" s="8" t="s">
        <v>228</v>
      </c>
      <c r="L191" s="5" t="s">
        <v>230</v>
      </c>
      <c r="M191" s="8" t="s">
        <v>248</v>
      </c>
      <c r="N191" s="189" t="s">
        <v>865</v>
      </c>
      <c r="O191" s="238" t="s">
        <v>231</v>
      </c>
      <c r="P191" s="5"/>
      <c r="Q191" s="9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</row>
    <row r="192" spans="1:249" ht="15.5" x14ac:dyDescent="0.35">
      <c r="A192" s="189" t="s">
        <v>626</v>
      </c>
      <c r="B192" s="11" t="s">
        <v>704</v>
      </c>
      <c r="C192" s="43">
        <v>2010</v>
      </c>
      <c r="D192" s="189" t="s">
        <v>455</v>
      </c>
      <c r="E192" s="89" t="s">
        <v>301</v>
      </c>
      <c r="F192" s="89">
        <v>230920</v>
      </c>
      <c r="G192" s="5"/>
      <c r="H192" s="43"/>
      <c r="I192" s="43">
        <v>322</v>
      </c>
      <c r="J192" s="189"/>
      <c r="K192" s="8" t="s">
        <v>228</v>
      </c>
      <c r="L192" s="11" t="s">
        <v>230</v>
      </c>
      <c r="M192" s="8" t="s">
        <v>248</v>
      </c>
      <c r="N192" s="189" t="s">
        <v>863</v>
      </c>
      <c r="O192" s="43" t="s">
        <v>636</v>
      </c>
      <c r="P192" s="5"/>
      <c r="Q192" s="9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</row>
    <row r="193" spans="1:249" x14ac:dyDescent="0.3">
      <c r="A193" s="11" t="s">
        <v>575</v>
      </c>
      <c r="B193" s="11" t="s">
        <v>703</v>
      </c>
      <c r="C193" s="11" t="s">
        <v>576</v>
      </c>
      <c r="D193" s="237" t="s">
        <v>442</v>
      </c>
      <c r="E193" s="238" t="s">
        <v>301</v>
      </c>
      <c r="F193" s="89">
        <v>230913</v>
      </c>
      <c r="G193" s="115" t="s">
        <v>494</v>
      </c>
      <c r="H193" s="89">
        <v>683</v>
      </c>
      <c r="I193" s="237">
        <v>387</v>
      </c>
      <c r="J193" s="237"/>
      <c r="K193" s="11" t="s">
        <v>228</v>
      </c>
      <c r="L193" s="11" t="s">
        <v>230</v>
      </c>
      <c r="M193" s="238" t="s">
        <v>248</v>
      </c>
      <c r="N193" s="11" t="s">
        <v>864</v>
      </c>
      <c r="O193" s="238" t="s">
        <v>231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</row>
    <row r="194" spans="1:249" x14ac:dyDescent="0.3">
      <c r="A194" s="89">
        <v>31.31</v>
      </c>
      <c r="B194" s="11" t="s">
        <v>703</v>
      </c>
      <c r="C194" s="11" t="s">
        <v>576</v>
      </c>
      <c r="D194" s="237" t="s">
        <v>443</v>
      </c>
      <c r="E194" s="238" t="s">
        <v>301</v>
      </c>
      <c r="F194" s="89">
        <v>230913</v>
      </c>
      <c r="G194" s="115" t="s">
        <v>481</v>
      </c>
      <c r="H194" s="89">
        <v>624</v>
      </c>
      <c r="I194" s="237">
        <v>377</v>
      </c>
      <c r="J194" s="237"/>
      <c r="K194" s="11" t="s">
        <v>228</v>
      </c>
      <c r="L194" s="11" t="s">
        <v>230</v>
      </c>
      <c r="M194" s="238" t="s">
        <v>248</v>
      </c>
      <c r="N194" s="11" t="s">
        <v>864</v>
      </c>
      <c r="O194" s="238" t="s">
        <v>231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</row>
    <row r="195" spans="1:249" x14ac:dyDescent="0.3">
      <c r="A195" s="6">
        <v>1.81</v>
      </c>
      <c r="B195" s="5" t="s">
        <v>900</v>
      </c>
      <c r="C195" s="6">
        <v>2012</v>
      </c>
      <c r="D195" s="5" t="s">
        <v>37</v>
      </c>
      <c r="E195" s="6" t="s">
        <v>890</v>
      </c>
      <c r="F195" s="6">
        <v>231129</v>
      </c>
      <c r="G195" s="7"/>
      <c r="H195" s="6">
        <v>778</v>
      </c>
      <c r="I195" s="6">
        <v>39</v>
      </c>
      <c r="J195" s="6"/>
      <c r="K195" s="5" t="s">
        <v>228</v>
      </c>
      <c r="L195" s="6" t="s">
        <v>325</v>
      </c>
      <c r="M195" s="5" t="s">
        <v>229</v>
      </c>
      <c r="N195" s="6" t="s">
        <v>901</v>
      </c>
      <c r="O195" s="5" t="s">
        <v>903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</row>
    <row r="196" spans="1:249" s="5" customFormat="1" ht="16.25" customHeight="1" x14ac:dyDescent="0.3">
      <c r="A196" s="6">
        <v>0.85</v>
      </c>
      <c r="B196" s="5" t="s">
        <v>900</v>
      </c>
      <c r="C196" s="6">
        <v>2012</v>
      </c>
      <c r="D196" s="5" t="s">
        <v>108</v>
      </c>
      <c r="E196" s="6" t="s">
        <v>890</v>
      </c>
      <c r="F196" s="6">
        <v>231129</v>
      </c>
      <c r="H196" s="6">
        <v>762</v>
      </c>
      <c r="I196" s="6"/>
      <c r="J196" s="6"/>
      <c r="K196" s="5" t="s">
        <v>228</v>
      </c>
      <c r="L196" s="6" t="s">
        <v>325</v>
      </c>
      <c r="M196" s="5" t="s">
        <v>229</v>
      </c>
      <c r="N196" s="6" t="s">
        <v>901</v>
      </c>
      <c r="O196" s="5" t="s">
        <v>903</v>
      </c>
    </row>
    <row r="197" spans="1:249" s="5" customFormat="1" x14ac:dyDescent="0.3">
      <c r="A197" s="189" t="s">
        <v>604</v>
      </c>
      <c r="B197" s="43" t="s">
        <v>705</v>
      </c>
      <c r="C197" s="43">
        <v>2010</v>
      </c>
      <c r="D197" s="189" t="s">
        <v>455</v>
      </c>
      <c r="E197" s="89" t="s">
        <v>301</v>
      </c>
      <c r="F197" s="89">
        <v>230920</v>
      </c>
      <c r="G197" s="8"/>
      <c r="H197" s="43"/>
      <c r="I197" s="43">
        <v>152</v>
      </c>
      <c r="J197" s="189"/>
      <c r="K197" s="8" t="s">
        <v>228</v>
      </c>
      <c r="L197" s="11" t="s">
        <v>230</v>
      </c>
      <c r="M197" s="8" t="s">
        <v>248</v>
      </c>
      <c r="N197" s="189" t="s">
        <v>863</v>
      </c>
      <c r="O197" s="43" t="s">
        <v>636</v>
      </c>
      <c r="P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</row>
    <row r="198" spans="1:249" s="5" customFormat="1" ht="15.5" x14ac:dyDescent="0.35">
      <c r="A198" s="189" t="s">
        <v>841</v>
      </c>
      <c r="B198" s="43" t="s">
        <v>185</v>
      </c>
      <c r="C198" s="43">
        <v>2001</v>
      </c>
      <c r="D198" s="189" t="s">
        <v>455</v>
      </c>
      <c r="E198" s="89" t="s">
        <v>301</v>
      </c>
      <c r="F198" s="89">
        <v>230920</v>
      </c>
      <c r="H198" s="250"/>
      <c r="I198" s="43">
        <v>399</v>
      </c>
      <c r="J198" s="189"/>
      <c r="K198" s="8" t="s">
        <v>228</v>
      </c>
      <c r="L198" s="6">
        <v>116539</v>
      </c>
      <c r="M198" s="8" t="s">
        <v>248</v>
      </c>
      <c r="N198" s="189" t="s">
        <v>146</v>
      </c>
      <c r="O198" s="5" t="s">
        <v>231</v>
      </c>
      <c r="Q198" s="93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</row>
    <row r="199" spans="1:249" s="5" customFormat="1" x14ac:dyDescent="0.3">
      <c r="A199" s="189" t="s">
        <v>654</v>
      </c>
      <c r="B199" s="43" t="s">
        <v>185</v>
      </c>
      <c r="C199" s="43">
        <v>2001</v>
      </c>
      <c r="D199" s="189" t="s">
        <v>240</v>
      </c>
      <c r="E199" s="89" t="s">
        <v>655</v>
      </c>
      <c r="F199" s="89">
        <v>231007</v>
      </c>
      <c r="H199" s="250"/>
      <c r="I199" s="43"/>
      <c r="J199" s="189"/>
      <c r="K199" s="8" t="s">
        <v>228</v>
      </c>
      <c r="L199" s="6">
        <v>116539</v>
      </c>
      <c r="M199" s="8" t="s">
        <v>242</v>
      </c>
      <c r="N199" s="189" t="s">
        <v>146</v>
      </c>
      <c r="O199" s="5" t="s">
        <v>231</v>
      </c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</row>
    <row r="200" spans="1:249" s="5" customFormat="1" x14ac:dyDescent="0.3">
      <c r="A200" s="189" t="s">
        <v>656</v>
      </c>
      <c r="B200" s="43" t="s">
        <v>462</v>
      </c>
      <c r="C200" s="43">
        <v>1985</v>
      </c>
      <c r="D200" s="189" t="s">
        <v>240</v>
      </c>
      <c r="E200" s="89" t="s">
        <v>655</v>
      </c>
      <c r="F200" s="89">
        <v>231007</v>
      </c>
      <c r="H200" s="250"/>
      <c r="I200" s="43"/>
      <c r="J200" s="189"/>
      <c r="K200" s="8" t="s">
        <v>227</v>
      </c>
      <c r="L200" s="6">
        <v>127309</v>
      </c>
      <c r="M200" s="8" t="s">
        <v>242</v>
      </c>
      <c r="N200" s="189" t="s">
        <v>109</v>
      </c>
      <c r="O200" s="5" t="s">
        <v>231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</row>
    <row r="201" spans="1:249" s="5" customFormat="1" x14ac:dyDescent="0.3">
      <c r="A201" s="6">
        <v>8.56</v>
      </c>
      <c r="B201" s="5" t="s">
        <v>707</v>
      </c>
      <c r="C201" s="6">
        <v>2007</v>
      </c>
      <c r="D201" s="6" t="s">
        <v>247</v>
      </c>
      <c r="E201" s="5" t="s">
        <v>246</v>
      </c>
      <c r="F201" s="6">
        <v>230211</v>
      </c>
      <c r="G201" s="7"/>
      <c r="H201" s="6">
        <v>686</v>
      </c>
      <c r="I201" s="6">
        <v>336</v>
      </c>
      <c r="J201" s="6"/>
      <c r="K201" s="5" t="s">
        <v>227</v>
      </c>
      <c r="L201" s="6" t="s">
        <v>230</v>
      </c>
      <c r="M201" s="5" t="s">
        <v>248</v>
      </c>
      <c r="N201" s="6" t="s">
        <v>111</v>
      </c>
      <c r="O201" s="5" t="s">
        <v>231</v>
      </c>
    </row>
    <row r="202" spans="1:249" s="5" customFormat="1" x14ac:dyDescent="0.3">
      <c r="A202" s="6">
        <v>33.92</v>
      </c>
      <c r="B202" s="5" t="s">
        <v>707</v>
      </c>
      <c r="C202" s="6">
        <v>2007</v>
      </c>
      <c r="D202" s="6" t="s">
        <v>299</v>
      </c>
      <c r="E202" s="5" t="s">
        <v>153</v>
      </c>
      <c r="F202" s="6">
        <v>230712</v>
      </c>
      <c r="G202" s="7"/>
      <c r="H202" s="6" t="s">
        <v>0</v>
      </c>
      <c r="I202" s="6" t="s">
        <v>0</v>
      </c>
      <c r="J202" s="6"/>
      <c r="K202" s="5" t="s">
        <v>227</v>
      </c>
      <c r="L202" s="6" t="s">
        <v>230</v>
      </c>
      <c r="M202" s="5" t="s">
        <v>274</v>
      </c>
      <c r="N202" s="6" t="s">
        <v>111</v>
      </c>
      <c r="O202" s="5" t="s">
        <v>231</v>
      </c>
      <c r="P202" s="5" t="s">
        <v>523</v>
      </c>
    </row>
    <row r="203" spans="1:249" s="5" customFormat="1" x14ac:dyDescent="0.3">
      <c r="A203" s="6">
        <v>9.17</v>
      </c>
      <c r="B203" s="5" t="s">
        <v>707</v>
      </c>
      <c r="C203" s="6">
        <v>2007</v>
      </c>
      <c r="D203" s="6" t="s">
        <v>917</v>
      </c>
      <c r="E203" s="5" t="s">
        <v>246</v>
      </c>
      <c r="F203" s="6">
        <v>230211</v>
      </c>
      <c r="G203" s="7"/>
      <c r="H203" s="6">
        <v>523</v>
      </c>
      <c r="I203" s="6" t="s">
        <v>0</v>
      </c>
      <c r="J203" s="6"/>
      <c r="K203" s="5" t="s">
        <v>227</v>
      </c>
      <c r="L203" s="6" t="s">
        <v>230</v>
      </c>
      <c r="M203" s="5" t="s">
        <v>274</v>
      </c>
      <c r="N203" s="6" t="s">
        <v>111</v>
      </c>
      <c r="O203" s="5" t="s">
        <v>231</v>
      </c>
    </row>
    <row r="204" spans="1:249" s="5" customFormat="1" x14ac:dyDescent="0.3">
      <c r="A204" s="40">
        <v>2.08</v>
      </c>
      <c r="B204" s="5" t="s">
        <v>708</v>
      </c>
      <c r="C204" s="6">
        <v>2013</v>
      </c>
      <c r="D204" s="5" t="s">
        <v>333</v>
      </c>
      <c r="E204" s="42" t="s">
        <v>437</v>
      </c>
      <c r="F204" s="40">
        <v>230830</v>
      </c>
      <c r="G204" s="252">
        <v>0</v>
      </c>
      <c r="H204" s="40">
        <v>586</v>
      </c>
      <c r="I204" s="40"/>
      <c r="J204" s="40"/>
      <c r="K204" s="42" t="s">
        <v>227</v>
      </c>
      <c r="L204" s="6" t="s">
        <v>325</v>
      </c>
      <c r="M204" s="5" t="s">
        <v>229</v>
      </c>
      <c r="N204" s="40" t="s">
        <v>334</v>
      </c>
      <c r="O204" s="40" t="s">
        <v>41</v>
      </c>
      <c r="P204" s="42"/>
      <c r="Q204" s="236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</row>
    <row r="205" spans="1:249" s="5" customFormat="1" x14ac:dyDescent="0.3">
      <c r="A205" s="40">
        <v>9.09</v>
      </c>
      <c r="B205" s="5" t="s">
        <v>708</v>
      </c>
      <c r="C205" s="6">
        <v>2013</v>
      </c>
      <c r="D205" s="42" t="s">
        <v>848</v>
      </c>
      <c r="E205" s="42" t="s">
        <v>437</v>
      </c>
      <c r="F205" s="40">
        <v>230830</v>
      </c>
      <c r="G205" s="7"/>
      <c r="H205" s="40">
        <v>624</v>
      </c>
      <c r="I205" s="6"/>
      <c r="J205" s="6"/>
      <c r="K205" s="42" t="s">
        <v>227</v>
      </c>
      <c r="L205" s="6" t="s">
        <v>325</v>
      </c>
      <c r="M205" s="5" t="s">
        <v>274</v>
      </c>
      <c r="N205" s="40" t="s">
        <v>334</v>
      </c>
      <c r="O205" s="40" t="s">
        <v>41</v>
      </c>
      <c r="Q205" s="5" t="s">
        <v>16</v>
      </c>
    </row>
    <row r="206" spans="1:249" s="5" customFormat="1" x14ac:dyDescent="0.3">
      <c r="A206" s="40">
        <v>3.66</v>
      </c>
      <c r="B206" s="5" t="s">
        <v>708</v>
      </c>
      <c r="C206" s="6">
        <v>2013</v>
      </c>
      <c r="D206" s="5" t="s">
        <v>332</v>
      </c>
      <c r="E206" s="42" t="s">
        <v>437</v>
      </c>
      <c r="F206" s="40">
        <v>230830</v>
      </c>
      <c r="G206" s="7"/>
      <c r="H206" s="40">
        <v>521</v>
      </c>
      <c r="I206" s="6"/>
      <c r="J206" s="6"/>
      <c r="K206" s="42" t="s">
        <v>227</v>
      </c>
      <c r="L206" s="6" t="s">
        <v>325</v>
      </c>
      <c r="M206" s="5" t="s">
        <v>274</v>
      </c>
      <c r="N206" s="40" t="s">
        <v>334</v>
      </c>
      <c r="O206" s="40" t="s">
        <v>41</v>
      </c>
      <c r="Q206" s="5" t="s">
        <v>16</v>
      </c>
    </row>
    <row r="207" spans="1:249" s="5" customFormat="1" x14ac:dyDescent="0.3">
      <c r="A207" s="78">
        <v>13.5</v>
      </c>
      <c r="B207" s="5" t="s">
        <v>708</v>
      </c>
      <c r="C207" s="6">
        <v>2013</v>
      </c>
      <c r="D207" s="5" t="s">
        <v>331</v>
      </c>
      <c r="E207" s="5" t="s">
        <v>437</v>
      </c>
      <c r="F207" s="6">
        <v>230503</v>
      </c>
      <c r="G207" s="9"/>
      <c r="H207" s="6">
        <v>109</v>
      </c>
      <c r="I207" s="6"/>
      <c r="J207" s="6"/>
      <c r="K207" s="5" t="s">
        <v>227</v>
      </c>
      <c r="L207" s="6" t="s">
        <v>325</v>
      </c>
      <c r="M207" s="5" t="s">
        <v>274</v>
      </c>
      <c r="N207" s="6" t="s">
        <v>334</v>
      </c>
      <c r="O207" s="5" t="s">
        <v>326</v>
      </c>
    </row>
    <row r="208" spans="1:249" s="5" customFormat="1" x14ac:dyDescent="0.3">
      <c r="A208" s="246" t="s">
        <v>790</v>
      </c>
      <c r="B208" s="5" t="s">
        <v>708</v>
      </c>
      <c r="C208" s="6">
        <v>2013</v>
      </c>
      <c r="D208" s="5" t="s">
        <v>322</v>
      </c>
      <c r="E208" s="5" t="s">
        <v>437</v>
      </c>
      <c r="F208" s="6">
        <v>230503</v>
      </c>
      <c r="G208" s="9" t="s">
        <v>323</v>
      </c>
      <c r="H208" s="6">
        <v>475</v>
      </c>
      <c r="I208" s="6"/>
      <c r="J208" s="6"/>
      <c r="K208" s="5" t="s">
        <v>227</v>
      </c>
      <c r="L208" s="6" t="s">
        <v>325</v>
      </c>
      <c r="M208" s="5" t="s">
        <v>248</v>
      </c>
      <c r="N208" s="6" t="s">
        <v>334</v>
      </c>
      <c r="O208" s="5" t="s">
        <v>326</v>
      </c>
    </row>
    <row r="209" spans="1:238" s="5" customFormat="1" x14ac:dyDescent="0.3">
      <c r="A209" s="246" t="s">
        <v>791</v>
      </c>
      <c r="B209" s="5" t="s">
        <v>708</v>
      </c>
      <c r="C209" s="6">
        <v>2013</v>
      </c>
      <c r="D209" s="5" t="s">
        <v>328</v>
      </c>
      <c r="E209" s="5" t="s">
        <v>437</v>
      </c>
      <c r="F209" s="6">
        <v>230503</v>
      </c>
      <c r="G209" s="9" t="s">
        <v>335</v>
      </c>
      <c r="H209" s="6">
        <v>217</v>
      </c>
      <c r="I209" s="6"/>
      <c r="J209" s="6"/>
      <c r="K209" s="5" t="s">
        <v>227</v>
      </c>
      <c r="L209" s="6" t="s">
        <v>325</v>
      </c>
      <c r="M209" s="5" t="s">
        <v>248</v>
      </c>
      <c r="N209" s="6" t="s">
        <v>334</v>
      </c>
      <c r="O209" s="5" t="s">
        <v>326</v>
      </c>
    </row>
    <row r="210" spans="1:238" s="5" customFormat="1" x14ac:dyDescent="0.3">
      <c r="A210" s="246" t="s">
        <v>792</v>
      </c>
      <c r="B210" s="5" t="s">
        <v>708</v>
      </c>
      <c r="C210" s="6">
        <v>2013</v>
      </c>
      <c r="D210" s="5" t="s">
        <v>330</v>
      </c>
      <c r="E210" s="5" t="s">
        <v>437</v>
      </c>
      <c r="F210" s="6">
        <v>230503</v>
      </c>
      <c r="G210" s="9" t="s">
        <v>336</v>
      </c>
      <c r="H210" s="6">
        <v>65</v>
      </c>
      <c r="I210" s="6"/>
      <c r="J210" s="6"/>
      <c r="K210" s="5" t="s">
        <v>227</v>
      </c>
      <c r="L210" s="6" t="s">
        <v>325</v>
      </c>
      <c r="M210" s="5" t="s">
        <v>248</v>
      </c>
      <c r="N210" s="6" t="s">
        <v>334</v>
      </c>
      <c r="O210" s="5" t="s">
        <v>326</v>
      </c>
    </row>
    <row r="211" spans="1:238" s="5" customFormat="1" x14ac:dyDescent="0.3">
      <c r="A211" s="8" t="s">
        <v>588</v>
      </c>
      <c r="B211" s="8" t="s">
        <v>709</v>
      </c>
      <c r="C211" s="40">
        <v>1997</v>
      </c>
      <c r="D211" s="6" t="s">
        <v>240</v>
      </c>
      <c r="E211" s="5" t="s">
        <v>583</v>
      </c>
      <c r="F211" s="6">
        <v>230917</v>
      </c>
      <c r="G211" s="9"/>
      <c r="H211" s="240"/>
      <c r="I211" s="240"/>
      <c r="J211" s="240"/>
      <c r="K211" s="8" t="s">
        <v>227</v>
      </c>
      <c r="L211" s="244" t="s">
        <v>276</v>
      </c>
      <c r="M211" s="5" t="s">
        <v>242</v>
      </c>
      <c r="N211" s="8" t="s">
        <v>109</v>
      </c>
      <c r="O211" s="5" t="s">
        <v>231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</row>
    <row r="212" spans="1:238" s="5" customFormat="1" x14ac:dyDescent="0.3">
      <c r="A212" s="89" t="s">
        <v>597</v>
      </c>
      <c r="B212" s="89" t="s">
        <v>710</v>
      </c>
      <c r="C212" s="89">
        <v>2014</v>
      </c>
      <c r="D212" s="189" t="s">
        <v>466</v>
      </c>
      <c r="E212" s="89" t="s">
        <v>301</v>
      </c>
      <c r="F212" s="89">
        <v>230920</v>
      </c>
      <c r="G212" s="8"/>
      <c r="H212" s="89"/>
      <c r="I212" s="89"/>
      <c r="J212" s="89"/>
      <c r="K212" s="8" t="s">
        <v>228</v>
      </c>
      <c r="L212" s="8" t="s">
        <v>325</v>
      </c>
      <c r="M212" s="8" t="s">
        <v>248</v>
      </c>
      <c r="N212" s="89" t="s">
        <v>338</v>
      </c>
      <c r="O212" s="89" t="s">
        <v>640</v>
      </c>
      <c r="P212" s="8"/>
    </row>
    <row r="213" spans="1:238" s="5" customFormat="1" x14ac:dyDescent="0.3">
      <c r="A213" s="78">
        <v>0.8</v>
      </c>
      <c r="B213" s="5" t="s">
        <v>897</v>
      </c>
      <c r="C213" s="6">
        <v>2015</v>
      </c>
      <c r="D213" s="5" t="s">
        <v>108</v>
      </c>
      <c r="E213" s="6" t="s">
        <v>890</v>
      </c>
      <c r="F213" s="6">
        <v>231129</v>
      </c>
      <c r="H213" s="6">
        <v>830</v>
      </c>
      <c r="I213" s="6"/>
      <c r="J213" s="6"/>
      <c r="K213" s="5" t="s">
        <v>227</v>
      </c>
      <c r="L213" s="6" t="s">
        <v>325</v>
      </c>
      <c r="M213" s="5" t="s">
        <v>229</v>
      </c>
      <c r="N213" s="6" t="s">
        <v>898</v>
      </c>
      <c r="O213" s="5" t="s">
        <v>903</v>
      </c>
    </row>
    <row r="214" spans="1:238" s="5" customFormat="1" x14ac:dyDescent="0.3">
      <c r="A214" s="6">
        <v>1.66</v>
      </c>
      <c r="B214" s="5" t="s">
        <v>897</v>
      </c>
      <c r="C214" s="6">
        <v>2015</v>
      </c>
      <c r="D214" s="5" t="s">
        <v>37</v>
      </c>
      <c r="E214" s="6" t="s">
        <v>890</v>
      </c>
      <c r="F214" s="6">
        <v>231129</v>
      </c>
      <c r="G214" s="7"/>
      <c r="H214" s="6">
        <v>780</v>
      </c>
      <c r="I214" s="6"/>
      <c r="J214" s="6"/>
      <c r="K214" s="5" t="s">
        <v>227</v>
      </c>
      <c r="L214" s="6" t="s">
        <v>325</v>
      </c>
      <c r="M214" s="5" t="s">
        <v>229</v>
      </c>
      <c r="N214" s="6" t="s">
        <v>898</v>
      </c>
      <c r="O214" s="5" t="s">
        <v>903</v>
      </c>
    </row>
    <row r="215" spans="1:238" s="5" customFormat="1" x14ac:dyDescent="0.3">
      <c r="A215" s="242">
        <v>0.87</v>
      </c>
      <c r="B215" s="8" t="s">
        <v>165</v>
      </c>
      <c r="C215" s="89">
        <v>2008</v>
      </c>
      <c r="D215" s="236" t="s">
        <v>108</v>
      </c>
      <c r="E215" s="238" t="s">
        <v>226</v>
      </c>
      <c r="F215" s="89">
        <v>230306</v>
      </c>
      <c r="G215" s="114"/>
      <c r="H215" s="89">
        <v>515</v>
      </c>
      <c r="I215" s="89"/>
      <c r="J215" s="89"/>
      <c r="K215" s="236" t="s">
        <v>227</v>
      </c>
      <c r="L215" s="6">
        <v>115089</v>
      </c>
      <c r="M215" s="236" t="s">
        <v>229</v>
      </c>
      <c r="N215" s="89" t="s">
        <v>110</v>
      </c>
      <c r="O215" s="5" t="s">
        <v>231</v>
      </c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6"/>
      <c r="DG215" s="236"/>
      <c r="DH215" s="236"/>
      <c r="DI215" s="236"/>
      <c r="DJ215" s="236"/>
      <c r="DK215" s="236"/>
      <c r="DL215" s="236"/>
      <c r="DM215" s="236"/>
      <c r="DN215" s="236"/>
      <c r="DO215" s="236"/>
      <c r="DP215" s="236"/>
      <c r="DQ215" s="236"/>
      <c r="DR215" s="236"/>
      <c r="DS215" s="236"/>
      <c r="DT215" s="236"/>
      <c r="DU215" s="236"/>
      <c r="DV215" s="236"/>
      <c r="DW215" s="236"/>
      <c r="DX215" s="236"/>
      <c r="DY215" s="236"/>
      <c r="DZ215" s="236"/>
      <c r="EA215" s="236"/>
      <c r="EB215" s="236"/>
      <c r="EC215" s="236"/>
      <c r="ED215" s="236"/>
      <c r="EE215" s="236"/>
      <c r="EF215" s="236"/>
      <c r="EG215" s="236"/>
      <c r="EH215" s="236"/>
      <c r="EI215" s="236"/>
      <c r="EJ215" s="236"/>
      <c r="EK215" s="236"/>
      <c r="EL215" s="236"/>
      <c r="EM215" s="236"/>
      <c r="EN215" s="236"/>
      <c r="EO215" s="236"/>
      <c r="EP215" s="236"/>
      <c r="EQ215" s="236"/>
      <c r="ER215" s="236"/>
      <c r="ES215" s="236"/>
      <c r="ET215" s="236"/>
      <c r="EU215" s="236"/>
      <c r="EV215" s="236"/>
      <c r="EW215" s="236"/>
      <c r="EX215" s="236"/>
      <c r="EY215" s="236"/>
      <c r="EZ215" s="236"/>
      <c r="FA215" s="236"/>
      <c r="FB215" s="236"/>
      <c r="FC215" s="236"/>
      <c r="FD215" s="236"/>
      <c r="FE215" s="236"/>
      <c r="FF215" s="236"/>
      <c r="FG215" s="236"/>
      <c r="FH215" s="236"/>
      <c r="FI215" s="236"/>
      <c r="FJ215" s="236"/>
      <c r="FK215" s="236"/>
      <c r="FL215" s="236"/>
      <c r="FM215" s="236"/>
      <c r="FN215" s="236"/>
      <c r="FO215" s="236"/>
      <c r="FP215" s="236"/>
      <c r="FQ215" s="236"/>
      <c r="FR215" s="236"/>
      <c r="FS215" s="236"/>
      <c r="FT215" s="236"/>
      <c r="FU215" s="236"/>
      <c r="FV215" s="236"/>
      <c r="FW215" s="236"/>
      <c r="FX215" s="236"/>
      <c r="FY215" s="236"/>
      <c r="FZ215" s="236"/>
      <c r="GA215" s="236"/>
      <c r="GB215" s="236"/>
      <c r="GC215" s="236"/>
      <c r="GD215" s="236"/>
      <c r="GE215" s="236"/>
      <c r="GF215" s="236"/>
      <c r="GG215" s="236"/>
      <c r="GH215" s="236"/>
      <c r="GI215" s="236"/>
      <c r="GJ215" s="236"/>
      <c r="GK215" s="236"/>
      <c r="GL215" s="236"/>
      <c r="GM215" s="236"/>
      <c r="GN215" s="236"/>
      <c r="GO215" s="236"/>
      <c r="GP215" s="236"/>
      <c r="GQ215" s="236"/>
      <c r="GR215" s="236"/>
      <c r="GS215" s="236"/>
      <c r="GT215" s="236"/>
      <c r="GU215" s="236"/>
      <c r="GV215" s="236"/>
      <c r="GW215" s="236"/>
      <c r="GX215" s="236"/>
      <c r="GY215" s="236"/>
      <c r="GZ215" s="236"/>
      <c r="HA215" s="236"/>
      <c r="HB215" s="236"/>
      <c r="HC215" s="236"/>
      <c r="HD215" s="236"/>
      <c r="HE215" s="236"/>
      <c r="HF215" s="236"/>
      <c r="HG215" s="236"/>
      <c r="HH215" s="236"/>
      <c r="HI215" s="236"/>
      <c r="HJ215" s="236"/>
      <c r="HK215" s="236"/>
      <c r="HL215" s="236"/>
      <c r="HM215" s="236"/>
      <c r="HN215" s="236"/>
      <c r="HO215" s="236"/>
      <c r="HP215" s="236"/>
      <c r="HQ215" s="236"/>
      <c r="HR215" s="236"/>
      <c r="HS215" s="236"/>
      <c r="HT215" s="236"/>
      <c r="HU215" s="236"/>
      <c r="HV215" s="236"/>
      <c r="HW215" s="236"/>
      <c r="HX215" s="236"/>
      <c r="HY215" s="236"/>
      <c r="HZ215" s="236"/>
      <c r="IA215" s="236"/>
      <c r="IB215" s="236"/>
      <c r="IC215" s="236"/>
      <c r="ID215" s="236"/>
    </row>
    <row r="216" spans="1:238" s="5" customFormat="1" x14ac:dyDescent="0.3">
      <c r="A216" s="242">
        <v>1.63</v>
      </c>
      <c r="B216" s="8" t="s">
        <v>165</v>
      </c>
      <c r="C216" s="6">
        <v>2008</v>
      </c>
      <c r="D216" s="6" t="s">
        <v>37</v>
      </c>
      <c r="E216" s="5" t="s">
        <v>226</v>
      </c>
      <c r="F216" s="6">
        <v>230116</v>
      </c>
      <c r="G216" s="7"/>
      <c r="H216" s="6">
        <v>375</v>
      </c>
      <c r="I216" s="6"/>
      <c r="J216" s="6"/>
      <c r="K216" s="5" t="s">
        <v>227</v>
      </c>
      <c r="L216" s="6">
        <v>115089</v>
      </c>
      <c r="M216" s="5" t="s">
        <v>229</v>
      </c>
      <c r="N216" s="6" t="s">
        <v>110</v>
      </c>
      <c r="O216" s="5" t="s">
        <v>231</v>
      </c>
    </row>
    <row r="217" spans="1:238" s="5" customFormat="1" x14ac:dyDescent="0.3">
      <c r="A217" s="6">
        <v>2.89</v>
      </c>
      <c r="B217" s="8" t="s">
        <v>165</v>
      </c>
      <c r="C217" s="6">
        <v>2008</v>
      </c>
      <c r="D217" s="5" t="s">
        <v>342</v>
      </c>
      <c r="E217" s="5" t="s">
        <v>301</v>
      </c>
      <c r="F217" s="6">
        <v>230628</v>
      </c>
      <c r="G217" s="9"/>
      <c r="H217" s="6">
        <v>348</v>
      </c>
      <c r="I217" s="6"/>
      <c r="J217" s="6"/>
      <c r="K217" s="5" t="s">
        <v>227</v>
      </c>
      <c r="L217" s="6">
        <v>115089</v>
      </c>
      <c r="M217" s="5" t="s">
        <v>229</v>
      </c>
      <c r="N217" s="6" t="s">
        <v>110</v>
      </c>
      <c r="O217" s="5" t="s">
        <v>231</v>
      </c>
    </row>
    <row r="218" spans="1:238" s="5" customFormat="1" x14ac:dyDescent="0.3">
      <c r="A218" s="6">
        <v>7.58</v>
      </c>
      <c r="B218" s="8" t="s">
        <v>165</v>
      </c>
      <c r="C218" s="6">
        <v>2008</v>
      </c>
      <c r="D218" s="5" t="s">
        <v>340</v>
      </c>
      <c r="E218" s="5" t="s">
        <v>301</v>
      </c>
      <c r="F218" s="6">
        <v>230628</v>
      </c>
      <c r="G218" s="9"/>
      <c r="H218" s="6">
        <v>257</v>
      </c>
      <c r="I218" s="6"/>
      <c r="J218" s="6"/>
      <c r="K218" s="5" t="s">
        <v>227</v>
      </c>
      <c r="L218" s="6">
        <v>115089</v>
      </c>
      <c r="M218" s="5" t="s">
        <v>274</v>
      </c>
      <c r="N218" s="6" t="s">
        <v>110</v>
      </c>
      <c r="O218" s="5" t="s">
        <v>231</v>
      </c>
    </row>
    <row r="219" spans="1:238" s="5" customFormat="1" x14ac:dyDescent="0.3">
      <c r="A219" s="6">
        <v>23.17</v>
      </c>
      <c r="B219" s="8" t="s">
        <v>165</v>
      </c>
      <c r="C219" s="6">
        <v>2008</v>
      </c>
      <c r="D219" s="11" t="s">
        <v>299</v>
      </c>
      <c r="E219" s="10" t="s">
        <v>487</v>
      </c>
      <c r="F219" s="6">
        <v>230618</v>
      </c>
      <c r="G219" s="9"/>
      <c r="H219" s="6">
        <v>54</v>
      </c>
      <c r="I219" s="8"/>
      <c r="J219" s="240"/>
      <c r="K219" s="8" t="s">
        <v>227</v>
      </c>
      <c r="L219" s="6">
        <v>115089</v>
      </c>
      <c r="M219" s="10" t="s">
        <v>274</v>
      </c>
      <c r="N219" s="8" t="s">
        <v>110</v>
      </c>
      <c r="O219" s="5" t="s">
        <v>231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</row>
    <row r="220" spans="1:238" s="5" customFormat="1" x14ac:dyDescent="0.3">
      <c r="A220" s="242">
        <v>11.03</v>
      </c>
      <c r="B220" s="8" t="s">
        <v>165</v>
      </c>
      <c r="C220" s="6">
        <v>2008</v>
      </c>
      <c r="D220" s="6" t="s">
        <v>247</v>
      </c>
      <c r="E220" s="5" t="s">
        <v>246</v>
      </c>
      <c r="F220" s="6">
        <v>230211</v>
      </c>
      <c r="G220" s="7"/>
      <c r="H220" s="6">
        <v>60</v>
      </c>
      <c r="I220" s="6"/>
      <c r="J220" s="6"/>
      <c r="K220" s="5" t="s">
        <v>227</v>
      </c>
      <c r="L220" s="6">
        <v>115089</v>
      </c>
      <c r="M220" s="5" t="s">
        <v>248</v>
      </c>
      <c r="N220" s="6" t="s">
        <v>110</v>
      </c>
      <c r="O220" s="5" t="s">
        <v>231</v>
      </c>
    </row>
    <row r="221" spans="1:238" s="5" customFormat="1" x14ac:dyDescent="0.3">
      <c r="A221" s="242">
        <v>6.97</v>
      </c>
      <c r="B221" s="8" t="s">
        <v>165</v>
      </c>
      <c r="C221" s="6">
        <v>2008</v>
      </c>
      <c r="D221" s="6" t="s">
        <v>851</v>
      </c>
      <c r="E221" s="5" t="s">
        <v>246</v>
      </c>
      <c r="F221" s="6">
        <v>230211</v>
      </c>
      <c r="G221" s="7"/>
      <c r="H221" s="6">
        <v>184</v>
      </c>
      <c r="I221" s="6"/>
      <c r="J221" s="6"/>
      <c r="K221" s="5" t="s">
        <v>227</v>
      </c>
      <c r="L221" s="6">
        <v>115089</v>
      </c>
      <c r="M221" s="5" t="s">
        <v>274</v>
      </c>
      <c r="N221" s="6" t="s">
        <v>110</v>
      </c>
      <c r="O221" s="5" t="s">
        <v>231</v>
      </c>
    </row>
    <row r="222" spans="1:238" s="5" customFormat="1" x14ac:dyDescent="0.3">
      <c r="A222" s="246" t="s">
        <v>787</v>
      </c>
      <c r="B222" s="8" t="s">
        <v>165</v>
      </c>
      <c r="C222" s="6">
        <v>2008</v>
      </c>
      <c r="D222" s="5" t="s">
        <v>328</v>
      </c>
      <c r="E222" s="5" t="s">
        <v>437</v>
      </c>
      <c r="F222" s="6">
        <v>230503</v>
      </c>
      <c r="G222" s="9" t="s">
        <v>329</v>
      </c>
      <c r="H222" s="6">
        <v>0</v>
      </c>
      <c r="I222" s="6"/>
      <c r="J222" s="6"/>
      <c r="K222" s="5" t="s">
        <v>227</v>
      </c>
      <c r="L222" s="6">
        <v>115089</v>
      </c>
      <c r="M222" s="5" t="s">
        <v>248</v>
      </c>
      <c r="N222" s="6" t="s">
        <v>110</v>
      </c>
      <c r="O222" s="5" t="s">
        <v>231</v>
      </c>
    </row>
    <row r="223" spans="1:238" s="5" customFormat="1" x14ac:dyDescent="0.3">
      <c r="A223" s="6">
        <v>17.440000000000001</v>
      </c>
      <c r="B223" s="8" t="s">
        <v>165</v>
      </c>
      <c r="C223" s="6">
        <v>2008</v>
      </c>
      <c r="D223" s="5" t="s">
        <v>852</v>
      </c>
      <c r="E223" s="10" t="s">
        <v>301</v>
      </c>
      <c r="F223" s="6">
        <v>230426</v>
      </c>
      <c r="G223" s="9"/>
      <c r="H223" s="6">
        <v>0</v>
      </c>
      <c r="I223" s="240"/>
      <c r="J223" s="240"/>
      <c r="K223" s="8" t="s">
        <v>227</v>
      </c>
      <c r="L223" s="6">
        <v>115089</v>
      </c>
      <c r="M223" s="10" t="s">
        <v>274</v>
      </c>
      <c r="N223" s="8" t="s">
        <v>110</v>
      </c>
      <c r="O223" s="5" t="s">
        <v>231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</row>
    <row r="224" spans="1:238" s="5" customFormat="1" x14ac:dyDescent="0.3">
      <c r="A224" s="6" t="s">
        <v>534</v>
      </c>
      <c r="B224" s="79" t="s">
        <v>136</v>
      </c>
      <c r="C224" s="43">
        <v>1969</v>
      </c>
      <c r="D224" s="6" t="s">
        <v>463</v>
      </c>
      <c r="E224" s="6" t="s">
        <v>301</v>
      </c>
      <c r="F224" s="6">
        <v>230805</v>
      </c>
      <c r="G224" s="7"/>
      <c r="H224" s="89"/>
      <c r="I224" s="89">
        <v>473</v>
      </c>
      <c r="J224" s="89">
        <v>691</v>
      </c>
      <c r="K224" s="5" t="s">
        <v>228</v>
      </c>
      <c r="L224" s="244" t="s">
        <v>267</v>
      </c>
      <c r="M224" s="5" t="s">
        <v>248</v>
      </c>
      <c r="N224" s="6" t="s">
        <v>867</v>
      </c>
      <c r="O224" s="5" t="s">
        <v>231</v>
      </c>
    </row>
    <row r="225" spans="1:238" s="5" customFormat="1" x14ac:dyDescent="0.3">
      <c r="A225" s="6" t="s">
        <v>445</v>
      </c>
      <c r="B225" s="79" t="s">
        <v>136</v>
      </c>
      <c r="C225" s="43">
        <v>1969</v>
      </c>
      <c r="D225" s="6" t="s">
        <v>446</v>
      </c>
      <c r="E225" s="6" t="s">
        <v>301</v>
      </c>
      <c r="F225" s="6">
        <v>230510</v>
      </c>
      <c r="G225" s="7"/>
      <c r="H225" s="89"/>
      <c r="I225" s="89"/>
      <c r="J225" s="89"/>
      <c r="K225" s="5" t="s">
        <v>228</v>
      </c>
      <c r="L225" s="244">
        <v>117979</v>
      </c>
      <c r="M225" s="5" t="s">
        <v>248</v>
      </c>
      <c r="N225" s="6" t="s">
        <v>867</v>
      </c>
      <c r="O225" s="5" t="s">
        <v>231</v>
      </c>
    </row>
    <row r="226" spans="1:238" s="5" customFormat="1" x14ac:dyDescent="0.3">
      <c r="A226" s="6" t="s">
        <v>516</v>
      </c>
      <c r="B226" s="8" t="s">
        <v>711</v>
      </c>
      <c r="C226" s="6">
        <v>2005</v>
      </c>
      <c r="D226" s="6" t="s">
        <v>514</v>
      </c>
      <c r="E226" s="6" t="s">
        <v>459</v>
      </c>
      <c r="F226" s="6">
        <v>230705</v>
      </c>
      <c r="G226" s="7"/>
      <c r="H226" s="89">
        <v>746</v>
      </c>
      <c r="I226" s="89">
        <v>409</v>
      </c>
      <c r="J226" s="89"/>
      <c r="K226" s="5" t="s">
        <v>227</v>
      </c>
      <c r="L226" s="6">
        <v>111875</v>
      </c>
      <c r="M226" s="5" t="s">
        <v>248</v>
      </c>
      <c r="N226" s="6" t="s">
        <v>107</v>
      </c>
      <c r="O226" s="5" t="s">
        <v>231</v>
      </c>
      <c r="P226" s="264"/>
      <c r="Q226" s="7">
        <v>4</v>
      </c>
    </row>
    <row r="227" spans="1:238" s="5" customFormat="1" x14ac:dyDescent="0.3">
      <c r="A227" s="6" t="s">
        <v>535</v>
      </c>
      <c r="B227" s="8" t="s">
        <v>711</v>
      </c>
      <c r="C227" s="6">
        <v>2005</v>
      </c>
      <c r="D227" s="6" t="s">
        <v>463</v>
      </c>
      <c r="E227" s="10" t="s">
        <v>301</v>
      </c>
      <c r="F227" s="6">
        <v>230805</v>
      </c>
      <c r="G227" s="7"/>
      <c r="H227" s="89">
        <v>690</v>
      </c>
      <c r="I227" s="89">
        <v>488</v>
      </c>
      <c r="J227" s="89"/>
      <c r="K227" s="5" t="s">
        <v>227</v>
      </c>
      <c r="L227" s="6">
        <v>111875</v>
      </c>
      <c r="M227" s="5" t="s">
        <v>248</v>
      </c>
      <c r="N227" s="6" t="s">
        <v>107</v>
      </c>
      <c r="O227" s="5" t="s">
        <v>231</v>
      </c>
      <c r="Q227" s="118"/>
    </row>
    <row r="228" spans="1:238" s="5" customFormat="1" x14ac:dyDescent="0.3">
      <c r="A228" s="189" t="s">
        <v>628</v>
      </c>
      <c r="B228" s="43" t="s">
        <v>295</v>
      </c>
      <c r="C228" s="43">
        <v>2004</v>
      </c>
      <c r="D228" s="189" t="s">
        <v>455</v>
      </c>
      <c r="E228" s="89" t="s">
        <v>301</v>
      </c>
      <c r="F228" s="89">
        <v>230920</v>
      </c>
      <c r="H228" s="43">
        <v>1000</v>
      </c>
      <c r="I228" s="43">
        <v>742</v>
      </c>
      <c r="J228" s="189"/>
      <c r="K228" s="8" t="s">
        <v>228</v>
      </c>
      <c r="L228" s="6">
        <v>122241</v>
      </c>
      <c r="M228" s="8" t="s">
        <v>248</v>
      </c>
      <c r="N228" s="189" t="s">
        <v>866</v>
      </c>
      <c r="O228" s="5" t="s">
        <v>231</v>
      </c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</row>
    <row r="229" spans="1:238" s="5" customFormat="1" x14ac:dyDescent="0.3">
      <c r="A229" s="89" t="s">
        <v>598</v>
      </c>
      <c r="B229" s="89" t="s">
        <v>712</v>
      </c>
      <c r="C229" s="89">
        <v>2015</v>
      </c>
      <c r="D229" s="189" t="s">
        <v>466</v>
      </c>
      <c r="E229" s="89" t="s">
        <v>301</v>
      </c>
      <c r="F229" s="89">
        <v>230920</v>
      </c>
      <c r="G229" s="8"/>
      <c r="H229" s="89"/>
      <c r="I229" s="89"/>
      <c r="J229" s="89"/>
      <c r="K229" s="8" t="s">
        <v>228</v>
      </c>
      <c r="L229" s="8" t="s">
        <v>325</v>
      </c>
      <c r="M229" s="8" t="s">
        <v>248</v>
      </c>
      <c r="N229" s="89" t="s">
        <v>338</v>
      </c>
      <c r="O229" s="89" t="s">
        <v>639</v>
      </c>
      <c r="P229" s="8"/>
    </row>
    <row r="230" spans="1:238" s="5" customFormat="1" x14ac:dyDescent="0.3">
      <c r="A230" s="249">
        <v>2.09</v>
      </c>
      <c r="B230" s="5" t="s">
        <v>713</v>
      </c>
      <c r="C230" s="6">
        <v>2015</v>
      </c>
      <c r="D230" s="5" t="s">
        <v>332</v>
      </c>
      <c r="E230" s="42" t="s">
        <v>437</v>
      </c>
      <c r="F230" s="40">
        <v>230830</v>
      </c>
      <c r="G230" s="118"/>
      <c r="H230" s="40">
        <v>516</v>
      </c>
      <c r="I230" s="40"/>
      <c r="J230" s="40"/>
      <c r="K230" s="42" t="s">
        <v>228</v>
      </c>
      <c r="L230" s="6" t="s">
        <v>325</v>
      </c>
      <c r="M230" s="5" t="s">
        <v>274</v>
      </c>
      <c r="N230" s="8" t="s">
        <v>338</v>
      </c>
      <c r="O230" s="40" t="s">
        <v>41</v>
      </c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  <c r="HZ230" s="42"/>
      <c r="IA230" s="42"/>
      <c r="IB230" s="42"/>
      <c r="IC230" s="42"/>
      <c r="ID230" s="42"/>
    </row>
    <row r="231" spans="1:238" s="5" customFormat="1" x14ac:dyDescent="0.3">
      <c r="A231" s="249">
        <v>3.88</v>
      </c>
      <c r="B231" s="5" t="s">
        <v>713</v>
      </c>
      <c r="C231" s="6">
        <v>2015</v>
      </c>
      <c r="D231" s="42" t="s">
        <v>848</v>
      </c>
      <c r="E231" s="42" t="s">
        <v>437</v>
      </c>
      <c r="F231" s="40">
        <v>230830</v>
      </c>
      <c r="G231" s="7"/>
      <c r="H231" s="40">
        <v>294</v>
      </c>
      <c r="I231" s="6"/>
      <c r="J231" s="6"/>
      <c r="K231" s="42" t="s">
        <v>228</v>
      </c>
      <c r="L231" s="6" t="s">
        <v>325</v>
      </c>
      <c r="M231" s="5" t="s">
        <v>274</v>
      </c>
      <c r="N231" s="8" t="s">
        <v>338</v>
      </c>
      <c r="O231" s="40" t="s">
        <v>41</v>
      </c>
    </row>
    <row r="232" spans="1:238" s="5" customFormat="1" x14ac:dyDescent="0.3">
      <c r="A232" s="247" t="s">
        <v>793</v>
      </c>
      <c r="B232" s="5" t="s">
        <v>713</v>
      </c>
      <c r="C232" s="6">
        <v>2015</v>
      </c>
      <c r="D232" s="42" t="s">
        <v>322</v>
      </c>
      <c r="E232" s="42" t="s">
        <v>437</v>
      </c>
      <c r="F232" s="40">
        <v>230830</v>
      </c>
      <c r="G232" s="118">
        <v>0</v>
      </c>
      <c r="H232" s="40">
        <v>0</v>
      </c>
      <c r="I232" s="40"/>
      <c r="J232" s="40"/>
      <c r="K232" s="42" t="s">
        <v>228</v>
      </c>
      <c r="L232" s="6" t="s">
        <v>325</v>
      </c>
      <c r="M232" s="42" t="s">
        <v>248</v>
      </c>
      <c r="N232" s="89" t="s">
        <v>338</v>
      </c>
      <c r="O232" s="40" t="s">
        <v>41</v>
      </c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</row>
    <row r="233" spans="1:238" s="5" customFormat="1" x14ac:dyDescent="0.3">
      <c r="A233" s="78">
        <v>6.04</v>
      </c>
      <c r="B233" s="5" t="s">
        <v>713</v>
      </c>
      <c r="C233" s="6">
        <v>2015</v>
      </c>
      <c r="D233" s="5" t="s">
        <v>331</v>
      </c>
      <c r="E233" s="5" t="s">
        <v>437</v>
      </c>
      <c r="F233" s="6">
        <v>230503</v>
      </c>
      <c r="G233" s="9"/>
      <c r="H233" s="6">
        <v>0</v>
      </c>
      <c r="I233" s="6"/>
      <c r="J233" s="6"/>
      <c r="K233" s="5" t="s">
        <v>228</v>
      </c>
      <c r="L233" s="6" t="s">
        <v>325</v>
      </c>
      <c r="M233" s="5" t="s">
        <v>274</v>
      </c>
      <c r="N233" s="6" t="s">
        <v>338</v>
      </c>
      <c r="O233" s="5" t="s">
        <v>339</v>
      </c>
    </row>
    <row r="234" spans="1:238" s="5" customFormat="1" x14ac:dyDescent="0.3">
      <c r="A234" s="8" t="s">
        <v>307</v>
      </c>
      <c r="B234" s="8" t="s">
        <v>150</v>
      </c>
      <c r="C234" s="6">
        <v>1985</v>
      </c>
      <c r="D234" s="6" t="s">
        <v>240</v>
      </c>
      <c r="E234" s="5" t="s">
        <v>309</v>
      </c>
      <c r="F234" s="6">
        <v>230429</v>
      </c>
      <c r="G234" s="9"/>
      <c r="H234" s="240"/>
      <c r="I234" s="240"/>
      <c r="J234" s="240"/>
      <c r="K234" s="8" t="s">
        <v>227</v>
      </c>
      <c r="L234" s="11" t="s">
        <v>308</v>
      </c>
      <c r="M234" s="5" t="s">
        <v>242</v>
      </c>
      <c r="N234" s="8" t="s">
        <v>856</v>
      </c>
      <c r="O234" s="10" t="s">
        <v>231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</row>
    <row r="235" spans="1:238" s="5" customFormat="1" x14ac:dyDescent="0.3">
      <c r="A235" s="189" t="s">
        <v>609</v>
      </c>
      <c r="B235" s="43" t="s">
        <v>608</v>
      </c>
      <c r="C235" s="43">
        <v>1968</v>
      </c>
      <c r="D235" s="189" t="s">
        <v>455</v>
      </c>
      <c r="E235" s="89" t="s">
        <v>301</v>
      </c>
      <c r="F235" s="89">
        <v>230920</v>
      </c>
      <c r="G235" s="6"/>
      <c r="H235" s="43"/>
      <c r="I235" s="43">
        <v>0</v>
      </c>
      <c r="J235" s="189">
        <v>28</v>
      </c>
      <c r="K235" s="8" t="s">
        <v>228</v>
      </c>
      <c r="L235" s="6" t="s">
        <v>230</v>
      </c>
      <c r="M235" s="8" t="s">
        <v>248</v>
      </c>
      <c r="N235" s="189" t="s">
        <v>868</v>
      </c>
      <c r="O235" s="10" t="s">
        <v>231</v>
      </c>
      <c r="P235" s="6"/>
    </row>
    <row r="236" spans="1:238" s="5" customFormat="1" ht="13.75" customHeight="1" x14ac:dyDescent="0.3">
      <c r="A236" s="8" t="s">
        <v>505</v>
      </c>
      <c r="B236" s="8" t="s">
        <v>714</v>
      </c>
      <c r="C236" s="6">
        <v>1949</v>
      </c>
      <c r="D236" s="6" t="s">
        <v>506</v>
      </c>
      <c r="E236" s="5" t="s">
        <v>301</v>
      </c>
      <c r="F236" s="6">
        <v>230628</v>
      </c>
      <c r="G236" s="9"/>
      <c r="H236" s="240"/>
      <c r="I236" s="240"/>
      <c r="J236" s="240">
        <v>377</v>
      </c>
      <c r="K236" s="8" t="s">
        <v>228</v>
      </c>
      <c r="L236" s="250">
        <v>128989</v>
      </c>
      <c r="M236" s="5" t="s">
        <v>274</v>
      </c>
      <c r="N236" s="8" t="s">
        <v>869</v>
      </c>
      <c r="O236" s="10" t="s">
        <v>231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</row>
    <row r="237" spans="1:238" s="5" customFormat="1" x14ac:dyDescent="0.3">
      <c r="A237" s="78">
        <v>1.5</v>
      </c>
      <c r="B237" s="42" t="s">
        <v>692</v>
      </c>
      <c r="C237" s="189">
        <v>2009</v>
      </c>
      <c r="D237" s="5" t="s">
        <v>454</v>
      </c>
      <c r="E237" s="6" t="s">
        <v>456</v>
      </c>
      <c r="F237" s="6">
        <v>231001</v>
      </c>
      <c r="G237" s="7"/>
      <c r="H237" s="6">
        <v>846</v>
      </c>
      <c r="I237" s="6">
        <v>353</v>
      </c>
      <c r="J237" s="6"/>
      <c r="K237" s="5" t="s">
        <v>227</v>
      </c>
      <c r="L237" s="6">
        <v>117553</v>
      </c>
      <c r="M237" s="5" t="s">
        <v>229</v>
      </c>
      <c r="N237" s="6" t="s">
        <v>106</v>
      </c>
      <c r="O237" s="5" t="s">
        <v>231</v>
      </c>
    </row>
    <row r="238" spans="1:238" s="5" customFormat="1" x14ac:dyDescent="0.3">
      <c r="A238" s="78">
        <v>4.74</v>
      </c>
      <c r="B238" s="42" t="s">
        <v>692</v>
      </c>
      <c r="C238" s="189">
        <v>2009</v>
      </c>
      <c r="D238" s="5" t="s">
        <v>342</v>
      </c>
      <c r="E238" s="6" t="s">
        <v>557</v>
      </c>
      <c r="F238" s="6">
        <v>230902</v>
      </c>
      <c r="G238" s="114" t="s">
        <v>558</v>
      </c>
      <c r="H238" s="6">
        <v>798</v>
      </c>
      <c r="I238" s="6">
        <v>308</v>
      </c>
      <c r="J238" s="6"/>
      <c r="K238" s="5" t="s">
        <v>227</v>
      </c>
      <c r="L238" s="6">
        <v>117553</v>
      </c>
      <c r="M238" s="5" t="s">
        <v>229</v>
      </c>
      <c r="N238" s="6" t="s">
        <v>106</v>
      </c>
      <c r="O238" s="5" t="s">
        <v>231</v>
      </c>
    </row>
    <row r="239" spans="1:238" s="5" customFormat="1" x14ac:dyDescent="0.3">
      <c r="A239" s="78">
        <v>8.76</v>
      </c>
      <c r="B239" s="42" t="s">
        <v>692</v>
      </c>
      <c r="C239" s="189">
        <v>2009</v>
      </c>
      <c r="D239" s="236" t="s">
        <v>328</v>
      </c>
      <c r="E239" s="6" t="s">
        <v>301</v>
      </c>
      <c r="F239" s="6">
        <v>230510</v>
      </c>
      <c r="G239" s="114" t="s">
        <v>417</v>
      </c>
      <c r="H239" s="6">
        <v>727</v>
      </c>
      <c r="I239" s="6">
        <v>285</v>
      </c>
      <c r="J239" s="6"/>
      <c r="K239" s="5" t="s">
        <v>227</v>
      </c>
      <c r="L239" s="6">
        <v>117553</v>
      </c>
      <c r="M239" s="5" t="s">
        <v>248</v>
      </c>
      <c r="N239" s="6" t="s">
        <v>106</v>
      </c>
      <c r="O239" s="5" t="s">
        <v>231</v>
      </c>
      <c r="Q239" s="7">
        <v>7</v>
      </c>
    </row>
    <row r="240" spans="1:238" s="5" customFormat="1" x14ac:dyDescent="0.3">
      <c r="A240" s="89">
        <v>1.27</v>
      </c>
      <c r="B240" s="42" t="s">
        <v>692</v>
      </c>
      <c r="C240" s="189">
        <v>2009</v>
      </c>
      <c r="D240" s="236" t="s">
        <v>108</v>
      </c>
      <c r="E240" s="238" t="s">
        <v>226</v>
      </c>
      <c r="F240" s="89">
        <v>230306</v>
      </c>
      <c r="G240" s="114"/>
      <c r="H240" s="89">
        <v>915</v>
      </c>
      <c r="I240" s="89">
        <v>398</v>
      </c>
      <c r="J240" s="89"/>
      <c r="K240" s="236" t="s">
        <v>227</v>
      </c>
      <c r="L240" s="6">
        <v>117553</v>
      </c>
      <c r="M240" s="236" t="s">
        <v>229</v>
      </c>
      <c r="N240" s="89" t="s">
        <v>106</v>
      </c>
      <c r="O240" s="5" t="s">
        <v>231</v>
      </c>
      <c r="P240" s="236"/>
      <c r="Q240" s="118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  <c r="BE240" s="236"/>
      <c r="BF240" s="236"/>
      <c r="BG240" s="236"/>
      <c r="BH240" s="236"/>
      <c r="BI240" s="236"/>
      <c r="BJ240" s="236"/>
      <c r="BK240" s="236"/>
      <c r="BL240" s="236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236"/>
      <c r="DH240" s="236"/>
      <c r="DI240" s="236"/>
      <c r="DJ240" s="236"/>
      <c r="DK240" s="236"/>
      <c r="DL240" s="236"/>
      <c r="DM240" s="236"/>
      <c r="DN240" s="236"/>
      <c r="DO240" s="236"/>
      <c r="DP240" s="236"/>
      <c r="DQ240" s="236"/>
      <c r="DR240" s="236"/>
      <c r="DS240" s="236"/>
      <c r="DT240" s="236"/>
      <c r="DU240" s="236"/>
      <c r="DV240" s="236"/>
      <c r="DW240" s="236"/>
      <c r="DX240" s="236"/>
      <c r="DY240" s="236"/>
      <c r="DZ240" s="236"/>
      <c r="EA240" s="236"/>
      <c r="EB240" s="236"/>
      <c r="EC240" s="236"/>
      <c r="ED240" s="236"/>
      <c r="EE240" s="236"/>
      <c r="EF240" s="236"/>
      <c r="EG240" s="236"/>
      <c r="EH240" s="236"/>
      <c r="EI240" s="236"/>
      <c r="EJ240" s="236"/>
      <c r="EK240" s="236"/>
      <c r="EL240" s="236"/>
      <c r="EM240" s="236"/>
      <c r="EN240" s="236"/>
      <c r="EO240" s="236"/>
      <c r="EP240" s="236"/>
      <c r="EQ240" s="236"/>
      <c r="ER240" s="236"/>
      <c r="ES240" s="236"/>
      <c r="ET240" s="236"/>
      <c r="EU240" s="236"/>
      <c r="EV240" s="236"/>
      <c r="EW240" s="236"/>
      <c r="EX240" s="236"/>
      <c r="EY240" s="236"/>
      <c r="EZ240" s="236"/>
      <c r="FA240" s="236"/>
      <c r="FB240" s="236"/>
      <c r="FC240" s="236"/>
      <c r="FD240" s="236"/>
      <c r="FE240" s="236"/>
      <c r="FF240" s="236"/>
      <c r="FG240" s="236"/>
      <c r="FH240" s="236"/>
      <c r="FI240" s="236"/>
      <c r="FJ240" s="236"/>
      <c r="FK240" s="236"/>
      <c r="FL240" s="236"/>
      <c r="FM240" s="236"/>
      <c r="FN240" s="236"/>
      <c r="FO240" s="236"/>
      <c r="FP240" s="236"/>
      <c r="FQ240" s="236"/>
      <c r="FR240" s="236"/>
      <c r="FS240" s="236"/>
      <c r="FT240" s="236"/>
      <c r="FU240" s="236"/>
      <c r="FV240" s="236"/>
      <c r="FW240" s="236"/>
      <c r="FX240" s="236"/>
      <c r="FY240" s="236"/>
      <c r="FZ240" s="236"/>
      <c r="GA240" s="236"/>
      <c r="GB240" s="236"/>
      <c r="GC240" s="236"/>
      <c r="GD240" s="236"/>
      <c r="GE240" s="236"/>
      <c r="GF240" s="236"/>
      <c r="GG240" s="236"/>
      <c r="GH240" s="236"/>
      <c r="GI240" s="236"/>
      <c r="GJ240" s="236"/>
      <c r="GK240" s="236"/>
      <c r="GL240" s="236"/>
      <c r="GM240" s="236"/>
      <c r="GN240" s="236"/>
      <c r="GO240" s="236"/>
      <c r="GP240" s="236"/>
      <c r="GQ240" s="236"/>
      <c r="GR240" s="236"/>
      <c r="GS240" s="236"/>
      <c r="GT240" s="236"/>
      <c r="GU240" s="236"/>
      <c r="GV240" s="236"/>
      <c r="GW240" s="236"/>
      <c r="GX240" s="236"/>
      <c r="GY240" s="236"/>
      <c r="GZ240" s="236"/>
      <c r="HA240" s="236"/>
      <c r="HB240" s="236"/>
      <c r="HC240" s="236"/>
      <c r="HD240" s="236"/>
      <c r="HE240" s="236"/>
      <c r="HF240" s="236"/>
      <c r="HG240" s="236"/>
      <c r="HH240" s="236"/>
      <c r="HI240" s="236"/>
      <c r="HJ240" s="236"/>
      <c r="HK240" s="236"/>
      <c r="HL240" s="236"/>
      <c r="HM240" s="236"/>
      <c r="HN240" s="236"/>
      <c r="HO240" s="236"/>
      <c r="HP240" s="236"/>
      <c r="HQ240" s="236"/>
      <c r="HR240" s="236"/>
      <c r="HS240" s="236"/>
      <c r="HT240" s="236"/>
      <c r="HU240" s="236"/>
      <c r="HV240" s="236"/>
      <c r="HW240" s="236"/>
      <c r="HX240" s="236"/>
      <c r="HY240" s="236"/>
      <c r="HZ240" s="236"/>
      <c r="IA240" s="236"/>
      <c r="IB240" s="236"/>
      <c r="IC240" s="236"/>
      <c r="ID240" s="236"/>
    </row>
    <row r="241" spans="1:249" s="5" customFormat="1" x14ac:dyDescent="0.3">
      <c r="A241" s="89">
        <v>1.45</v>
      </c>
      <c r="B241" s="42" t="s">
        <v>692</v>
      </c>
      <c r="C241" s="40">
        <v>2009</v>
      </c>
      <c r="D241" s="6" t="s">
        <v>244</v>
      </c>
      <c r="E241" s="5" t="s">
        <v>246</v>
      </c>
      <c r="F241" s="6">
        <v>230211</v>
      </c>
      <c r="G241" s="7"/>
      <c r="H241" s="6">
        <v>811</v>
      </c>
      <c r="I241" s="6">
        <v>295</v>
      </c>
      <c r="J241" s="6"/>
      <c r="K241" s="5" t="s">
        <v>227</v>
      </c>
      <c r="L241" s="6">
        <v>117553</v>
      </c>
      <c r="M241" s="5" t="s">
        <v>229</v>
      </c>
      <c r="N241" s="6" t="s">
        <v>106</v>
      </c>
      <c r="O241" s="5" t="s">
        <v>231</v>
      </c>
      <c r="Q241" s="118"/>
    </row>
    <row r="242" spans="1:249" s="5" customFormat="1" x14ac:dyDescent="0.3">
      <c r="A242" s="78">
        <v>29.1</v>
      </c>
      <c r="B242" s="42" t="s">
        <v>692</v>
      </c>
      <c r="C242" s="189">
        <v>2009</v>
      </c>
      <c r="D242" s="5" t="s">
        <v>443</v>
      </c>
      <c r="E242" s="6" t="s">
        <v>301</v>
      </c>
      <c r="F242" s="6">
        <v>230913</v>
      </c>
      <c r="G242" s="114" t="s">
        <v>481</v>
      </c>
      <c r="H242" s="6">
        <v>634</v>
      </c>
      <c r="I242" s="6">
        <v>270</v>
      </c>
      <c r="J242" s="6"/>
      <c r="K242" s="5" t="s">
        <v>227</v>
      </c>
      <c r="L242" s="6">
        <v>117553</v>
      </c>
      <c r="M242" s="5" t="s">
        <v>248</v>
      </c>
      <c r="N242" s="6" t="s">
        <v>106</v>
      </c>
      <c r="O242" s="5" t="s">
        <v>231</v>
      </c>
    </row>
    <row r="243" spans="1:249" s="5" customFormat="1" x14ac:dyDescent="0.3">
      <c r="A243" s="78">
        <v>14.11</v>
      </c>
      <c r="B243" s="42" t="s">
        <v>692</v>
      </c>
      <c r="C243" s="189">
        <v>2009</v>
      </c>
      <c r="D243" s="5" t="s">
        <v>442</v>
      </c>
      <c r="E243" s="6" t="s">
        <v>487</v>
      </c>
      <c r="F243" s="6">
        <v>230617</v>
      </c>
      <c r="G243" s="114" t="s">
        <v>493</v>
      </c>
      <c r="H243" s="6">
        <v>700</v>
      </c>
      <c r="I243" s="6">
        <v>245</v>
      </c>
      <c r="J243" s="6"/>
      <c r="K243" s="5" t="s">
        <v>227</v>
      </c>
      <c r="L243" s="6">
        <v>117553</v>
      </c>
      <c r="M243" s="5" t="s">
        <v>248</v>
      </c>
      <c r="N243" s="6" t="s">
        <v>106</v>
      </c>
      <c r="O243" s="5" t="s">
        <v>231</v>
      </c>
    </row>
    <row r="244" spans="1:249" s="5" customFormat="1" x14ac:dyDescent="0.3">
      <c r="A244" s="89">
        <v>8.9499999999999993</v>
      </c>
      <c r="B244" s="42" t="s">
        <v>692</v>
      </c>
      <c r="C244" s="40">
        <v>2009</v>
      </c>
      <c r="D244" s="6" t="s">
        <v>247</v>
      </c>
      <c r="E244" s="5" t="s">
        <v>246</v>
      </c>
      <c r="F244" s="6">
        <v>230211</v>
      </c>
      <c r="G244" s="7"/>
      <c r="H244" s="6">
        <v>676</v>
      </c>
      <c r="I244" s="6">
        <v>238</v>
      </c>
      <c r="J244" s="6"/>
      <c r="K244" s="5" t="s">
        <v>227</v>
      </c>
      <c r="L244" s="6">
        <v>117553</v>
      </c>
      <c r="M244" s="5" t="s">
        <v>248</v>
      </c>
      <c r="N244" s="6" t="s">
        <v>106</v>
      </c>
      <c r="O244" s="5" t="s">
        <v>231</v>
      </c>
    </row>
    <row r="245" spans="1:249" s="5" customFormat="1" x14ac:dyDescent="0.3">
      <c r="A245" s="89">
        <v>4.2699999999999996</v>
      </c>
      <c r="B245" s="42" t="s">
        <v>692</v>
      </c>
      <c r="C245" s="40">
        <v>2009</v>
      </c>
      <c r="D245" s="6" t="s">
        <v>245</v>
      </c>
      <c r="E245" s="5" t="s">
        <v>246</v>
      </c>
      <c r="F245" s="6">
        <v>230212</v>
      </c>
      <c r="G245" s="7"/>
      <c r="H245" s="6">
        <v>704</v>
      </c>
      <c r="I245" s="6">
        <v>189</v>
      </c>
      <c r="J245" s="6"/>
      <c r="K245" s="5" t="s">
        <v>227</v>
      </c>
      <c r="L245" s="6">
        <v>117553</v>
      </c>
      <c r="M245" s="5" t="s">
        <v>229</v>
      </c>
      <c r="N245" s="6" t="s">
        <v>106</v>
      </c>
      <c r="O245" s="5" t="s">
        <v>231</v>
      </c>
    </row>
    <row r="246" spans="1:249" s="5" customFormat="1" x14ac:dyDescent="0.3">
      <c r="A246" s="189" t="s">
        <v>622</v>
      </c>
      <c r="B246" s="42" t="s">
        <v>692</v>
      </c>
      <c r="C246" s="43">
        <v>2009</v>
      </c>
      <c r="D246" s="189" t="s">
        <v>455</v>
      </c>
      <c r="E246" s="89" t="s">
        <v>301</v>
      </c>
      <c r="F246" s="89">
        <v>230920</v>
      </c>
      <c r="H246" s="43"/>
      <c r="I246" s="43">
        <v>153</v>
      </c>
      <c r="J246" s="189"/>
      <c r="K246" s="8" t="s">
        <v>227</v>
      </c>
      <c r="L246" s="6">
        <v>117553</v>
      </c>
      <c r="M246" s="8" t="s">
        <v>248</v>
      </c>
      <c r="N246" s="6" t="s">
        <v>106</v>
      </c>
      <c r="O246" s="5" t="s">
        <v>231</v>
      </c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</row>
    <row r="247" spans="1:249" s="5" customFormat="1" x14ac:dyDescent="0.3">
      <c r="A247" s="89">
        <v>2.14</v>
      </c>
      <c r="B247" s="42" t="s">
        <v>692</v>
      </c>
      <c r="C247" s="189">
        <v>2009</v>
      </c>
      <c r="D247" s="236" t="s">
        <v>37</v>
      </c>
      <c r="E247" s="238" t="s">
        <v>226</v>
      </c>
      <c r="F247" s="89">
        <v>230306</v>
      </c>
      <c r="G247" s="114"/>
      <c r="H247" s="89">
        <v>695</v>
      </c>
      <c r="I247" s="89">
        <v>20</v>
      </c>
      <c r="J247" s="89"/>
      <c r="K247" s="236" t="s">
        <v>227</v>
      </c>
      <c r="L247" s="6">
        <v>117553</v>
      </c>
      <c r="M247" s="236" t="s">
        <v>229</v>
      </c>
      <c r="N247" s="89" t="s">
        <v>106</v>
      </c>
      <c r="O247" s="5" t="s">
        <v>231</v>
      </c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236"/>
      <c r="BI247" s="236"/>
      <c r="BJ247" s="236"/>
      <c r="BK247" s="236"/>
      <c r="BL247" s="236"/>
      <c r="BM247" s="236"/>
      <c r="BN247" s="236"/>
      <c r="BO247" s="236"/>
      <c r="BP247" s="236"/>
      <c r="BQ247" s="236"/>
      <c r="BR247" s="236"/>
      <c r="BS247" s="236"/>
      <c r="BT247" s="236"/>
      <c r="BU247" s="236"/>
      <c r="BV247" s="236"/>
      <c r="BW247" s="236"/>
      <c r="BX247" s="236"/>
      <c r="BY247" s="236"/>
      <c r="BZ247" s="236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236"/>
      <c r="CV247" s="236"/>
      <c r="CW247" s="236"/>
      <c r="CX247" s="236"/>
      <c r="CY247" s="236"/>
      <c r="CZ247" s="236"/>
      <c r="DA247" s="236"/>
      <c r="DB247" s="236"/>
      <c r="DC247" s="236"/>
      <c r="DD247" s="236"/>
      <c r="DE247" s="236"/>
      <c r="DF247" s="236"/>
      <c r="DG247" s="236"/>
      <c r="DH247" s="236"/>
      <c r="DI247" s="236"/>
      <c r="DJ247" s="236"/>
      <c r="DK247" s="236"/>
      <c r="DL247" s="236"/>
      <c r="DM247" s="236"/>
      <c r="DN247" s="236"/>
      <c r="DO247" s="236"/>
      <c r="DP247" s="236"/>
      <c r="DQ247" s="236"/>
      <c r="DR247" s="236"/>
      <c r="DS247" s="236"/>
      <c r="DT247" s="236"/>
      <c r="DU247" s="236"/>
      <c r="DV247" s="236"/>
      <c r="DW247" s="236"/>
      <c r="DX247" s="236"/>
      <c r="DY247" s="236"/>
      <c r="DZ247" s="236"/>
      <c r="EA247" s="236"/>
      <c r="EB247" s="236"/>
      <c r="EC247" s="236"/>
      <c r="ED247" s="236"/>
      <c r="EE247" s="236"/>
      <c r="EF247" s="236"/>
      <c r="EG247" s="236"/>
      <c r="EH247" s="236"/>
      <c r="EI247" s="236"/>
      <c r="EJ247" s="236"/>
      <c r="EK247" s="236"/>
      <c r="EL247" s="236"/>
      <c r="EM247" s="236"/>
      <c r="EN247" s="236"/>
      <c r="EO247" s="236"/>
      <c r="EP247" s="236"/>
      <c r="EQ247" s="236"/>
      <c r="ER247" s="236"/>
      <c r="ES247" s="236"/>
      <c r="ET247" s="236"/>
      <c r="EU247" s="236"/>
      <c r="EV247" s="236"/>
      <c r="EW247" s="236"/>
      <c r="EX247" s="236"/>
      <c r="EY247" s="236"/>
      <c r="EZ247" s="236"/>
      <c r="FA247" s="236"/>
      <c r="FB247" s="236"/>
      <c r="FC247" s="236"/>
      <c r="FD247" s="236"/>
      <c r="FE247" s="236"/>
      <c r="FF247" s="236"/>
      <c r="FG247" s="236"/>
      <c r="FH247" s="236"/>
      <c r="FI247" s="236"/>
      <c r="FJ247" s="236"/>
      <c r="FK247" s="236"/>
      <c r="FL247" s="236"/>
      <c r="FM247" s="236"/>
      <c r="FN247" s="236"/>
      <c r="FO247" s="236"/>
      <c r="FP247" s="236"/>
      <c r="FQ247" s="236"/>
      <c r="FR247" s="236"/>
      <c r="FS247" s="236"/>
      <c r="FT247" s="236"/>
      <c r="FU247" s="236"/>
      <c r="FV247" s="236"/>
      <c r="FW247" s="236"/>
      <c r="FX247" s="236"/>
      <c r="FY247" s="236"/>
      <c r="FZ247" s="236"/>
      <c r="GA247" s="236"/>
      <c r="GB247" s="236"/>
      <c r="GC247" s="236"/>
      <c r="GD247" s="236"/>
      <c r="GE247" s="236"/>
      <c r="GF247" s="236"/>
      <c r="GG247" s="236"/>
      <c r="GH247" s="236"/>
      <c r="GI247" s="236"/>
      <c r="GJ247" s="236"/>
      <c r="GK247" s="236"/>
      <c r="GL247" s="236"/>
      <c r="GM247" s="236"/>
      <c r="GN247" s="236"/>
      <c r="GO247" s="236"/>
      <c r="GP247" s="236"/>
      <c r="GQ247" s="236"/>
      <c r="GR247" s="236"/>
      <c r="GS247" s="236"/>
      <c r="GT247" s="236"/>
      <c r="GU247" s="236"/>
      <c r="GV247" s="236"/>
      <c r="GW247" s="236"/>
      <c r="GX247" s="236"/>
      <c r="GY247" s="236"/>
      <c r="GZ247" s="236"/>
      <c r="HA247" s="236"/>
      <c r="HB247" s="236"/>
      <c r="HC247" s="236"/>
      <c r="HD247" s="236"/>
      <c r="HE247" s="236"/>
      <c r="HF247" s="236"/>
      <c r="HG247" s="236"/>
      <c r="HH247" s="236"/>
      <c r="HI247" s="236"/>
      <c r="HJ247" s="236"/>
      <c r="HK247" s="236"/>
      <c r="HL247" s="236"/>
      <c r="HM247" s="236"/>
      <c r="HN247" s="236"/>
      <c r="HO247" s="236"/>
      <c r="HP247" s="236"/>
      <c r="HQ247" s="236"/>
      <c r="HR247" s="236"/>
      <c r="HS247" s="236"/>
      <c r="HT247" s="236"/>
      <c r="HU247" s="236"/>
      <c r="HV247" s="236"/>
      <c r="HW247" s="236"/>
      <c r="HX247" s="236"/>
      <c r="HY247" s="236"/>
      <c r="HZ247" s="236"/>
      <c r="IA247" s="236"/>
      <c r="IB247" s="236"/>
      <c r="IC247" s="236"/>
      <c r="ID247" s="236"/>
    </row>
    <row r="248" spans="1:249" s="5" customFormat="1" x14ac:dyDescent="0.3">
      <c r="A248" s="11" t="s">
        <v>465</v>
      </c>
      <c r="B248" s="42" t="s">
        <v>692</v>
      </c>
      <c r="C248" s="89">
        <v>2009</v>
      </c>
      <c r="D248" s="237" t="s">
        <v>466</v>
      </c>
      <c r="E248" s="238" t="s">
        <v>301</v>
      </c>
      <c r="F248" s="89">
        <v>230601</v>
      </c>
      <c r="G248" s="115"/>
      <c r="H248" s="89">
        <v>523</v>
      </c>
      <c r="I248" s="237"/>
      <c r="J248" s="237"/>
      <c r="K248" s="11" t="s">
        <v>227</v>
      </c>
      <c r="L248" s="6">
        <v>117553</v>
      </c>
      <c r="M248" s="238" t="s">
        <v>248</v>
      </c>
      <c r="N248" s="11" t="s">
        <v>106</v>
      </c>
      <c r="O248" s="5" t="s">
        <v>231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</row>
    <row r="249" spans="1:249" s="5" customFormat="1" ht="15.5" x14ac:dyDescent="0.35">
      <c r="A249" s="242">
        <v>2.2000000000000002</v>
      </c>
      <c r="B249" s="5" t="s">
        <v>132</v>
      </c>
      <c r="C249" s="6">
        <v>1978</v>
      </c>
      <c r="D249" s="6" t="s">
        <v>37</v>
      </c>
      <c r="E249" s="5" t="s">
        <v>226</v>
      </c>
      <c r="F249" s="6">
        <v>230116</v>
      </c>
      <c r="G249" s="7"/>
      <c r="H249" s="6"/>
      <c r="I249" s="6">
        <v>80</v>
      </c>
      <c r="J249" s="6">
        <v>345</v>
      </c>
      <c r="K249" s="5" t="s">
        <v>227</v>
      </c>
      <c r="L249" s="6">
        <v>113247</v>
      </c>
      <c r="M249" s="5" t="s">
        <v>229</v>
      </c>
      <c r="N249" s="89" t="s">
        <v>858</v>
      </c>
      <c r="O249" s="5" t="s">
        <v>231</v>
      </c>
      <c r="Q249" s="74"/>
    </row>
    <row r="250" spans="1:249" s="5" customFormat="1" x14ac:dyDescent="0.3">
      <c r="A250" s="6">
        <v>2.08</v>
      </c>
      <c r="B250" s="6" t="s">
        <v>690</v>
      </c>
      <c r="C250" s="6">
        <v>2002</v>
      </c>
      <c r="D250" s="6" t="s">
        <v>37</v>
      </c>
      <c r="E250" s="5" t="s">
        <v>226</v>
      </c>
      <c r="F250" s="6">
        <v>230116</v>
      </c>
      <c r="G250" s="7"/>
      <c r="H250" s="6"/>
      <c r="I250" s="6">
        <v>319</v>
      </c>
      <c r="J250" s="6"/>
      <c r="K250" s="5" t="s">
        <v>228</v>
      </c>
      <c r="L250" s="6" t="s">
        <v>230</v>
      </c>
      <c r="M250" s="5" t="s">
        <v>229</v>
      </c>
      <c r="N250" s="6" t="s">
        <v>146</v>
      </c>
      <c r="O250" s="5" t="s">
        <v>231</v>
      </c>
    </row>
    <row r="251" spans="1:249" s="5" customFormat="1" x14ac:dyDescent="0.3">
      <c r="A251" s="242">
        <v>0.87</v>
      </c>
      <c r="B251" s="236" t="s">
        <v>691</v>
      </c>
      <c r="C251" s="89">
        <v>2007</v>
      </c>
      <c r="D251" s="236" t="s">
        <v>108</v>
      </c>
      <c r="E251" s="238" t="s">
        <v>226</v>
      </c>
      <c r="F251" s="89">
        <v>230306</v>
      </c>
      <c r="G251" s="114"/>
      <c r="H251" s="89">
        <v>464</v>
      </c>
      <c r="I251" s="89"/>
      <c r="J251" s="89"/>
      <c r="K251" s="236" t="s">
        <v>227</v>
      </c>
      <c r="L251" s="89" t="s">
        <v>230</v>
      </c>
      <c r="M251" s="236" t="s">
        <v>229</v>
      </c>
      <c r="N251" s="89" t="s">
        <v>111</v>
      </c>
      <c r="O251" s="236" t="s">
        <v>275</v>
      </c>
      <c r="P251" s="236"/>
      <c r="Q251" s="8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6"/>
      <c r="BB251" s="236"/>
      <c r="BC251" s="236"/>
      <c r="BD251" s="236"/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236"/>
      <c r="BQ251" s="236"/>
      <c r="BR251" s="236"/>
      <c r="BS251" s="236"/>
      <c r="BT251" s="236"/>
      <c r="BU251" s="236"/>
      <c r="BV251" s="236"/>
      <c r="BW251" s="236"/>
      <c r="BX251" s="236"/>
      <c r="BY251" s="236"/>
      <c r="BZ251" s="236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/>
      <c r="DA251" s="236"/>
      <c r="DB251" s="236"/>
      <c r="DC251" s="236"/>
      <c r="DD251" s="236"/>
      <c r="DE251" s="236"/>
      <c r="DF251" s="236"/>
      <c r="DG251" s="236"/>
      <c r="DH251" s="236"/>
      <c r="DI251" s="236"/>
      <c r="DJ251" s="236"/>
      <c r="DK251" s="236"/>
      <c r="DL251" s="236"/>
      <c r="DM251" s="236"/>
      <c r="DN251" s="236"/>
      <c r="DO251" s="236"/>
      <c r="DP251" s="236"/>
      <c r="DQ251" s="236"/>
      <c r="DR251" s="236"/>
      <c r="DS251" s="236"/>
      <c r="DT251" s="236"/>
      <c r="DU251" s="236"/>
      <c r="DV251" s="236"/>
      <c r="DW251" s="236"/>
      <c r="DX251" s="236"/>
      <c r="DY251" s="236"/>
      <c r="DZ251" s="236"/>
      <c r="EA251" s="236"/>
      <c r="EB251" s="236"/>
      <c r="EC251" s="236"/>
      <c r="ED251" s="236"/>
      <c r="EE251" s="236"/>
      <c r="EF251" s="236"/>
      <c r="EG251" s="236"/>
      <c r="EH251" s="236"/>
      <c r="EI251" s="236"/>
      <c r="EJ251" s="236"/>
      <c r="EK251" s="236"/>
      <c r="EL251" s="236"/>
      <c r="EM251" s="236"/>
      <c r="EN251" s="236"/>
      <c r="EO251" s="236"/>
      <c r="EP251" s="236"/>
      <c r="EQ251" s="236"/>
      <c r="ER251" s="236"/>
      <c r="ES251" s="236"/>
      <c r="ET251" s="236"/>
      <c r="EU251" s="236"/>
      <c r="EV251" s="236"/>
      <c r="EW251" s="236"/>
      <c r="EX251" s="236"/>
      <c r="EY251" s="236"/>
      <c r="EZ251" s="236"/>
      <c r="FA251" s="236"/>
      <c r="FB251" s="236"/>
      <c r="FC251" s="236"/>
      <c r="FD251" s="236"/>
      <c r="FE251" s="236"/>
      <c r="FF251" s="236"/>
      <c r="FG251" s="236"/>
      <c r="FH251" s="236"/>
      <c r="FI251" s="236"/>
      <c r="FJ251" s="236"/>
      <c r="FK251" s="236"/>
      <c r="FL251" s="236"/>
      <c r="FM251" s="236"/>
      <c r="FN251" s="236"/>
      <c r="FO251" s="236"/>
      <c r="FP251" s="236"/>
      <c r="FQ251" s="236"/>
      <c r="FR251" s="236"/>
      <c r="FS251" s="236"/>
      <c r="FT251" s="236"/>
      <c r="FU251" s="236"/>
      <c r="FV251" s="236"/>
      <c r="FW251" s="236"/>
      <c r="FX251" s="236"/>
      <c r="FY251" s="236"/>
      <c r="FZ251" s="236"/>
      <c r="GA251" s="236"/>
      <c r="GB251" s="236"/>
      <c r="GC251" s="236"/>
      <c r="GD251" s="236"/>
      <c r="GE251" s="236"/>
      <c r="GF251" s="236"/>
      <c r="GG251" s="236"/>
      <c r="GH251" s="236"/>
      <c r="GI251" s="236"/>
      <c r="GJ251" s="236"/>
      <c r="GK251" s="236"/>
      <c r="GL251" s="236"/>
      <c r="GM251" s="236"/>
      <c r="GN251" s="236"/>
      <c r="GO251" s="236"/>
      <c r="GP251" s="236"/>
      <c r="GQ251" s="236"/>
      <c r="GR251" s="236"/>
      <c r="GS251" s="236"/>
      <c r="GT251" s="236"/>
      <c r="GU251" s="236"/>
      <c r="GV251" s="236"/>
      <c r="GW251" s="236"/>
      <c r="GX251" s="236"/>
      <c r="GY251" s="236"/>
      <c r="GZ251" s="236"/>
      <c r="HA251" s="236"/>
      <c r="HB251" s="236"/>
      <c r="HC251" s="236"/>
      <c r="HD251" s="236"/>
      <c r="HE251" s="236"/>
      <c r="HF251" s="236"/>
      <c r="HG251" s="236"/>
      <c r="HH251" s="236"/>
      <c r="HI251" s="236"/>
      <c r="HJ251" s="236"/>
      <c r="HK251" s="236"/>
      <c r="HL251" s="236"/>
      <c r="HM251" s="236"/>
      <c r="HN251" s="236"/>
      <c r="HO251" s="236"/>
      <c r="HP251" s="236"/>
      <c r="HQ251" s="236"/>
      <c r="HR251" s="236"/>
      <c r="HS251" s="236"/>
      <c r="HT251" s="236"/>
      <c r="HU251" s="236"/>
      <c r="HV251" s="236"/>
      <c r="HW251" s="236"/>
      <c r="HX251" s="236"/>
      <c r="HY251" s="236"/>
      <c r="HZ251" s="236"/>
      <c r="IA251" s="236"/>
      <c r="IB251" s="236"/>
      <c r="IC251" s="236"/>
      <c r="ID251" s="236"/>
    </row>
    <row r="252" spans="1:249" x14ac:dyDescent="0.3">
      <c r="A252" s="242">
        <v>1.5</v>
      </c>
      <c r="B252" s="236" t="s">
        <v>691</v>
      </c>
      <c r="C252" s="89">
        <v>2007</v>
      </c>
      <c r="D252" s="236" t="s">
        <v>37</v>
      </c>
      <c r="E252" s="238" t="s">
        <v>226</v>
      </c>
      <c r="F252" s="89">
        <v>230306</v>
      </c>
      <c r="G252" s="114"/>
      <c r="H252" s="89">
        <v>260</v>
      </c>
      <c r="I252" s="89"/>
      <c r="J252" s="89"/>
      <c r="K252" s="236" t="s">
        <v>227</v>
      </c>
      <c r="L252" s="89" t="s">
        <v>230</v>
      </c>
      <c r="M252" s="236" t="s">
        <v>229</v>
      </c>
      <c r="N252" s="89" t="s">
        <v>111</v>
      </c>
      <c r="O252" s="236" t="s">
        <v>275</v>
      </c>
      <c r="P252" s="236"/>
      <c r="Q252" s="5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236"/>
      <c r="BQ252" s="236"/>
      <c r="BR252" s="236"/>
      <c r="BS252" s="236"/>
      <c r="BT252" s="236"/>
      <c r="BU252" s="236"/>
      <c r="BV252" s="236"/>
      <c r="BW252" s="236"/>
      <c r="BX252" s="236"/>
      <c r="BY252" s="236"/>
      <c r="BZ252" s="236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DI252" s="236"/>
      <c r="DJ252" s="236"/>
      <c r="DK252" s="236"/>
      <c r="DL252" s="236"/>
      <c r="DM252" s="236"/>
      <c r="DN252" s="236"/>
      <c r="DO252" s="236"/>
      <c r="DP252" s="236"/>
      <c r="DQ252" s="236"/>
      <c r="DR252" s="236"/>
      <c r="DS252" s="236"/>
      <c r="DT252" s="236"/>
      <c r="DU252" s="236"/>
      <c r="DV252" s="236"/>
      <c r="DW252" s="236"/>
      <c r="DX252" s="236"/>
      <c r="DY252" s="236"/>
      <c r="DZ252" s="236"/>
      <c r="EA252" s="236"/>
      <c r="EB252" s="236"/>
      <c r="EC252" s="236"/>
      <c r="ED252" s="236"/>
      <c r="EE252" s="236"/>
      <c r="EF252" s="236"/>
      <c r="EG252" s="236"/>
      <c r="EH252" s="236"/>
      <c r="EI252" s="236"/>
      <c r="EJ252" s="236"/>
      <c r="EK252" s="236"/>
      <c r="EL252" s="236"/>
      <c r="EM252" s="236"/>
      <c r="EN252" s="236"/>
      <c r="EO252" s="236"/>
      <c r="EP252" s="236"/>
      <c r="EQ252" s="236"/>
      <c r="ER252" s="236"/>
      <c r="ES252" s="236"/>
      <c r="ET252" s="236"/>
      <c r="EU252" s="236"/>
      <c r="EV252" s="236"/>
      <c r="EW252" s="236"/>
      <c r="EX252" s="236"/>
      <c r="EY252" s="236"/>
      <c r="EZ252" s="236"/>
      <c r="FA252" s="236"/>
      <c r="FB252" s="236"/>
      <c r="FC252" s="236"/>
      <c r="FD252" s="236"/>
      <c r="FE252" s="236"/>
      <c r="FF252" s="236"/>
      <c r="FG252" s="236"/>
      <c r="FH252" s="236"/>
      <c r="FI252" s="236"/>
      <c r="FJ252" s="236"/>
      <c r="FK252" s="236"/>
      <c r="FL252" s="236"/>
      <c r="FM252" s="236"/>
      <c r="FN252" s="236"/>
      <c r="FO252" s="236"/>
      <c r="FP252" s="236"/>
      <c r="FQ252" s="236"/>
      <c r="FR252" s="236"/>
      <c r="FS252" s="236"/>
      <c r="FT252" s="236"/>
      <c r="FU252" s="236"/>
      <c r="FV252" s="236"/>
      <c r="FW252" s="236"/>
      <c r="FX252" s="236"/>
      <c r="FY252" s="236"/>
      <c r="FZ252" s="236"/>
      <c r="GA252" s="236"/>
      <c r="GB252" s="236"/>
      <c r="GC252" s="236"/>
      <c r="GD252" s="236"/>
      <c r="GE252" s="236"/>
      <c r="GF252" s="236"/>
      <c r="GG252" s="236"/>
      <c r="GH252" s="236"/>
      <c r="GI252" s="236"/>
      <c r="GJ252" s="236"/>
      <c r="GK252" s="236"/>
      <c r="GL252" s="236"/>
      <c r="GM252" s="236"/>
      <c r="GN252" s="236"/>
      <c r="GO252" s="236"/>
      <c r="GP252" s="236"/>
      <c r="GQ252" s="236"/>
      <c r="GR252" s="236"/>
      <c r="GS252" s="236"/>
      <c r="GT252" s="236"/>
      <c r="GU252" s="236"/>
      <c r="GV252" s="236"/>
      <c r="GW252" s="236"/>
      <c r="GX252" s="236"/>
      <c r="GY252" s="236"/>
      <c r="GZ252" s="236"/>
      <c r="HA252" s="236"/>
      <c r="HB252" s="236"/>
      <c r="HC252" s="236"/>
      <c r="HD252" s="236"/>
      <c r="HE252" s="236"/>
      <c r="HF252" s="236"/>
      <c r="HG252" s="236"/>
      <c r="HH252" s="236"/>
      <c r="HI252" s="236"/>
      <c r="HJ252" s="236"/>
      <c r="HK252" s="236"/>
      <c r="HL252" s="236"/>
      <c r="HM252" s="236"/>
      <c r="HN252" s="236"/>
      <c r="HO252" s="236"/>
      <c r="HP252" s="236"/>
      <c r="HQ252" s="236"/>
      <c r="HR252" s="236"/>
      <c r="HS252" s="236"/>
      <c r="HT252" s="236"/>
      <c r="HU252" s="236"/>
      <c r="HV252" s="236"/>
      <c r="HW252" s="236"/>
      <c r="HX252" s="236"/>
      <c r="HY252" s="236"/>
      <c r="HZ252" s="236"/>
      <c r="IA252" s="236"/>
      <c r="IB252" s="236"/>
      <c r="IC252" s="236"/>
      <c r="ID252" s="236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</row>
    <row r="253" spans="1:249" x14ac:dyDescent="0.3">
      <c r="A253" s="189" t="s">
        <v>629</v>
      </c>
      <c r="B253" s="43" t="s">
        <v>689</v>
      </c>
      <c r="C253" s="43">
        <v>2004</v>
      </c>
      <c r="D253" s="189" t="s">
        <v>455</v>
      </c>
      <c r="E253" s="89" t="s">
        <v>301</v>
      </c>
      <c r="F253" s="89">
        <v>230920</v>
      </c>
      <c r="G253" s="5"/>
      <c r="H253" s="43">
        <v>690</v>
      </c>
      <c r="I253" s="43">
        <v>388</v>
      </c>
      <c r="J253" s="189"/>
      <c r="K253" s="8" t="s">
        <v>227</v>
      </c>
      <c r="L253" s="5" t="s">
        <v>230</v>
      </c>
      <c r="M253" s="8" t="s">
        <v>248</v>
      </c>
      <c r="N253" s="189" t="s">
        <v>862</v>
      </c>
      <c r="O253" s="43" t="s">
        <v>231</v>
      </c>
      <c r="P253" s="264"/>
      <c r="Q253" s="7">
        <v>5</v>
      </c>
      <c r="R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</row>
    <row r="254" spans="1:249" x14ac:dyDescent="0.3">
      <c r="A254" s="242">
        <v>1.2</v>
      </c>
      <c r="B254" s="238" t="s">
        <v>688</v>
      </c>
      <c r="C254" s="89">
        <v>2009</v>
      </c>
      <c r="D254" s="236" t="s">
        <v>108</v>
      </c>
      <c r="E254" s="238" t="s">
        <v>890</v>
      </c>
      <c r="F254" s="89">
        <v>231129</v>
      </c>
      <c r="G254" s="114"/>
      <c r="H254" s="89">
        <v>855</v>
      </c>
      <c r="I254" s="89">
        <v>278</v>
      </c>
      <c r="J254" s="89"/>
      <c r="K254" s="236" t="s">
        <v>227</v>
      </c>
      <c r="L254" s="245">
        <v>117875</v>
      </c>
      <c r="M254" s="236" t="s">
        <v>229</v>
      </c>
      <c r="N254" s="89" t="s">
        <v>106</v>
      </c>
      <c r="O254" s="236" t="s">
        <v>231</v>
      </c>
      <c r="P254" s="268"/>
      <c r="Q254" s="7">
        <v>8</v>
      </c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36"/>
      <c r="AO254" s="236"/>
      <c r="AP254" s="236"/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6"/>
      <c r="BB254" s="236"/>
      <c r="BC254" s="236"/>
      <c r="BD254" s="236"/>
      <c r="BE254" s="236"/>
      <c r="BF254" s="236"/>
      <c r="BG254" s="236"/>
      <c r="BH254" s="236"/>
      <c r="BI254" s="236"/>
      <c r="BJ254" s="236"/>
      <c r="BK254" s="236"/>
      <c r="BL254" s="236"/>
      <c r="BM254" s="236"/>
      <c r="BN254" s="236"/>
      <c r="BO254" s="236"/>
      <c r="BP254" s="236"/>
      <c r="BQ254" s="236"/>
      <c r="BR254" s="236"/>
      <c r="BS254" s="236"/>
      <c r="BT254" s="236"/>
      <c r="BU254" s="236"/>
      <c r="BV254" s="236"/>
      <c r="BW254" s="236"/>
      <c r="BX254" s="236"/>
      <c r="BY254" s="236"/>
      <c r="BZ254" s="236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DI254" s="236"/>
      <c r="DJ254" s="236"/>
      <c r="DK254" s="236"/>
      <c r="DL254" s="236"/>
      <c r="DM254" s="236"/>
      <c r="DN254" s="236"/>
      <c r="DO254" s="236"/>
      <c r="DP254" s="236"/>
      <c r="DQ254" s="236"/>
      <c r="DR254" s="236"/>
      <c r="DS254" s="236"/>
      <c r="DT254" s="236"/>
      <c r="DU254" s="236"/>
      <c r="DV254" s="236"/>
      <c r="DW254" s="236"/>
      <c r="DX254" s="236"/>
      <c r="DY254" s="236"/>
      <c r="DZ254" s="236"/>
      <c r="EA254" s="236"/>
      <c r="EB254" s="236"/>
      <c r="EC254" s="236"/>
      <c r="ED254" s="236"/>
      <c r="EE254" s="236"/>
      <c r="EF254" s="236"/>
      <c r="EG254" s="236"/>
      <c r="EH254" s="236"/>
      <c r="EI254" s="236"/>
      <c r="EJ254" s="236"/>
      <c r="EK254" s="236"/>
      <c r="EL254" s="236"/>
      <c r="EM254" s="236"/>
      <c r="EN254" s="236"/>
      <c r="EO254" s="236"/>
      <c r="EP254" s="236"/>
      <c r="EQ254" s="236"/>
      <c r="ER254" s="236"/>
      <c r="ES254" s="236"/>
      <c r="ET254" s="236"/>
      <c r="EU254" s="236"/>
      <c r="EV254" s="236"/>
      <c r="EW254" s="236"/>
      <c r="EX254" s="236"/>
      <c r="EY254" s="236"/>
      <c r="EZ254" s="236"/>
      <c r="FA254" s="236"/>
      <c r="FB254" s="236"/>
      <c r="FC254" s="236"/>
      <c r="FD254" s="236"/>
      <c r="FE254" s="236"/>
      <c r="FF254" s="236"/>
      <c r="FG254" s="236"/>
      <c r="FH254" s="236"/>
      <c r="FI254" s="236"/>
      <c r="FJ254" s="236"/>
      <c r="FK254" s="236"/>
      <c r="FL254" s="236"/>
      <c r="FM254" s="236"/>
      <c r="FN254" s="236"/>
      <c r="FO254" s="236"/>
      <c r="FP254" s="236"/>
      <c r="FQ254" s="236"/>
      <c r="FR254" s="236"/>
      <c r="FS254" s="236"/>
      <c r="FT254" s="236"/>
      <c r="FU254" s="236"/>
      <c r="FV254" s="236"/>
      <c r="FW254" s="236"/>
      <c r="FX254" s="236"/>
      <c r="FY254" s="236"/>
      <c r="FZ254" s="236"/>
      <c r="GA254" s="236"/>
      <c r="GB254" s="236"/>
      <c r="GC254" s="236"/>
      <c r="GD254" s="236"/>
      <c r="GE254" s="236"/>
      <c r="GF254" s="236"/>
      <c r="GG254" s="236"/>
      <c r="GH254" s="236"/>
      <c r="GI254" s="236"/>
      <c r="GJ254" s="236"/>
      <c r="GK254" s="236"/>
      <c r="GL254" s="236"/>
      <c r="GM254" s="236"/>
      <c r="GN254" s="236"/>
      <c r="GO254" s="236"/>
      <c r="GP254" s="236"/>
      <c r="GQ254" s="236"/>
      <c r="GR254" s="236"/>
      <c r="GS254" s="236"/>
      <c r="GT254" s="236"/>
      <c r="GU254" s="236"/>
      <c r="GV254" s="236"/>
      <c r="GW254" s="236"/>
      <c r="GX254" s="236"/>
      <c r="GY254" s="236"/>
      <c r="GZ254" s="236"/>
      <c r="HA254" s="236"/>
      <c r="HB254" s="236"/>
      <c r="HC254" s="236"/>
      <c r="HD254" s="236"/>
      <c r="HE254" s="236"/>
      <c r="HF254" s="236"/>
      <c r="HG254" s="236"/>
      <c r="HH254" s="236"/>
      <c r="HI254" s="236"/>
      <c r="HJ254" s="236"/>
      <c r="HK254" s="236"/>
      <c r="HL254" s="236"/>
      <c r="HM254" s="236"/>
      <c r="HN254" s="236"/>
      <c r="HO254" s="236"/>
      <c r="HP254" s="236"/>
      <c r="HQ254" s="236"/>
      <c r="HR254" s="236"/>
      <c r="HS254" s="236"/>
      <c r="HT254" s="236"/>
      <c r="HU254" s="236"/>
      <c r="HV254" s="236"/>
      <c r="HW254" s="236"/>
      <c r="HX254" s="236"/>
      <c r="HY254" s="236"/>
      <c r="HZ254" s="236"/>
      <c r="IA254" s="236"/>
      <c r="IB254" s="236"/>
      <c r="IC254" s="236"/>
      <c r="ID254" s="236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</row>
    <row r="255" spans="1:249" x14ac:dyDescent="0.3">
      <c r="A255" s="189" t="s">
        <v>623</v>
      </c>
      <c r="B255" s="238" t="s">
        <v>688</v>
      </c>
      <c r="C255" s="43">
        <v>2009</v>
      </c>
      <c r="D255" s="189" t="s">
        <v>455</v>
      </c>
      <c r="E255" s="89" t="s">
        <v>301</v>
      </c>
      <c r="F255" s="89">
        <v>230920</v>
      </c>
      <c r="G255" s="5"/>
      <c r="H255" s="43"/>
      <c r="I255" s="43">
        <v>152</v>
      </c>
      <c r="J255" s="189"/>
      <c r="K255" s="8" t="s">
        <v>227</v>
      </c>
      <c r="L255" s="245">
        <v>117875</v>
      </c>
      <c r="M255" s="5" t="s">
        <v>248</v>
      </c>
      <c r="N255" s="6" t="s">
        <v>106</v>
      </c>
      <c r="O255" s="5" t="s">
        <v>231</v>
      </c>
      <c r="P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</row>
    <row r="256" spans="1:249" x14ac:dyDescent="0.3">
      <c r="A256" s="242">
        <v>2.2599999999999998</v>
      </c>
      <c r="B256" s="238" t="s">
        <v>688</v>
      </c>
      <c r="C256" s="89">
        <v>2009</v>
      </c>
      <c r="D256" s="236" t="s">
        <v>37</v>
      </c>
      <c r="E256" s="238" t="s">
        <v>226</v>
      </c>
      <c r="F256" s="89">
        <v>230306</v>
      </c>
      <c r="G256" s="114"/>
      <c r="H256" s="89">
        <v>755</v>
      </c>
      <c r="I256" s="89">
        <v>140</v>
      </c>
      <c r="J256" s="89"/>
      <c r="K256" s="236" t="s">
        <v>227</v>
      </c>
      <c r="L256" s="89">
        <v>117875</v>
      </c>
      <c r="M256" s="236" t="s">
        <v>229</v>
      </c>
      <c r="N256" s="89" t="s">
        <v>106</v>
      </c>
      <c r="O256" s="236" t="s">
        <v>231</v>
      </c>
      <c r="P256" s="268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6"/>
      <c r="BD256" s="236"/>
      <c r="BE256" s="236"/>
      <c r="BF256" s="236"/>
      <c r="BG256" s="236"/>
      <c r="BH256" s="236"/>
      <c r="BI256" s="236"/>
      <c r="BJ256" s="236"/>
      <c r="BK256" s="236"/>
      <c r="BL256" s="236"/>
      <c r="BM256" s="236"/>
      <c r="BN256" s="236"/>
      <c r="BO256" s="236"/>
      <c r="BP256" s="236"/>
      <c r="BQ256" s="236"/>
      <c r="BR256" s="236"/>
      <c r="BS256" s="236"/>
      <c r="BT256" s="236"/>
      <c r="BU256" s="236"/>
      <c r="BV256" s="236"/>
      <c r="BW256" s="236"/>
      <c r="BX256" s="236"/>
      <c r="BY256" s="236"/>
      <c r="BZ256" s="236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  <c r="CM256" s="236"/>
      <c r="CN256" s="236"/>
      <c r="CO256" s="236"/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36"/>
      <c r="DA256" s="236"/>
      <c r="DB256" s="236"/>
      <c r="DC256" s="236"/>
      <c r="DD256" s="236"/>
      <c r="DE256" s="236"/>
      <c r="DF256" s="236"/>
      <c r="DG256" s="236"/>
      <c r="DH256" s="236"/>
      <c r="DI256" s="236"/>
      <c r="DJ256" s="236"/>
      <c r="DK256" s="236"/>
      <c r="DL256" s="236"/>
      <c r="DM256" s="236"/>
      <c r="DN256" s="236"/>
      <c r="DO256" s="236"/>
      <c r="DP256" s="236"/>
      <c r="DQ256" s="236"/>
      <c r="DR256" s="236"/>
      <c r="DS256" s="236"/>
      <c r="DT256" s="236"/>
      <c r="DU256" s="236"/>
      <c r="DV256" s="236"/>
      <c r="DW256" s="236"/>
      <c r="DX256" s="236"/>
      <c r="DY256" s="236"/>
      <c r="DZ256" s="236"/>
      <c r="EA256" s="236"/>
      <c r="EB256" s="236"/>
      <c r="EC256" s="236"/>
      <c r="ED256" s="236"/>
      <c r="EE256" s="236"/>
      <c r="EF256" s="236"/>
      <c r="EG256" s="236"/>
      <c r="EH256" s="236"/>
      <c r="EI256" s="236"/>
      <c r="EJ256" s="236"/>
      <c r="EK256" s="236"/>
      <c r="EL256" s="236"/>
      <c r="EM256" s="236"/>
      <c r="EN256" s="236"/>
      <c r="EO256" s="236"/>
      <c r="EP256" s="236"/>
      <c r="EQ256" s="236"/>
      <c r="ER256" s="236"/>
      <c r="ES256" s="236"/>
      <c r="ET256" s="236"/>
      <c r="EU256" s="236"/>
      <c r="EV256" s="236"/>
      <c r="EW256" s="236"/>
      <c r="EX256" s="236"/>
      <c r="EY256" s="236"/>
      <c r="EZ256" s="236"/>
      <c r="FA256" s="236"/>
      <c r="FB256" s="236"/>
      <c r="FC256" s="236"/>
      <c r="FD256" s="236"/>
      <c r="FE256" s="236"/>
      <c r="FF256" s="236"/>
      <c r="FG256" s="236"/>
      <c r="FH256" s="236"/>
      <c r="FI256" s="236"/>
      <c r="FJ256" s="236"/>
      <c r="FK256" s="236"/>
      <c r="FL256" s="236"/>
      <c r="FM256" s="236"/>
      <c r="FN256" s="236"/>
      <c r="FO256" s="236"/>
      <c r="FP256" s="236"/>
      <c r="FQ256" s="236"/>
      <c r="FR256" s="236"/>
      <c r="FS256" s="236"/>
      <c r="FT256" s="236"/>
      <c r="FU256" s="236"/>
      <c r="FV256" s="236"/>
      <c r="FW256" s="236"/>
      <c r="FX256" s="236"/>
      <c r="FY256" s="236"/>
      <c r="FZ256" s="236"/>
      <c r="GA256" s="236"/>
      <c r="GB256" s="236"/>
      <c r="GC256" s="236"/>
      <c r="GD256" s="236"/>
      <c r="GE256" s="236"/>
      <c r="GF256" s="236"/>
      <c r="GG256" s="236"/>
      <c r="GH256" s="236"/>
      <c r="GI256" s="236"/>
      <c r="GJ256" s="236"/>
      <c r="GK256" s="236"/>
      <c r="GL256" s="236"/>
      <c r="GM256" s="236"/>
      <c r="GN256" s="236"/>
      <c r="GO256" s="236"/>
      <c r="GP256" s="236"/>
      <c r="GQ256" s="236"/>
      <c r="GR256" s="236"/>
      <c r="GS256" s="236"/>
      <c r="GT256" s="236"/>
      <c r="GU256" s="236"/>
      <c r="GV256" s="236"/>
      <c r="GW256" s="236"/>
      <c r="GX256" s="236"/>
      <c r="GY256" s="236"/>
      <c r="GZ256" s="236"/>
      <c r="HA256" s="236"/>
      <c r="HB256" s="236"/>
      <c r="HC256" s="236"/>
      <c r="HD256" s="236"/>
      <c r="HE256" s="236"/>
      <c r="HF256" s="236"/>
      <c r="HG256" s="236"/>
      <c r="HH256" s="236"/>
      <c r="HI256" s="236"/>
      <c r="HJ256" s="236"/>
      <c r="HK256" s="236"/>
      <c r="HL256" s="236"/>
      <c r="HM256" s="236"/>
      <c r="HN256" s="236"/>
      <c r="HO256" s="236"/>
      <c r="HP256" s="236"/>
      <c r="HQ256" s="236"/>
      <c r="HR256" s="236"/>
      <c r="HS256" s="236"/>
      <c r="HT256" s="236"/>
      <c r="HU256" s="236"/>
      <c r="HV256" s="236"/>
      <c r="HW256" s="236"/>
      <c r="HX256" s="236"/>
      <c r="HY256" s="236"/>
      <c r="HZ256" s="236"/>
      <c r="IA256" s="236"/>
      <c r="IB256" s="236"/>
      <c r="IC256" s="236"/>
      <c r="ID256" s="236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</row>
    <row r="257" spans="1:249" s="5" customFormat="1" x14ac:dyDescent="0.3">
      <c r="A257" s="78">
        <v>26.91</v>
      </c>
      <c r="B257" s="238" t="s">
        <v>688</v>
      </c>
      <c r="C257" s="6">
        <v>2009</v>
      </c>
      <c r="D257" s="5" t="s">
        <v>443</v>
      </c>
      <c r="E257" s="6" t="s">
        <v>456</v>
      </c>
      <c r="F257" s="6">
        <v>231001</v>
      </c>
      <c r="G257" s="9" t="s">
        <v>652</v>
      </c>
      <c r="H257" s="6">
        <v>820</v>
      </c>
      <c r="I257" s="6">
        <v>409</v>
      </c>
      <c r="J257" s="6"/>
      <c r="K257" s="5" t="s">
        <v>227</v>
      </c>
      <c r="L257" s="245">
        <v>117875</v>
      </c>
      <c r="M257" s="5" t="s">
        <v>248</v>
      </c>
      <c r="N257" s="6" t="s">
        <v>106</v>
      </c>
      <c r="O257" s="5" t="s">
        <v>231</v>
      </c>
      <c r="Q257" s="118"/>
    </row>
    <row r="258" spans="1:249" s="5" customFormat="1" x14ac:dyDescent="0.3">
      <c r="A258" s="78">
        <v>13.27</v>
      </c>
      <c r="B258" s="238" t="s">
        <v>688</v>
      </c>
      <c r="C258" s="6">
        <v>2009</v>
      </c>
      <c r="D258" s="5" t="s">
        <v>442</v>
      </c>
      <c r="E258" s="6" t="s">
        <v>456</v>
      </c>
      <c r="F258" s="6">
        <v>230604</v>
      </c>
      <c r="G258" s="9" t="s">
        <v>482</v>
      </c>
      <c r="H258" s="6">
        <v>843</v>
      </c>
      <c r="I258" s="6">
        <v>375</v>
      </c>
      <c r="J258" s="6"/>
      <c r="K258" s="5" t="s">
        <v>227</v>
      </c>
      <c r="L258" s="89">
        <v>117875</v>
      </c>
      <c r="M258" s="5" t="s">
        <v>248</v>
      </c>
      <c r="N258" s="6" t="s">
        <v>106</v>
      </c>
      <c r="O258" s="5" t="s">
        <v>231</v>
      </c>
      <c r="Q258" s="118"/>
    </row>
    <row r="259" spans="1:249" s="5" customFormat="1" x14ac:dyDescent="0.3">
      <c r="A259" s="78">
        <v>8.58</v>
      </c>
      <c r="B259" s="238" t="s">
        <v>688</v>
      </c>
      <c r="C259" s="6">
        <v>2009</v>
      </c>
      <c r="D259" s="5" t="s">
        <v>328</v>
      </c>
      <c r="E259" s="6" t="s">
        <v>301</v>
      </c>
      <c r="F259" s="6">
        <v>230510</v>
      </c>
      <c r="G259" s="9" t="s">
        <v>441</v>
      </c>
      <c r="H259" s="6">
        <v>775</v>
      </c>
      <c r="I259" s="6">
        <v>331</v>
      </c>
      <c r="J259" s="6"/>
      <c r="K259" s="5" t="s">
        <v>227</v>
      </c>
      <c r="L259" s="89">
        <v>117875</v>
      </c>
      <c r="M259" s="5" t="s">
        <v>248</v>
      </c>
      <c r="N259" s="6" t="s">
        <v>106</v>
      </c>
      <c r="O259" s="5" t="s">
        <v>231</v>
      </c>
      <c r="Q259" s="11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</row>
    <row r="260" spans="1:249" s="5" customFormat="1" x14ac:dyDescent="0.3">
      <c r="A260" s="6">
        <v>4.57</v>
      </c>
      <c r="B260" s="238" t="s">
        <v>688</v>
      </c>
      <c r="C260" s="6">
        <v>2009</v>
      </c>
      <c r="D260" s="5" t="s">
        <v>342</v>
      </c>
      <c r="E260" s="5" t="s">
        <v>301</v>
      </c>
      <c r="F260" s="6">
        <v>230712</v>
      </c>
      <c r="G260" s="7">
        <v>0</v>
      </c>
      <c r="H260" s="6">
        <v>764</v>
      </c>
      <c r="I260" s="6">
        <v>265</v>
      </c>
      <c r="J260" s="6"/>
      <c r="K260" s="5" t="s">
        <v>227</v>
      </c>
      <c r="L260" s="89">
        <v>117875</v>
      </c>
      <c r="M260" s="5" t="s">
        <v>229</v>
      </c>
      <c r="N260" s="6" t="s">
        <v>106</v>
      </c>
      <c r="O260" s="5" t="s">
        <v>231</v>
      </c>
      <c r="Q260" s="11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</row>
    <row r="261" spans="1:249" s="5" customFormat="1" x14ac:dyDescent="0.3">
      <c r="A261" s="78">
        <v>42.61</v>
      </c>
      <c r="B261" s="238" t="s">
        <v>688</v>
      </c>
      <c r="C261" s="6">
        <v>2009</v>
      </c>
      <c r="D261" s="5" t="s">
        <v>460</v>
      </c>
      <c r="E261" s="6" t="s">
        <v>459</v>
      </c>
      <c r="F261" s="6">
        <v>230522</v>
      </c>
      <c r="G261" s="9" t="s">
        <v>0</v>
      </c>
      <c r="H261" s="6">
        <v>843</v>
      </c>
      <c r="I261" s="6" t="s">
        <v>0</v>
      </c>
      <c r="J261" s="6"/>
      <c r="K261" s="5" t="s">
        <v>227</v>
      </c>
      <c r="L261" s="245">
        <v>117875</v>
      </c>
      <c r="M261" s="5" t="s">
        <v>248</v>
      </c>
      <c r="N261" s="6" t="s">
        <v>106</v>
      </c>
      <c r="O261" s="5" t="s">
        <v>231</v>
      </c>
    </row>
    <row r="262" spans="1:249" s="5" customFormat="1" x14ac:dyDescent="0.3">
      <c r="A262" s="251">
        <v>7.63</v>
      </c>
      <c r="B262" s="238" t="s">
        <v>688</v>
      </c>
      <c r="C262" s="6">
        <v>2009</v>
      </c>
      <c r="D262" s="5" t="s">
        <v>340</v>
      </c>
      <c r="E262" s="42" t="s">
        <v>437</v>
      </c>
      <c r="F262" s="40">
        <v>230830</v>
      </c>
      <c r="G262" s="7"/>
      <c r="H262" s="40">
        <v>479</v>
      </c>
      <c r="I262" s="6"/>
      <c r="J262" s="6"/>
      <c r="K262" s="42" t="s">
        <v>227</v>
      </c>
      <c r="L262" s="245">
        <v>117875</v>
      </c>
      <c r="M262" s="5" t="s">
        <v>274</v>
      </c>
      <c r="N262" s="6" t="s">
        <v>106</v>
      </c>
      <c r="O262" s="6" t="s">
        <v>41</v>
      </c>
    </row>
    <row r="263" spans="1:249" s="5" customFormat="1" x14ac:dyDescent="0.3">
      <c r="A263" s="6">
        <v>18.690000000000001</v>
      </c>
      <c r="B263" s="238" t="s">
        <v>688</v>
      </c>
      <c r="C263" s="6">
        <v>2009</v>
      </c>
      <c r="D263" s="5" t="s">
        <v>299</v>
      </c>
      <c r="E263" s="5" t="s">
        <v>301</v>
      </c>
      <c r="F263" s="6">
        <v>230628</v>
      </c>
      <c r="G263" s="9"/>
      <c r="H263" s="6">
        <v>91</v>
      </c>
      <c r="I263" s="6"/>
      <c r="J263" s="6"/>
      <c r="K263" s="5" t="s">
        <v>227</v>
      </c>
      <c r="L263" s="89">
        <v>117875</v>
      </c>
      <c r="M263" s="5" t="s">
        <v>274</v>
      </c>
      <c r="N263" s="6" t="s">
        <v>106</v>
      </c>
      <c r="O263" s="5" t="s">
        <v>231</v>
      </c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</row>
    <row r="264" spans="1:249" s="5" customFormat="1" x14ac:dyDescent="0.3">
      <c r="A264" s="246" t="s">
        <v>530</v>
      </c>
      <c r="B264" s="238" t="s">
        <v>688</v>
      </c>
      <c r="C264" s="6">
        <v>2009</v>
      </c>
      <c r="D264" s="5" t="s">
        <v>330</v>
      </c>
      <c r="E264" s="10" t="s">
        <v>301</v>
      </c>
      <c r="F264" s="6">
        <v>230712</v>
      </c>
      <c r="G264" s="7">
        <v>0</v>
      </c>
      <c r="H264" s="6">
        <v>769</v>
      </c>
      <c r="I264" s="6"/>
      <c r="J264" s="6"/>
      <c r="K264" s="5" t="s">
        <v>227</v>
      </c>
      <c r="L264" s="245">
        <v>117875</v>
      </c>
      <c r="M264" s="5" t="s">
        <v>248</v>
      </c>
      <c r="N264" s="6" t="s">
        <v>106</v>
      </c>
      <c r="O264" s="5" t="s">
        <v>231</v>
      </c>
    </row>
    <row r="265" spans="1:249" s="5" customFormat="1" x14ac:dyDescent="0.3">
      <c r="A265" s="6">
        <v>39.14</v>
      </c>
      <c r="B265" s="238" t="s">
        <v>688</v>
      </c>
      <c r="C265" s="6">
        <v>2009</v>
      </c>
      <c r="D265" s="5" t="s">
        <v>331</v>
      </c>
      <c r="E265" s="5" t="s">
        <v>437</v>
      </c>
      <c r="F265" s="6">
        <v>230503</v>
      </c>
      <c r="G265" s="7"/>
      <c r="H265" s="6">
        <v>0</v>
      </c>
      <c r="I265" s="6"/>
      <c r="J265" s="6"/>
      <c r="K265" s="5" t="s">
        <v>227</v>
      </c>
      <c r="L265" s="89">
        <v>117875</v>
      </c>
      <c r="M265" s="5" t="s">
        <v>274</v>
      </c>
      <c r="N265" s="6" t="s">
        <v>106</v>
      </c>
      <c r="O265" s="5" t="s">
        <v>231</v>
      </c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</row>
    <row r="266" spans="1:249" s="5" customFormat="1" x14ac:dyDescent="0.3">
      <c r="A266" s="6">
        <v>14.62</v>
      </c>
      <c r="B266" s="238" t="s">
        <v>688</v>
      </c>
      <c r="C266" s="6">
        <v>2009</v>
      </c>
      <c r="D266" s="5" t="s">
        <v>852</v>
      </c>
      <c r="E266" s="10" t="s">
        <v>301</v>
      </c>
      <c r="F266" s="6">
        <v>230426</v>
      </c>
      <c r="G266" s="9"/>
      <c r="H266" s="6">
        <v>0</v>
      </c>
      <c r="I266" s="240"/>
      <c r="J266" s="240"/>
      <c r="K266" s="8" t="s">
        <v>227</v>
      </c>
      <c r="L266" s="245">
        <v>117875</v>
      </c>
      <c r="M266" s="10" t="s">
        <v>274</v>
      </c>
      <c r="N266" s="8" t="s">
        <v>106</v>
      </c>
      <c r="O266" s="236" t="s">
        <v>231</v>
      </c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</row>
    <row r="267" spans="1:249" s="5" customFormat="1" x14ac:dyDescent="0.3">
      <c r="A267" s="6">
        <v>9.5399999999999991</v>
      </c>
      <c r="B267" s="238" t="s">
        <v>688</v>
      </c>
      <c r="C267" s="6">
        <v>2009</v>
      </c>
      <c r="D267" s="5" t="s">
        <v>849</v>
      </c>
      <c r="E267" s="5" t="s">
        <v>301</v>
      </c>
      <c r="F267" s="6">
        <v>230904</v>
      </c>
      <c r="G267" s="9"/>
      <c r="H267" s="6">
        <v>0</v>
      </c>
      <c r="I267" s="6"/>
      <c r="J267" s="6"/>
      <c r="K267" s="5" t="s">
        <v>227</v>
      </c>
      <c r="L267" s="89">
        <v>117875</v>
      </c>
      <c r="M267" s="5" t="s">
        <v>274</v>
      </c>
      <c r="N267" s="6" t="s">
        <v>106</v>
      </c>
      <c r="O267" s="5" t="s">
        <v>231</v>
      </c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</row>
    <row r="268" spans="1:249" s="5" customFormat="1" x14ac:dyDescent="0.3">
      <c r="A268" s="78">
        <v>21.83</v>
      </c>
      <c r="B268" s="236" t="s">
        <v>687</v>
      </c>
      <c r="C268" s="89">
        <v>2009</v>
      </c>
      <c r="D268" s="5" t="s">
        <v>442</v>
      </c>
      <c r="E268" s="6" t="s">
        <v>301</v>
      </c>
      <c r="F268" s="6">
        <v>230913</v>
      </c>
      <c r="G268" s="9" t="s">
        <v>544</v>
      </c>
      <c r="H268" s="6">
        <v>0</v>
      </c>
      <c r="I268" s="6">
        <v>0</v>
      </c>
      <c r="J268" s="6"/>
      <c r="K268" s="5" t="s">
        <v>227</v>
      </c>
      <c r="L268" s="6">
        <v>117509</v>
      </c>
      <c r="M268" s="5" t="s">
        <v>248</v>
      </c>
      <c r="N268" s="6" t="s">
        <v>106</v>
      </c>
      <c r="O268" s="5" t="s">
        <v>231</v>
      </c>
      <c r="IE268" s="42"/>
      <c r="IF268" s="42"/>
      <c r="IG268" s="42"/>
      <c r="IH268" s="42"/>
      <c r="II268" s="42"/>
      <c r="IJ268" s="42"/>
      <c r="IK268" s="42"/>
      <c r="IL268" s="42"/>
      <c r="IM268" s="42"/>
      <c r="IN268" s="42"/>
      <c r="IO268" s="42"/>
    </row>
    <row r="269" spans="1:249" s="42" customFormat="1" x14ac:dyDescent="0.3">
      <c r="A269" s="78">
        <v>13.07</v>
      </c>
      <c r="B269" s="236" t="s">
        <v>687</v>
      </c>
      <c r="C269" s="89">
        <v>2009</v>
      </c>
      <c r="D269" s="5" t="s">
        <v>328</v>
      </c>
      <c r="E269" s="6" t="s">
        <v>301</v>
      </c>
      <c r="F269" s="6">
        <v>230510</v>
      </c>
      <c r="G269" s="9" t="s">
        <v>337</v>
      </c>
      <c r="H269" s="6">
        <v>0</v>
      </c>
      <c r="I269" s="6">
        <v>0</v>
      </c>
      <c r="J269" s="6"/>
      <c r="K269" s="5" t="s">
        <v>227</v>
      </c>
      <c r="L269" s="6">
        <v>117509</v>
      </c>
      <c r="M269" s="5" t="s">
        <v>248</v>
      </c>
      <c r="N269" s="6" t="s">
        <v>106</v>
      </c>
      <c r="O269" s="5" t="s">
        <v>231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</row>
    <row r="270" spans="1:249" s="42" customFormat="1" x14ac:dyDescent="0.3">
      <c r="A270" s="242">
        <v>0.77</v>
      </c>
      <c r="B270" s="236" t="s">
        <v>687</v>
      </c>
      <c r="C270" s="89">
        <v>2009</v>
      </c>
      <c r="D270" s="236" t="s">
        <v>108</v>
      </c>
      <c r="E270" s="238" t="s">
        <v>226</v>
      </c>
      <c r="F270" s="89">
        <v>230306</v>
      </c>
      <c r="G270" s="114"/>
      <c r="H270" s="89">
        <v>490</v>
      </c>
      <c r="I270" s="89"/>
      <c r="J270" s="89"/>
      <c r="K270" s="236" t="s">
        <v>227</v>
      </c>
      <c r="L270" s="6">
        <v>117509</v>
      </c>
      <c r="M270" s="236" t="s">
        <v>229</v>
      </c>
      <c r="N270" s="89" t="s">
        <v>106</v>
      </c>
      <c r="O270" s="5" t="s">
        <v>231</v>
      </c>
      <c r="P270" s="236"/>
      <c r="Q270" s="8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6"/>
      <c r="BB270" s="236"/>
      <c r="BC270" s="236"/>
      <c r="BD270" s="236"/>
      <c r="BE270" s="236"/>
      <c r="BF270" s="236"/>
      <c r="BG270" s="236"/>
      <c r="BH270" s="236"/>
      <c r="BI270" s="236"/>
      <c r="BJ270" s="236"/>
      <c r="BK270" s="236"/>
      <c r="BL270" s="236"/>
      <c r="BM270" s="236"/>
      <c r="BN270" s="236"/>
      <c r="BO270" s="236"/>
      <c r="BP270" s="236"/>
      <c r="BQ270" s="236"/>
      <c r="BR270" s="236"/>
      <c r="BS270" s="236"/>
      <c r="BT270" s="236"/>
      <c r="BU270" s="236"/>
      <c r="BV270" s="236"/>
      <c r="BW270" s="236"/>
      <c r="BX270" s="236"/>
      <c r="BY270" s="236"/>
      <c r="BZ270" s="236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6"/>
      <c r="DG270" s="236"/>
      <c r="DH270" s="236"/>
      <c r="DI270" s="236"/>
      <c r="DJ270" s="236"/>
      <c r="DK270" s="236"/>
      <c r="DL270" s="236"/>
      <c r="DM270" s="236"/>
      <c r="DN270" s="236"/>
      <c r="DO270" s="236"/>
      <c r="DP270" s="236"/>
      <c r="DQ270" s="236"/>
      <c r="DR270" s="236"/>
      <c r="DS270" s="236"/>
      <c r="DT270" s="236"/>
      <c r="DU270" s="236"/>
      <c r="DV270" s="236"/>
      <c r="DW270" s="236"/>
      <c r="DX270" s="236"/>
      <c r="DY270" s="236"/>
      <c r="DZ270" s="236"/>
      <c r="EA270" s="236"/>
      <c r="EB270" s="236"/>
      <c r="EC270" s="236"/>
      <c r="ED270" s="236"/>
      <c r="EE270" s="236"/>
      <c r="EF270" s="236"/>
      <c r="EG270" s="236"/>
      <c r="EH270" s="236"/>
      <c r="EI270" s="236"/>
      <c r="EJ270" s="236"/>
      <c r="EK270" s="236"/>
      <c r="EL270" s="236"/>
      <c r="EM270" s="236"/>
      <c r="EN270" s="236"/>
      <c r="EO270" s="236"/>
      <c r="EP270" s="236"/>
      <c r="EQ270" s="236"/>
      <c r="ER270" s="236"/>
      <c r="ES270" s="236"/>
      <c r="ET270" s="236"/>
      <c r="EU270" s="236"/>
      <c r="EV270" s="236"/>
      <c r="EW270" s="236"/>
      <c r="EX270" s="236"/>
      <c r="EY270" s="236"/>
      <c r="EZ270" s="236"/>
      <c r="FA270" s="236"/>
      <c r="FB270" s="236"/>
      <c r="FC270" s="236"/>
      <c r="FD270" s="236"/>
      <c r="FE270" s="236"/>
      <c r="FF270" s="236"/>
      <c r="FG270" s="236"/>
      <c r="FH270" s="236"/>
      <c r="FI270" s="236"/>
      <c r="FJ270" s="236"/>
      <c r="FK270" s="236"/>
      <c r="FL270" s="236"/>
      <c r="FM270" s="236"/>
      <c r="FN270" s="236"/>
      <c r="FO270" s="236"/>
      <c r="FP270" s="236"/>
      <c r="FQ270" s="236"/>
      <c r="FR270" s="236"/>
      <c r="FS270" s="236"/>
      <c r="FT270" s="236"/>
      <c r="FU270" s="236"/>
      <c r="FV270" s="236"/>
      <c r="FW270" s="236"/>
      <c r="FX270" s="236"/>
      <c r="FY270" s="236"/>
      <c r="FZ270" s="236"/>
      <c r="GA270" s="236"/>
      <c r="GB270" s="236"/>
      <c r="GC270" s="236"/>
      <c r="GD270" s="236"/>
      <c r="GE270" s="236"/>
      <c r="GF270" s="236"/>
      <c r="GG270" s="236"/>
      <c r="GH270" s="236"/>
      <c r="GI270" s="236"/>
      <c r="GJ270" s="236"/>
      <c r="GK270" s="236"/>
      <c r="GL270" s="236"/>
      <c r="GM270" s="236"/>
      <c r="GN270" s="236"/>
      <c r="GO270" s="236"/>
      <c r="GP270" s="236"/>
      <c r="GQ270" s="236"/>
      <c r="GR270" s="236"/>
      <c r="GS270" s="236"/>
      <c r="GT270" s="236"/>
      <c r="GU270" s="236"/>
      <c r="GV270" s="236"/>
      <c r="GW270" s="236"/>
      <c r="GX270" s="236"/>
      <c r="GY270" s="236"/>
      <c r="GZ270" s="236"/>
      <c r="HA270" s="236"/>
      <c r="HB270" s="236"/>
      <c r="HC270" s="236"/>
      <c r="HD270" s="236"/>
      <c r="HE270" s="236"/>
      <c r="HF270" s="236"/>
      <c r="HG270" s="236"/>
      <c r="HH270" s="236"/>
      <c r="HI270" s="236"/>
      <c r="HJ270" s="236"/>
      <c r="HK270" s="236"/>
      <c r="HL270" s="236"/>
      <c r="HM270" s="236"/>
      <c r="HN270" s="236"/>
      <c r="HO270" s="236"/>
      <c r="HP270" s="236"/>
      <c r="HQ270" s="236"/>
      <c r="HR270" s="236"/>
      <c r="HS270" s="236"/>
      <c r="HT270" s="236"/>
      <c r="HU270" s="236"/>
      <c r="HV270" s="236"/>
      <c r="HW270" s="236"/>
      <c r="HX270" s="236"/>
      <c r="HY270" s="236"/>
      <c r="HZ270" s="236"/>
      <c r="IA270" s="236"/>
      <c r="IB270" s="236"/>
      <c r="IC270" s="236"/>
      <c r="ID270" s="236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</row>
    <row r="271" spans="1:249" s="42" customFormat="1" ht="13.75" customHeight="1" x14ac:dyDescent="0.3">
      <c r="A271" s="242">
        <v>1.2</v>
      </c>
      <c r="B271" s="236" t="s">
        <v>687</v>
      </c>
      <c r="C271" s="89">
        <v>2009</v>
      </c>
      <c r="D271" s="236" t="s">
        <v>37</v>
      </c>
      <c r="E271" s="238" t="s">
        <v>226</v>
      </c>
      <c r="F271" s="89">
        <v>230306</v>
      </c>
      <c r="G271" s="114"/>
      <c r="H271" s="89">
        <v>225</v>
      </c>
      <c r="I271" s="89"/>
      <c r="J271" s="89"/>
      <c r="K271" s="236" t="s">
        <v>227</v>
      </c>
      <c r="L271" s="6">
        <v>117509</v>
      </c>
      <c r="M271" s="236" t="s">
        <v>229</v>
      </c>
      <c r="N271" s="89" t="s">
        <v>106</v>
      </c>
      <c r="O271" s="5" t="s">
        <v>231</v>
      </c>
      <c r="P271" s="236"/>
      <c r="Q271" s="5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6"/>
      <c r="BB271" s="236"/>
      <c r="BC271" s="236"/>
      <c r="BD271" s="236"/>
      <c r="BE271" s="236"/>
      <c r="BF271" s="236"/>
      <c r="BG271" s="236"/>
      <c r="BH271" s="236"/>
      <c r="BI271" s="236"/>
      <c r="BJ271" s="236"/>
      <c r="BK271" s="236"/>
      <c r="BL271" s="236"/>
      <c r="BM271" s="236"/>
      <c r="BN271" s="236"/>
      <c r="BO271" s="236"/>
      <c r="BP271" s="236"/>
      <c r="BQ271" s="236"/>
      <c r="BR271" s="236"/>
      <c r="BS271" s="236"/>
      <c r="BT271" s="236"/>
      <c r="BU271" s="236"/>
      <c r="BV271" s="236"/>
      <c r="BW271" s="236"/>
      <c r="BX271" s="236"/>
      <c r="BY271" s="236"/>
      <c r="BZ271" s="236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  <c r="CM271" s="236"/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6"/>
      <c r="DG271" s="236"/>
      <c r="DH271" s="236"/>
      <c r="DI271" s="236"/>
      <c r="DJ271" s="236"/>
      <c r="DK271" s="236"/>
      <c r="DL271" s="236"/>
      <c r="DM271" s="236"/>
      <c r="DN271" s="236"/>
      <c r="DO271" s="236"/>
      <c r="DP271" s="236"/>
      <c r="DQ271" s="236"/>
      <c r="DR271" s="236"/>
      <c r="DS271" s="236"/>
      <c r="DT271" s="236"/>
      <c r="DU271" s="236"/>
      <c r="DV271" s="236"/>
      <c r="DW271" s="236"/>
      <c r="DX271" s="236"/>
      <c r="DY271" s="236"/>
      <c r="DZ271" s="236"/>
      <c r="EA271" s="236"/>
      <c r="EB271" s="236"/>
      <c r="EC271" s="236"/>
      <c r="ED271" s="236"/>
      <c r="EE271" s="236"/>
      <c r="EF271" s="236"/>
      <c r="EG271" s="236"/>
      <c r="EH271" s="236"/>
      <c r="EI271" s="236"/>
      <c r="EJ271" s="236"/>
      <c r="EK271" s="236"/>
      <c r="EL271" s="236"/>
      <c r="EM271" s="236"/>
      <c r="EN271" s="236"/>
      <c r="EO271" s="236"/>
      <c r="EP271" s="236"/>
      <c r="EQ271" s="236"/>
      <c r="ER271" s="236"/>
      <c r="ES271" s="236"/>
      <c r="ET271" s="236"/>
      <c r="EU271" s="236"/>
      <c r="EV271" s="236"/>
      <c r="EW271" s="236"/>
      <c r="EX271" s="236"/>
      <c r="EY271" s="236"/>
      <c r="EZ271" s="236"/>
      <c r="FA271" s="236"/>
      <c r="FB271" s="236"/>
      <c r="FC271" s="236"/>
      <c r="FD271" s="236"/>
      <c r="FE271" s="236"/>
      <c r="FF271" s="236"/>
      <c r="FG271" s="236"/>
      <c r="FH271" s="236"/>
      <c r="FI271" s="236"/>
      <c r="FJ271" s="236"/>
      <c r="FK271" s="236"/>
      <c r="FL271" s="236"/>
      <c r="FM271" s="236"/>
      <c r="FN271" s="236"/>
      <c r="FO271" s="236"/>
      <c r="FP271" s="236"/>
      <c r="FQ271" s="236"/>
      <c r="FR271" s="236"/>
      <c r="FS271" s="236"/>
      <c r="FT271" s="236"/>
      <c r="FU271" s="236"/>
      <c r="FV271" s="236"/>
      <c r="FW271" s="236"/>
      <c r="FX271" s="236"/>
      <c r="FY271" s="236"/>
      <c r="FZ271" s="236"/>
      <c r="GA271" s="236"/>
      <c r="GB271" s="236"/>
      <c r="GC271" s="236"/>
      <c r="GD271" s="236"/>
      <c r="GE271" s="236"/>
      <c r="GF271" s="236"/>
      <c r="GG271" s="236"/>
      <c r="GH271" s="236"/>
      <c r="GI271" s="236"/>
      <c r="GJ271" s="236"/>
      <c r="GK271" s="236"/>
      <c r="GL271" s="236"/>
      <c r="GM271" s="236"/>
      <c r="GN271" s="236"/>
      <c r="GO271" s="236"/>
      <c r="GP271" s="236"/>
      <c r="GQ271" s="236"/>
      <c r="GR271" s="236"/>
      <c r="GS271" s="236"/>
      <c r="GT271" s="236"/>
      <c r="GU271" s="236"/>
      <c r="GV271" s="236"/>
      <c r="GW271" s="236"/>
      <c r="GX271" s="236"/>
      <c r="GY271" s="236"/>
      <c r="GZ271" s="236"/>
      <c r="HA271" s="236"/>
      <c r="HB271" s="236"/>
      <c r="HC271" s="236"/>
      <c r="HD271" s="236"/>
      <c r="HE271" s="236"/>
      <c r="HF271" s="236"/>
      <c r="HG271" s="236"/>
      <c r="HH271" s="236"/>
      <c r="HI271" s="236"/>
      <c r="HJ271" s="236"/>
      <c r="HK271" s="236"/>
      <c r="HL271" s="236"/>
      <c r="HM271" s="236"/>
      <c r="HN271" s="236"/>
      <c r="HO271" s="236"/>
      <c r="HP271" s="236"/>
      <c r="HQ271" s="236"/>
      <c r="HR271" s="236"/>
      <c r="HS271" s="236"/>
      <c r="HT271" s="236"/>
      <c r="HU271" s="236"/>
      <c r="HV271" s="236"/>
      <c r="HW271" s="236"/>
      <c r="HX271" s="236"/>
      <c r="HY271" s="236"/>
      <c r="HZ271" s="236"/>
      <c r="IA271" s="236"/>
      <c r="IB271" s="236"/>
      <c r="IC271" s="236"/>
      <c r="ID271" s="236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</row>
    <row r="272" spans="1:249" s="42" customFormat="1" x14ac:dyDescent="0.3">
      <c r="A272" s="242">
        <v>1.62</v>
      </c>
      <c r="B272" s="236" t="s">
        <v>687</v>
      </c>
      <c r="C272" s="89">
        <v>2009</v>
      </c>
      <c r="D272" s="236" t="s">
        <v>342</v>
      </c>
      <c r="E272" s="238" t="s">
        <v>301</v>
      </c>
      <c r="F272" s="89">
        <v>230712</v>
      </c>
      <c r="G272" s="114" t="s">
        <v>521</v>
      </c>
      <c r="H272" s="89">
        <v>174</v>
      </c>
      <c r="I272" s="89"/>
      <c r="J272" s="89"/>
      <c r="K272" s="236" t="s">
        <v>227</v>
      </c>
      <c r="L272" s="6">
        <v>117509</v>
      </c>
      <c r="M272" s="236" t="s">
        <v>229</v>
      </c>
      <c r="N272" s="89" t="s">
        <v>106</v>
      </c>
      <c r="O272" s="5" t="s">
        <v>231</v>
      </c>
      <c r="P272" s="236"/>
      <c r="Q272" s="5"/>
      <c r="R272" s="236"/>
      <c r="S272" s="236"/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  <c r="AU272" s="236"/>
      <c r="AV272" s="236"/>
      <c r="AW272" s="236"/>
      <c r="AX272" s="236"/>
      <c r="AY272" s="236"/>
      <c r="AZ272" s="236"/>
      <c r="BA272" s="236"/>
      <c r="BB272" s="236"/>
      <c r="BC272" s="236"/>
      <c r="BD272" s="236"/>
      <c r="BE272" s="236"/>
      <c r="BF272" s="236"/>
      <c r="BG272" s="236"/>
      <c r="BH272" s="236"/>
      <c r="BI272" s="236"/>
      <c r="BJ272" s="236"/>
      <c r="BK272" s="236"/>
      <c r="BL272" s="236"/>
      <c r="BM272" s="236"/>
      <c r="BN272" s="236"/>
      <c r="BO272" s="236"/>
      <c r="BP272" s="236"/>
      <c r="BQ272" s="236"/>
      <c r="BR272" s="236"/>
      <c r="BS272" s="236"/>
      <c r="BT272" s="236"/>
      <c r="BU272" s="236"/>
      <c r="BV272" s="236"/>
      <c r="BW272" s="236"/>
      <c r="BX272" s="236"/>
      <c r="BY272" s="236"/>
      <c r="BZ272" s="236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  <c r="CM272" s="236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6"/>
      <c r="CY272" s="236"/>
      <c r="CZ272" s="236"/>
      <c r="DA272" s="236"/>
      <c r="DB272" s="236"/>
      <c r="DC272" s="236"/>
      <c r="DD272" s="236"/>
      <c r="DE272" s="236"/>
      <c r="DF272" s="236"/>
      <c r="DG272" s="236"/>
      <c r="DH272" s="236"/>
      <c r="DI272" s="236"/>
      <c r="DJ272" s="236"/>
      <c r="DK272" s="236"/>
      <c r="DL272" s="236"/>
      <c r="DM272" s="236"/>
      <c r="DN272" s="236"/>
      <c r="DO272" s="236"/>
      <c r="DP272" s="236"/>
      <c r="DQ272" s="236"/>
      <c r="DR272" s="236"/>
      <c r="DS272" s="236"/>
      <c r="DT272" s="236"/>
      <c r="DU272" s="236"/>
      <c r="DV272" s="236"/>
      <c r="DW272" s="236"/>
      <c r="DX272" s="236"/>
      <c r="DY272" s="236"/>
      <c r="DZ272" s="236"/>
      <c r="EA272" s="236"/>
      <c r="EB272" s="236"/>
      <c r="EC272" s="236"/>
      <c r="ED272" s="236"/>
      <c r="EE272" s="236"/>
      <c r="EF272" s="236"/>
      <c r="EG272" s="236"/>
      <c r="EH272" s="236"/>
      <c r="EI272" s="236"/>
      <c r="EJ272" s="236"/>
      <c r="EK272" s="236"/>
      <c r="EL272" s="236"/>
      <c r="EM272" s="236"/>
      <c r="EN272" s="236"/>
      <c r="EO272" s="236"/>
      <c r="EP272" s="236"/>
      <c r="EQ272" s="236"/>
      <c r="ER272" s="236"/>
      <c r="ES272" s="236"/>
      <c r="ET272" s="236"/>
      <c r="EU272" s="236"/>
      <c r="EV272" s="236"/>
      <c r="EW272" s="236"/>
      <c r="EX272" s="236"/>
      <c r="EY272" s="236"/>
      <c r="EZ272" s="236"/>
      <c r="FA272" s="236"/>
      <c r="FB272" s="236"/>
      <c r="FC272" s="236"/>
      <c r="FD272" s="236"/>
      <c r="FE272" s="236"/>
      <c r="FF272" s="236"/>
      <c r="FG272" s="236"/>
      <c r="FH272" s="236"/>
      <c r="FI272" s="236"/>
      <c r="FJ272" s="236"/>
      <c r="FK272" s="236"/>
      <c r="FL272" s="236"/>
      <c r="FM272" s="236"/>
      <c r="FN272" s="236"/>
      <c r="FO272" s="236"/>
      <c r="FP272" s="236"/>
      <c r="FQ272" s="236"/>
      <c r="FR272" s="236"/>
      <c r="FS272" s="236"/>
      <c r="FT272" s="236"/>
      <c r="FU272" s="236"/>
      <c r="FV272" s="236"/>
      <c r="FW272" s="236"/>
      <c r="FX272" s="236"/>
      <c r="FY272" s="236"/>
      <c r="FZ272" s="236"/>
      <c r="GA272" s="236"/>
      <c r="GB272" s="236"/>
      <c r="GC272" s="236"/>
      <c r="GD272" s="236"/>
      <c r="GE272" s="236"/>
      <c r="GF272" s="236"/>
      <c r="GG272" s="236"/>
      <c r="GH272" s="236"/>
      <c r="GI272" s="236"/>
      <c r="GJ272" s="236"/>
      <c r="GK272" s="236"/>
      <c r="GL272" s="236"/>
      <c r="GM272" s="236"/>
      <c r="GN272" s="236"/>
      <c r="GO272" s="236"/>
      <c r="GP272" s="236"/>
      <c r="GQ272" s="236"/>
      <c r="GR272" s="236"/>
      <c r="GS272" s="236"/>
      <c r="GT272" s="236"/>
      <c r="GU272" s="236"/>
      <c r="GV272" s="236"/>
      <c r="GW272" s="236"/>
      <c r="GX272" s="236"/>
      <c r="GY272" s="236"/>
      <c r="GZ272" s="236"/>
      <c r="HA272" s="236"/>
      <c r="HB272" s="236"/>
      <c r="HC272" s="236"/>
      <c r="HD272" s="236"/>
      <c r="HE272" s="236"/>
      <c r="HF272" s="236"/>
      <c r="HG272" s="236"/>
      <c r="HH272" s="236"/>
      <c r="HI272" s="236"/>
      <c r="HJ272" s="236"/>
      <c r="HK272" s="236"/>
      <c r="HL272" s="236"/>
      <c r="HM272" s="236"/>
      <c r="HN272" s="236"/>
      <c r="HO272" s="236"/>
      <c r="HP272" s="236"/>
      <c r="HQ272" s="236"/>
      <c r="HR272" s="236"/>
      <c r="HS272" s="236"/>
      <c r="HT272" s="236"/>
      <c r="HU272" s="236"/>
      <c r="HV272" s="236"/>
      <c r="HW272" s="236"/>
      <c r="HX272" s="236"/>
      <c r="HY272" s="236"/>
      <c r="HZ272" s="236"/>
      <c r="IA272" s="236"/>
      <c r="IB272" s="236"/>
      <c r="IC272" s="236"/>
      <c r="ID272" s="236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</row>
    <row r="273" spans="1:249" s="42" customFormat="1" x14ac:dyDescent="0.3">
      <c r="A273" s="40">
        <v>7.39</v>
      </c>
      <c r="B273" s="236" t="s">
        <v>687</v>
      </c>
      <c r="C273" s="89">
        <v>2009</v>
      </c>
      <c r="D273" s="5" t="s">
        <v>340</v>
      </c>
      <c r="E273" s="42" t="s">
        <v>580</v>
      </c>
      <c r="F273" s="40">
        <v>230917</v>
      </c>
      <c r="G273" s="118"/>
      <c r="H273" s="40">
        <v>450</v>
      </c>
      <c r="I273" s="40"/>
      <c r="J273" s="40"/>
      <c r="K273" s="42" t="s">
        <v>227</v>
      </c>
      <c r="L273" s="6">
        <v>117509</v>
      </c>
      <c r="M273" s="5" t="s">
        <v>274</v>
      </c>
      <c r="N273" s="40" t="s">
        <v>106</v>
      </c>
      <c r="O273" s="40" t="s">
        <v>41</v>
      </c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</row>
    <row r="274" spans="1:249" s="42" customFormat="1" x14ac:dyDescent="0.3">
      <c r="A274" s="6">
        <v>23.35</v>
      </c>
      <c r="B274" s="236" t="s">
        <v>687</v>
      </c>
      <c r="C274" s="6">
        <v>2009</v>
      </c>
      <c r="D274" s="11" t="s">
        <v>299</v>
      </c>
      <c r="E274" s="10" t="s">
        <v>580</v>
      </c>
      <c r="F274" s="6">
        <v>230916</v>
      </c>
      <c r="G274" s="9"/>
      <c r="H274" s="6">
        <v>278</v>
      </c>
      <c r="I274" s="8"/>
      <c r="J274" s="240"/>
      <c r="K274" s="8" t="s">
        <v>227</v>
      </c>
      <c r="L274" s="6">
        <v>117509</v>
      </c>
      <c r="M274" s="10" t="s">
        <v>274</v>
      </c>
      <c r="N274" s="8" t="s">
        <v>106</v>
      </c>
      <c r="O274" s="5" t="s">
        <v>231</v>
      </c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</row>
    <row r="275" spans="1:249" s="42" customFormat="1" x14ac:dyDescent="0.3">
      <c r="A275" s="78">
        <v>12.6</v>
      </c>
      <c r="B275" s="236" t="s">
        <v>687</v>
      </c>
      <c r="C275" s="6">
        <v>2009</v>
      </c>
      <c r="D275" s="5" t="s">
        <v>849</v>
      </c>
      <c r="E275" s="10" t="s">
        <v>301</v>
      </c>
      <c r="F275" s="6">
        <v>230904</v>
      </c>
      <c r="G275" s="9"/>
      <c r="H275" s="6">
        <v>28</v>
      </c>
      <c r="I275" s="8"/>
      <c r="J275" s="240"/>
      <c r="K275" s="8" t="s">
        <v>227</v>
      </c>
      <c r="L275" s="6">
        <v>117509</v>
      </c>
      <c r="M275" s="10" t="s">
        <v>274</v>
      </c>
      <c r="N275" s="8" t="s">
        <v>106</v>
      </c>
      <c r="O275" s="5" t="s">
        <v>231</v>
      </c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</row>
    <row r="276" spans="1:249" s="42" customFormat="1" x14ac:dyDescent="0.3">
      <c r="A276" s="6">
        <v>19.670000000000002</v>
      </c>
      <c r="B276" s="236" t="s">
        <v>687</v>
      </c>
      <c r="C276" s="6">
        <v>2009</v>
      </c>
      <c r="D276" s="5" t="s">
        <v>852</v>
      </c>
      <c r="E276" s="10" t="s">
        <v>456</v>
      </c>
      <c r="F276" s="6">
        <v>230930</v>
      </c>
      <c r="G276" s="9"/>
      <c r="H276" s="6">
        <v>3</v>
      </c>
      <c r="I276" s="240"/>
      <c r="J276" s="240"/>
      <c r="K276" s="8" t="s">
        <v>227</v>
      </c>
      <c r="L276" s="6">
        <v>117509</v>
      </c>
      <c r="M276" s="10" t="s">
        <v>274</v>
      </c>
      <c r="N276" s="8" t="s">
        <v>106</v>
      </c>
      <c r="O276" s="5" t="s">
        <v>231</v>
      </c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</row>
    <row r="277" spans="1:249" s="42" customFormat="1" x14ac:dyDescent="0.3">
      <c r="A277" s="6">
        <v>6.96</v>
      </c>
      <c r="B277" s="236" t="s">
        <v>687</v>
      </c>
      <c r="C277" s="6">
        <v>2009</v>
      </c>
      <c r="D277" s="6" t="s">
        <v>851</v>
      </c>
      <c r="E277" s="5" t="s">
        <v>246</v>
      </c>
      <c r="F277" s="6">
        <v>230212</v>
      </c>
      <c r="G277" s="7"/>
      <c r="H277" s="6">
        <v>398</v>
      </c>
      <c r="I277" s="6"/>
      <c r="J277" s="6"/>
      <c r="K277" s="5" t="s">
        <v>227</v>
      </c>
      <c r="L277" s="6">
        <v>117509</v>
      </c>
      <c r="M277" s="5" t="s">
        <v>274</v>
      </c>
      <c r="N277" s="6" t="s">
        <v>106</v>
      </c>
      <c r="O277" s="5" t="s">
        <v>231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</row>
    <row r="278" spans="1:249" s="42" customFormat="1" x14ac:dyDescent="0.3">
      <c r="A278" s="40" t="s">
        <v>550</v>
      </c>
      <c r="B278" s="236" t="s">
        <v>687</v>
      </c>
      <c r="C278" s="89">
        <v>2009</v>
      </c>
      <c r="D278" s="42" t="s">
        <v>328</v>
      </c>
      <c r="E278" s="42" t="s">
        <v>437</v>
      </c>
      <c r="F278" s="40">
        <v>230830</v>
      </c>
      <c r="G278" s="118">
        <v>0</v>
      </c>
      <c r="H278" s="40">
        <v>0</v>
      </c>
      <c r="I278" s="40"/>
      <c r="J278" s="40"/>
      <c r="K278" s="42" t="s">
        <v>227</v>
      </c>
      <c r="L278" s="6">
        <v>117509</v>
      </c>
      <c r="M278" s="42" t="s">
        <v>248</v>
      </c>
      <c r="N278" s="40" t="s">
        <v>106</v>
      </c>
      <c r="O278" s="40" t="s">
        <v>41</v>
      </c>
    </row>
    <row r="279" spans="1:249" s="42" customFormat="1" ht="13.75" customHeight="1" x14ac:dyDescent="0.3">
      <c r="A279" s="246" t="s">
        <v>794</v>
      </c>
      <c r="B279" s="236" t="s">
        <v>687</v>
      </c>
      <c r="C279" s="89">
        <v>2009</v>
      </c>
      <c r="D279" s="5" t="s">
        <v>328</v>
      </c>
      <c r="E279" s="5" t="s">
        <v>437</v>
      </c>
      <c r="F279" s="6">
        <v>230503</v>
      </c>
      <c r="G279" s="9" t="s">
        <v>341</v>
      </c>
      <c r="H279" s="6">
        <v>0</v>
      </c>
      <c r="I279" s="6"/>
      <c r="J279" s="6"/>
      <c r="K279" s="5" t="s">
        <v>227</v>
      </c>
      <c r="L279" s="6">
        <v>117509</v>
      </c>
      <c r="M279" s="5" t="s">
        <v>248</v>
      </c>
      <c r="N279" s="6" t="s">
        <v>106</v>
      </c>
      <c r="O279" s="5" t="s">
        <v>231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</row>
    <row r="280" spans="1:249" s="42" customFormat="1" x14ac:dyDescent="0.3">
      <c r="A280" s="6">
        <v>13.28</v>
      </c>
      <c r="B280" s="236" t="s">
        <v>687</v>
      </c>
      <c r="C280" s="6">
        <v>2009</v>
      </c>
      <c r="D280" s="6" t="s">
        <v>247</v>
      </c>
      <c r="E280" s="5" t="s">
        <v>246</v>
      </c>
      <c r="F280" s="6">
        <v>230211</v>
      </c>
      <c r="G280" s="7"/>
      <c r="H280" s="6">
        <v>0</v>
      </c>
      <c r="I280" s="6"/>
      <c r="J280" s="6"/>
      <c r="K280" s="5" t="s">
        <v>227</v>
      </c>
      <c r="L280" s="6">
        <v>117509</v>
      </c>
      <c r="M280" s="5" t="s">
        <v>248</v>
      </c>
      <c r="N280" s="6" t="s">
        <v>106</v>
      </c>
      <c r="O280" s="5" t="s">
        <v>231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</row>
    <row r="281" spans="1:249" s="42" customFormat="1" x14ac:dyDescent="0.3">
      <c r="A281" s="78" t="s">
        <v>527</v>
      </c>
      <c r="B281" s="236" t="s">
        <v>687</v>
      </c>
      <c r="C281" s="89">
        <v>2009</v>
      </c>
      <c r="D281" s="5" t="s">
        <v>330</v>
      </c>
      <c r="E281" s="6" t="s">
        <v>301</v>
      </c>
      <c r="F281" s="6">
        <v>230712</v>
      </c>
      <c r="G281" s="9" t="s">
        <v>528</v>
      </c>
      <c r="H281" s="6">
        <v>0</v>
      </c>
      <c r="I281" s="6"/>
      <c r="J281" s="6"/>
      <c r="K281" s="5" t="s">
        <v>227</v>
      </c>
      <c r="L281" s="6">
        <v>117509</v>
      </c>
      <c r="M281" s="5" t="s">
        <v>248</v>
      </c>
      <c r="N281" s="6" t="s">
        <v>106</v>
      </c>
      <c r="O281" s="5" t="s">
        <v>231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</row>
    <row r="282" spans="1:249" ht="15.65" customHeight="1" x14ac:dyDescent="0.3">
      <c r="A282" s="78">
        <v>30.29</v>
      </c>
      <c r="B282" s="236" t="s">
        <v>687</v>
      </c>
      <c r="C282" s="89">
        <v>2009</v>
      </c>
      <c r="D282" s="5" t="s">
        <v>331</v>
      </c>
      <c r="E282" s="5" t="s">
        <v>437</v>
      </c>
      <c r="F282" s="6">
        <v>230503</v>
      </c>
      <c r="G282" s="7"/>
      <c r="H282" s="6">
        <v>0</v>
      </c>
      <c r="I282" s="6"/>
      <c r="J282" s="6"/>
      <c r="K282" s="5" t="s">
        <v>227</v>
      </c>
      <c r="L282" s="6">
        <v>117509</v>
      </c>
      <c r="M282" s="5" t="s">
        <v>274</v>
      </c>
      <c r="N282" s="6" t="s">
        <v>106</v>
      </c>
      <c r="O282" s="5" t="s">
        <v>231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42"/>
      <c r="IF282" s="42"/>
      <c r="IG282" s="42"/>
      <c r="IH282" s="42"/>
      <c r="II282" s="42"/>
      <c r="IJ282" s="42"/>
      <c r="IK282" s="42"/>
      <c r="IL282" s="42"/>
      <c r="IM282" s="42"/>
      <c r="IN282" s="42"/>
      <c r="IO282" s="42"/>
    </row>
    <row r="283" spans="1:249" ht="15.65" customHeight="1" x14ac:dyDescent="0.3">
      <c r="A283" s="11" t="s">
        <v>533</v>
      </c>
      <c r="B283" s="8" t="s">
        <v>157</v>
      </c>
      <c r="C283" s="89">
        <v>1969</v>
      </c>
      <c r="D283" s="237" t="s">
        <v>463</v>
      </c>
      <c r="E283" s="238" t="s">
        <v>301</v>
      </c>
      <c r="F283" s="89">
        <v>230805</v>
      </c>
      <c r="G283" s="115"/>
      <c r="H283" s="11"/>
      <c r="I283" s="237">
        <v>278</v>
      </c>
      <c r="J283" s="237">
        <v>425</v>
      </c>
      <c r="K283" s="11" t="s">
        <v>227</v>
      </c>
      <c r="L283" s="11" t="s">
        <v>484</v>
      </c>
      <c r="M283" s="238" t="s">
        <v>248</v>
      </c>
      <c r="N283" s="11" t="s">
        <v>859</v>
      </c>
      <c r="O283" s="5" t="s">
        <v>231</v>
      </c>
      <c r="P283" s="11"/>
      <c r="Q283" s="7"/>
      <c r="R283" s="5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42"/>
      <c r="IF283" s="42"/>
      <c r="IG283" s="42"/>
      <c r="IH283" s="42"/>
      <c r="II283" s="42"/>
      <c r="IJ283" s="42"/>
      <c r="IK283" s="42"/>
      <c r="IL283" s="42"/>
      <c r="IM283" s="42"/>
      <c r="IN283" s="42"/>
      <c r="IO283" s="42"/>
    </row>
    <row r="284" spans="1:249" ht="15.65" customHeight="1" x14ac:dyDescent="0.3">
      <c r="A284" s="189" t="s">
        <v>842</v>
      </c>
      <c r="B284" s="8" t="s">
        <v>157</v>
      </c>
      <c r="C284" s="43">
        <v>1969</v>
      </c>
      <c r="D284" s="189" t="s">
        <v>455</v>
      </c>
      <c r="E284" s="89" t="s">
        <v>301</v>
      </c>
      <c r="F284" s="89">
        <v>230920</v>
      </c>
      <c r="G284" s="5"/>
      <c r="H284" s="250"/>
      <c r="I284" s="43">
        <v>160</v>
      </c>
      <c r="J284" s="189">
        <v>243</v>
      </c>
      <c r="K284" s="8" t="s">
        <v>227</v>
      </c>
      <c r="L284" s="11" t="s">
        <v>484</v>
      </c>
      <c r="M284" s="8" t="s">
        <v>248</v>
      </c>
      <c r="N284" s="11" t="s">
        <v>859</v>
      </c>
      <c r="O284" s="5" t="s">
        <v>231</v>
      </c>
      <c r="P284" s="5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42"/>
      <c r="IF284" s="42"/>
      <c r="IG284" s="42"/>
      <c r="IH284" s="42"/>
      <c r="II284" s="42"/>
      <c r="IJ284" s="42"/>
      <c r="IK284" s="42"/>
      <c r="IL284" s="42"/>
      <c r="IM284" s="42"/>
      <c r="IN284" s="42"/>
      <c r="IO284" s="42"/>
    </row>
    <row r="285" spans="1:249" ht="15.65" customHeight="1" x14ac:dyDescent="0.3">
      <c r="A285" s="6" t="s">
        <v>452</v>
      </c>
      <c r="B285" s="8" t="s">
        <v>157</v>
      </c>
      <c r="C285" s="6">
        <v>1969</v>
      </c>
      <c r="D285" s="11" t="s">
        <v>451</v>
      </c>
      <c r="E285" s="6" t="s">
        <v>301</v>
      </c>
      <c r="F285" s="6">
        <v>230510</v>
      </c>
      <c r="G285" s="7"/>
      <c r="H285" s="89"/>
      <c r="I285" s="89">
        <v>270</v>
      </c>
      <c r="J285" s="89">
        <v>384</v>
      </c>
      <c r="K285" s="5" t="s">
        <v>227</v>
      </c>
      <c r="L285" s="244">
        <v>112571</v>
      </c>
      <c r="M285" s="5" t="s">
        <v>248</v>
      </c>
      <c r="N285" s="11" t="s">
        <v>859</v>
      </c>
      <c r="O285" s="5" t="s">
        <v>231</v>
      </c>
      <c r="P285" s="5"/>
      <c r="Q285" s="118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42"/>
      <c r="IF285" s="42"/>
      <c r="IG285" s="42"/>
      <c r="IH285" s="42"/>
      <c r="II285" s="42"/>
      <c r="IJ285" s="42"/>
      <c r="IK285" s="42"/>
      <c r="IL285" s="42"/>
      <c r="IM285" s="42"/>
      <c r="IN285" s="42"/>
      <c r="IO285" s="42"/>
    </row>
    <row r="286" spans="1:249" s="6" customFormat="1" ht="15.65" customHeight="1" x14ac:dyDescent="0.3">
      <c r="A286" s="11" t="s">
        <v>474</v>
      </c>
      <c r="B286" s="8" t="s">
        <v>157</v>
      </c>
      <c r="C286" s="89">
        <v>1969</v>
      </c>
      <c r="D286" s="237" t="s">
        <v>455</v>
      </c>
      <c r="E286" s="238" t="s">
        <v>301</v>
      </c>
      <c r="F286" s="89">
        <v>230601</v>
      </c>
      <c r="G286" s="115"/>
      <c r="H286" s="11"/>
      <c r="I286" s="237">
        <v>68</v>
      </c>
      <c r="J286" s="237">
        <v>118</v>
      </c>
      <c r="K286" s="11" t="s">
        <v>227</v>
      </c>
      <c r="L286" s="11" t="s">
        <v>484</v>
      </c>
      <c r="M286" s="238" t="s">
        <v>248</v>
      </c>
      <c r="N286" s="11" t="s">
        <v>859</v>
      </c>
      <c r="O286" s="5" t="s">
        <v>231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42"/>
      <c r="IF286" s="42"/>
      <c r="IG286" s="42"/>
      <c r="IH286" s="42"/>
      <c r="II286" s="42"/>
      <c r="IJ286" s="42"/>
      <c r="IK286" s="42"/>
      <c r="IL286" s="42"/>
      <c r="IM286" s="42"/>
      <c r="IN286" s="42"/>
      <c r="IO286" s="42"/>
    </row>
    <row r="287" spans="1:249" s="6" customFormat="1" ht="15.65" customHeight="1" x14ac:dyDescent="0.3">
      <c r="A287" s="189" t="s">
        <v>627</v>
      </c>
      <c r="B287" s="8" t="s">
        <v>486</v>
      </c>
      <c r="C287" s="43">
        <v>2003</v>
      </c>
      <c r="D287" s="189" t="s">
        <v>455</v>
      </c>
      <c r="E287" s="89" t="s">
        <v>301</v>
      </c>
      <c r="F287" s="89">
        <v>230920</v>
      </c>
      <c r="G287" s="5"/>
      <c r="H287" s="43"/>
      <c r="I287" s="43">
        <v>491</v>
      </c>
      <c r="J287" s="189"/>
      <c r="K287" s="8" t="s">
        <v>227</v>
      </c>
      <c r="L287" s="6">
        <v>128369</v>
      </c>
      <c r="M287" s="8" t="s">
        <v>248</v>
      </c>
      <c r="N287" s="6" t="s">
        <v>109</v>
      </c>
      <c r="O287" s="5" t="s">
        <v>231</v>
      </c>
      <c r="P287" s="264"/>
      <c r="Q287" s="7">
        <v>1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42"/>
      <c r="IF287" s="42"/>
      <c r="IG287" s="42"/>
      <c r="IH287" s="42"/>
      <c r="II287" s="42"/>
      <c r="IJ287" s="42"/>
      <c r="IK287" s="42"/>
      <c r="IL287" s="42"/>
      <c r="IM287" s="42"/>
      <c r="IN287" s="42"/>
      <c r="IO287" s="42"/>
    </row>
    <row r="288" spans="1:249" s="6" customFormat="1" ht="15.65" customHeight="1" x14ac:dyDescent="0.3">
      <c r="A288" s="6" t="s">
        <v>492</v>
      </c>
      <c r="B288" s="8" t="s">
        <v>486</v>
      </c>
      <c r="C288" s="6">
        <v>2003</v>
      </c>
      <c r="D288" s="6" t="s">
        <v>463</v>
      </c>
      <c r="E288" s="6" t="s">
        <v>488</v>
      </c>
      <c r="F288" s="6">
        <v>230617</v>
      </c>
      <c r="G288" s="7"/>
      <c r="H288" s="89"/>
      <c r="I288" s="89">
        <v>482</v>
      </c>
      <c r="J288" s="89"/>
      <c r="K288" s="5" t="s">
        <v>227</v>
      </c>
      <c r="L288" s="6">
        <v>128369</v>
      </c>
      <c r="M288" s="5" t="s">
        <v>248</v>
      </c>
      <c r="N288" s="6" t="s">
        <v>109</v>
      </c>
      <c r="O288" s="5" t="s">
        <v>231</v>
      </c>
      <c r="P288" s="264"/>
      <c r="Q288" s="7">
        <v>2</v>
      </c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</row>
    <row r="289" spans="1:249" ht="15.65" customHeight="1" x14ac:dyDescent="0.3">
      <c r="A289" s="6" t="s">
        <v>515</v>
      </c>
      <c r="B289" s="8" t="s">
        <v>486</v>
      </c>
      <c r="C289" s="6">
        <v>2003</v>
      </c>
      <c r="D289" s="6" t="s">
        <v>514</v>
      </c>
      <c r="E289" s="6" t="s">
        <v>459</v>
      </c>
      <c r="F289" s="6">
        <v>230705</v>
      </c>
      <c r="G289" s="7"/>
      <c r="H289" s="89"/>
      <c r="I289" s="89">
        <v>410</v>
      </c>
      <c r="J289" s="89"/>
      <c r="K289" s="5" t="s">
        <v>227</v>
      </c>
      <c r="L289" s="6">
        <v>128369</v>
      </c>
      <c r="M289" s="5" t="s">
        <v>248</v>
      </c>
      <c r="N289" s="6" t="s">
        <v>109</v>
      </c>
      <c r="O289" s="5" t="s">
        <v>231</v>
      </c>
      <c r="P289" s="264"/>
      <c r="Q289" s="7">
        <v>3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</row>
    <row r="290" spans="1:249" ht="15.65" customHeight="1" x14ac:dyDescent="0.3">
      <c r="A290" s="6" t="s">
        <v>489</v>
      </c>
      <c r="B290" s="8" t="s">
        <v>486</v>
      </c>
      <c r="C290" s="6">
        <v>2003</v>
      </c>
      <c r="D290" s="6" t="s">
        <v>455</v>
      </c>
      <c r="E290" s="6" t="s">
        <v>488</v>
      </c>
      <c r="F290" s="6">
        <v>230616</v>
      </c>
      <c r="G290" s="7"/>
      <c r="H290" s="89"/>
      <c r="I290" s="89">
        <v>478</v>
      </c>
      <c r="J290" s="89"/>
      <c r="K290" s="5" t="s">
        <v>227</v>
      </c>
      <c r="L290" s="6">
        <v>128369</v>
      </c>
      <c r="M290" s="5" t="s">
        <v>248</v>
      </c>
      <c r="N290" s="6" t="s">
        <v>109</v>
      </c>
      <c r="O290" s="5" t="s">
        <v>231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</row>
    <row r="291" spans="1:249" ht="15.65" customHeight="1" x14ac:dyDescent="0.3">
      <c r="A291" s="6" t="s">
        <v>449</v>
      </c>
      <c r="B291" s="8" t="s">
        <v>486</v>
      </c>
      <c r="C291" s="6">
        <v>2003</v>
      </c>
      <c r="D291" s="6" t="s">
        <v>446</v>
      </c>
      <c r="E291" s="6" t="s">
        <v>301</v>
      </c>
      <c r="F291" s="6">
        <v>230510</v>
      </c>
      <c r="G291" s="7"/>
      <c r="H291" s="89"/>
      <c r="I291" s="89"/>
      <c r="J291" s="89"/>
      <c r="K291" s="5" t="s">
        <v>227</v>
      </c>
      <c r="L291" s="6">
        <v>128369</v>
      </c>
      <c r="M291" s="5" t="s">
        <v>248</v>
      </c>
      <c r="N291" s="6" t="s">
        <v>109</v>
      </c>
      <c r="O291" s="5" t="s">
        <v>231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42"/>
      <c r="IF291" s="42"/>
      <c r="IG291" s="42"/>
      <c r="IH291" s="42"/>
      <c r="II291" s="42"/>
      <c r="IJ291" s="42"/>
      <c r="IK291" s="42"/>
      <c r="IL291" s="42"/>
      <c r="IM291" s="42"/>
      <c r="IN291" s="42"/>
      <c r="IO291" s="42"/>
    </row>
    <row r="292" spans="1:249" s="5" customFormat="1" ht="15.65" customHeight="1" x14ac:dyDescent="0.3">
      <c r="A292" s="6" t="s">
        <v>538</v>
      </c>
      <c r="B292" s="8" t="s">
        <v>179</v>
      </c>
      <c r="C292" s="6">
        <v>1994</v>
      </c>
      <c r="D292" s="6" t="s">
        <v>455</v>
      </c>
      <c r="E292" s="6" t="s">
        <v>483</v>
      </c>
      <c r="F292" s="6">
        <v>230811</v>
      </c>
      <c r="G292" s="7"/>
      <c r="H292" s="89"/>
      <c r="I292" s="89">
        <v>937</v>
      </c>
      <c r="J292" s="89"/>
      <c r="K292" s="5" t="s">
        <v>227</v>
      </c>
      <c r="L292" s="6">
        <v>114049</v>
      </c>
      <c r="M292" s="5" t="s">
        <v>248</v>
      </c>
      <c r="N292" s="6" t="s">
        <v>109</v>
      </c>
      <c r="O292" s="5" t="s">
        <v>231</v>
      </c>
      <c r="P292" s="5" t="s">
        <v>520</v>
      </c>
      <c r="Q292" s="7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</row>
    <row r="293" spans="1:249" s="5" customFormat="1" ht="15.65" customHeight="1" x14ac:dyDescent="0.3">
      <c r="A293" s="6" t="s">
        <v>519</v>
      </c>
      <c r="B293" s="8" t="s">
        <v>179</v>
      </c>
      <c r="C293" s="6">
        <v>1994</v>
      </c>
      <c r="D293" s="6" t="s">
        <v>451</v>
      </c>
      <c r="E293" s="6" t="s">
        <v>483</v>
      </c>
      <c r="F293" s="6">
        <v>230708</v>
      </c>
      <c r="G293" s="7"/>
      <c r="H293" s="89"/>
      <c r="I293" s="89">
        <v>909</v>
      </c>
      <c r="J293" s="89"/>
      <c r="K293" s="5" t="s">
        <v>227</v>
      </c>
      <c r="L293" s="6">
        <v>114049</v>
      </c>
      <c r="M293" s="5" t="s">
        <v>248</v>
      </c>
      <c r="N293" s="6" t="s">
        <v>109</v>
      </c>
      <c r="O293" s="5" t="s">
        <v>231</v>
      </c>
      <c r="P293" s="5" t="s">
        <v>520</v>
      </c>
      <c r="Q293" s="7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</row>
    <row r="294" spans="1:249" s="5" customFormat="1" ht="15.65" customHeight="1" x14ac:dyDescent="0.3">
      <c r="A294" s="6" t="s">
        <v>517</v>
      </c>
      <c r="B294" s="8" t="s">
        <v>179</v>
      </c>
      <c r="C294" s="6">
        <v>1994</v>
      </c>
      <c r="D294" s="6" t="s">
        <v>514</v>
      </c>
      <c r="E294" s="6" t="s">
        <v>483</v>
      </c>
      <c r="F294" s="6">
        <v>230706</v>
      </c>
      <c r="G294" s="7"/>
      <c r="H294" s="89"/>
      <c r="I294" s="89">
        <v>878</v>
      </c>
      <c r="J294" s="89"/>
      <c r="K294" s="5" t="s">
        <v>227</v>
      </c>
      <c r="L294" s="6">
        <v>114049</v>
      </c>
      <c r="M294" s="5" t="s">
        <v>248</v>
      </c>
      <c r="N294" s="6" t="s">
        <v>109</v>
      </c>
      <c r="O294" s="5" t="s">
        <v>231</v>
      </c>
      <c r="Q294" s="7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</row>
    <row r="295" spans="1:249" s="5" customFormat="1" ht="15.65" customHeight="1" x14ac:dyDescent="0.3">
      <c r="A295" s="6">
        <v>30.27</v>
      </c>
      <c r="B295" s="8" t="s">
        <v>179</v>
      </c>
      <c r="C295" s="6">
        <v>1994</v>
      </c>
      <c r="D295" s="6" t="s">
        <v>280</v>
      </c>
      <c r="E295" s="6" t="s">
        <v>878</v>
      </c>
      <c r="F295" s="6">
        <v>231021</v>
      </c>
      <c r="G295" s="7"/>
      <c r="H295" s="89"/>
      <c r="I295" s="89" t="s">
        <v>0</v>
      </c>
      <c r="J295" s="89"/>
      <c r="K295" s="5" t="s">
        <v>227</v>
      </c>
      <c r="L295" s="6">
        <v>114049</v>
      </c>
      <c r="M295" s="5" t="s">
        <v>242</v>
      </c>
      <c r="N295" s="6" t="s">
        <v>109</v>
      </c>
      <c r="O295" s="5" t="s">
        <v>231</v>
      </c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</row>
    <row r="296" spans="1:249" s="5" customFormat="1" ht="15.65" customHeight="1" x14ac:dyDescent="0.3">
      <c r="A296" s="6">
        <v>2.0499999999999998</v>
      </c>
      <c r="B296" s="42" t="s">
        <v>686</v>
      </c>
      <c r="C296" s="40">
        <v>2007</v>
      </c>
      <c r="D296" s="6" t="s">
        <v>37</v>
      </c>
      <c r="E296" s="5" t="s">
        <v>226</v>
      </c>
      <c r="F296" s="6">
        <v>230116</v>
      </c>
      <c r="G296" s="7"/>
      <c r="H296" s="6">
        <v>535</v>
      </c>
      <c r="I296" s="6"/>
      <c r="J296" s="6"/>
      <c r="K296" s="5" t="s">
        <v>227</v>
      </c>
      <c r="L296" s="6" t="s">
        <v>230</v>
      </c>
      <c r="M296" s="5" t="s">
        <v>229</v>
      </c>
      <c r="N296" s="6" t="s">
        <v>111</v>
      </c>
      <c r="O296" s="5" t="s">
        <v>231</v>
      </c>
      <c r="Q296" s="236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</row>
    <row r="297" spans="1:249" s="5" customFormat="1" ht="15.65" customHeight="1" x14ac:dyDescent="0.3">
      <c r="A297" s="6">
        <v>0.96</v>
      </c>
      <c r="B297" s="42" t="s">
        <v>686</v>
      </c>
      <c r="C297" s="40">
        <v>2007</v>
      </c>
      <c r="D297" s="6" t="s">
        <v>108</v>
      </c>
      <c r="E297" s="5" t="s">
        <v>226</v>
      </c>
      <c r="F297" s="6">
        <v>230116</v>
      </c>
      <c r="G297" s="7"/>
      <c r="H297" s="6">
        <v>498</v>
      </c>
      <c r="I297" s="6"/>
      <c r="J297" s="6"/>
      <c r="K297" s="5" t="s">
        <v>227</v>
      </c>
      <c r="L297" s="6" t="s">
        <v>230</v>
      </c>
      <c r="M297" s="5" t="s">
        <v>229</v>
      </c>
      <c r="N297" s="6" t="s">
        <v>111</v>
      </c>
      <c r="O297" s="5" t="s">
        <v>231</v>
      </c>
      <c r="Q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</row>
    <row r="298" spans="1:249" s="5" customFormat="1" ht="15.65" customHeight="1" x14ac:dyDescent="0.3">
      <c r="A298" s="6">
        <v>7.08</v>
      </c>
      <c r="B298" s="42" t="s">
        <v>686</v>
      </c>
      <c r="C298" s="40">
        <v>2007</v>
      </c>
      <c r="D298" s="11" t="s">
        <v>508</v>
      </c>
      <c r="E298" s="5" t="s">
        <v>301</v>
      </c>
      <c r="F298" s="6">
        <v>230904</v>
      </c>
      <c r="G298" s="7"/>
      <c r="H298" s="6">
        <v>272</v>
      </c>
      <c r="I298" s="6"/>
      <c r="J298" s="6"/>
      <c r="K298" s="5" t="s">
        <v>227</v>
      </c>
      <c r="L298" s="6" t="s">
        <v>230</v>
      </c>
      <c r="M298" s="5" t="s">
        <v>274</v>
      </c>
      <c r="N298" s="6" t="s">
        <v>111</v>
      </c>
      <c r="O298" s="5" t="s">
        <v>231</v>
      </c>
    </row>
    <row r="299" spans="1:249" s="5" customFormat="1" ht="15.65" customHeight="1" x14ac:dyDescent="0.3">
      <c r="A299" s="6">
        <v>14.81</v>
      </c>
      <c r="B299" s="42" t="s">
        <v>686</v>
      </c>
      <c r="C299" s="40">
        <v>2007</v>
      </c>
      <c r="D299" s="6" t="s">
        <v>299</v>
      </c>
      <c r="E299" s="5" t="s">
        <v>301</v>
      </c>
      <c r="F299" s="6">
        <v>230904</v>
      </c>
      <c r="G299" s="7"/>
      <c r="H299" s="6">
        <v>0</v>
      </c>
      <c r="I299" s="6"/>
      <c r="J299" s="6"/>
      <c r="K299" s="5" t="s">
        <v>227</v>
      </c>
      <c r="L299" s="6" t="s">
        <v>230</v>
      </c>
      <c r="M299" s="5" t="s">
        <v>274</v>
      </c>
      <c r="N299" s="6" t="s">
        <v>111</v>
      </c>
      <c r="O299" s="5" t="s">
        <v>231</v>
      </c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</row>
    <row r="300" spans="1:249" s="5" customFormat="1" ht="15.65" customHeight="1" x14ac:dyDescent="0.3">
      <c r="A300" s="8" t="s">
        <v>571</v>
      </c>
      <c r="B300" s="8" t="s">
        <v>181</v>
      </c>
      <c r="C300" s="6">
        <v>2006</v>
      </c>
      <c r="D300" s="8" t="s">
        <v>463</v>
      </c>
      <c r="E300" s="238" t="s">
        <v>456</v>
      </c>
      <c r="F300" s="6">
        <v>230910</v>
      </c>
      <c r="G300" s="9"/>
      <c r="H300" s="240">
        <v>1070</v>
      </c>
      <c r="I300" s="240">
        <v>826</v>
      </c>
      <c r="J300" s="240"/>
      <c r="K300" s="8" t="s">
        <v>227</v>
      </c>
      <c r="L300" s="89">
        <v>112995</v>
      </c>
      <c r="M300" s="10" t="s">
        <v>248</v>
      </c>
      <c r="N300" s="8" t="s">
        <v>188</v>
      </c>
      <c r="O300" s="10" t="s">
        <v>231</v>
      </c>
      <c r="P300" s="8"/>
      <c r="Q300" s="7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</row>
    <row r="301" spans="1:249" s="5" customFormat="1" ht="15.65" customHeight="1" x14ac:dyDescent="0.3">
      <c r="A301" s="6">
        <v>49.39</v>
      </c>
      <c r="B301" s="8" t="s">
        <v>181</v>
      </c>
      <c r="C301" s="6">
        <v>2006</v>
      </c>
      <c r="D301" s="8" t="s">
        <v>502</v>
      </c>
      <c r="E301" s="238" t="s">
        <v>543</v>
      </c>
      <c r="F301" s="6">
        <v>230826</v>
      </c>
      <c r="G301" s="9"/>
      <c r="H301" s="240">
        <v>1084</v>
      </c>
      <c r="I301" s="240">
        <v>816</v>
      </c>
      <c r="J301" s="240"/>
      <c r="K301" s="8" t="s">
        <v>227</v>
      </c>
      <c r="L301" s="89">
        <v>112995</v>
      </c>
      <c r="M301" s="10" t="s">
        <v>248</v>
      </c>
      <c r="N301" s="8" t="s">
        <v>188</v>
      </c>
      <c r="O301" s="10" t="s">
        <v>231</v>
      </c>
      <c r="P301" s="8"/>
      <c r="Q301" s="7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</row>
    <row r="302" spans="1:249" s="5" customFormat="1" ht="15.65" customHeight="1" x14ac:dyDescent="0.3">
      <c r="A302" s="6">
        <v>23.35</v>
      </c>
      <c r="B302" s="8" t="s">
        <v>181</v>
      </c>
      <c r="C302" s="6">
        <v>2006</v>
      </c>
      <c r="D302" s="8" t="s">
        <v>443</v>
      </c>
      <c r="E302" s="238" t="s">
        <v>456</v>
      </c>
      <c r="F302" s="6">
        <v>230930</v>
      </c>
      <c r="G302" s="9" t="s">
        <v>648</v>
      </c>
      <c r="H302" s="240">
        <v>970</v>
      </c>
      <c r="I302" s="240">
        <v>712</v>
      </c>
      <c r="J302" s="240"/>
      <c r="K302" s="8" t="s">
        <v>227</v>
      </c>
      <c r="L302" s="89">
        <v>112995</v>
      </c>
      <c r="M302" s="10" t="s">
        <v>248</v>
      </c>
      <c r="N302" s="8" t="s">
        <v>188</v>
      </c>
      <c r="O302" s="10" t="s">
        <v>231</v>
      </c>
      <c r="P302" s="8"/>
      <c r="Q302" s="7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</row>
    <row r="303" spans="1:249" s="5" customFormat="1" ht="15.65" customHeight="1" x14ac:dyDescent="0.3">
      <c r="A303" s="6">
        <v>8.06</v>
      </c>
      <c r="B303" s="8" t="s">
        <v>181</v>
      </c>
      <c r="C303" s="6">
        <v>2006</v>
      </c>
      <c r="D303" s="8" t="s">
        <v>508</v>
      </c>
      <c r="E303" s="238" t="s">
        <v>301</v>
      </c>
      <c r="F303" s="6">
        <v>230628</v>
      </c>
      <c r="G303" s="9"/>
      <c r="H303" s="240">
        <v>260</v>
      </c>
      <c r="I303" s="240" t="s">
        <v>0</v>
      </c>
      <c r="J303" s="240"/>
      <c r="K303" s="8" t="s">
        <v>227</v>
      </c>
      <c r="L303" s="89">
        <v>112995</v>
      </c>
      <c r="M303" s="10" t="s">
        <v>274</v>
      </c>
      <c r="N303" s="8" t="s">
        <v>188</v>
      </c>
      <c r="O303" s="10" t="s">
        <v>231</v>
      </c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</row>
    <row r="304" spans="1:249" s="5" customFormat="1" ht="15.65" customHeight="1" x14ac:dyDescent="0.3">
      <c r="A304" s="8" t="s">
        <v>524</v>
      </c>
      <c r="B304" s="8" t="s">
        <v>181</v>
      </c>
      <c r="C304" s="6">
        <v>2006</v>
      </c>
      <c r="D304" s="8" t="s">
        <v>460</v>
      </c>
      <c r="E304" s="238" t="s">
        <v>301</v>
      </c>
      <c r="F304" s="6">
        <v>230712</v>
      </c>
      <c r="G304" s="9"/>
      <c r="H304" s="240">
        <v>1051</v>
      </c>
      <c r="I304" s="240" t="s">
        <v>0</v>
      </c>
      <c r="J304" s="240"/>
      <c r="K304" s="8" t="s">
        <v>227</v>
      </c>
      <c r="L304" s="89">
        <v>112995</v>
      </c>
      <c r="M304" s="10" t="s">
        <v>248</v>
      </c>
      <c r="N304" s="8" t="s">
        <v>188</v>
      </c>
      <c r="O304" s="10" t="s">
        <v>231</v>
      </c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</row>
    <row r="305" spans="1:249" s="5" customFormat="1" ht="15.65" customHeight="1" x14ac:dyDescent="0.3">
      <c r="A305" s="8" t="s">
        <v>249</v>
      </c>
      <c r="B305" s="8" t="s">
        <v>181</v>
      </c>
      <c r="C305" s="6">
        <v>2006</v>
      </c>
      <c r="D305" s="8" t="s">
        <v>853</v>
      </c>
      <c r="E305" s="238" t="s">
        <v>246</v>
      </c>
      <c r="F305" s="6">
        <v>230128</v>
      </c>
      <c r="G305" s="9"/>
      <c r="H305" s="240">
        <v>1017</v>
      </c>
      <c r="I305" s="240"/>
      <c r="J305" s="240"/>
      <c r="K305" s="8" t="s">
        <v>227</v>
      </c>
      <c r="L305" s="89">
        <v>112995</v>
      </c>
      <c r="M305" s="10" t="s">
        <v>248</v>
      </c>
      <c r="N305" s="8" t="s">
        <v>188</v>
      </c>
      <c r="O305" s="10" t="s">
        <v>231</v>
      </c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</row>
    <row r="306" spans="1:249" s="5" customFormat="1" ht="15.65" customHeight="1" x14ac:dyDescent="0.3">
      <c r="A306" s="89">
        <v>1.02</v>
      </c>
      <c r="B306" s="6" t="s">
        <v>175</v>
      </c>
      <c r="C306" s="89">
        <v>1948</v>
      </c>
      <c r="D306" s="236" t="s">
        <v>108</v>
      </c>
      <c r="E306" s="238" t="s">
        <v>237</v>
      </c>
      <c r="F306" s="89">
        <v>230306</v>
      </c>
      <c r="G306" s="114"/>
      <c r="H306" s="89"/>
      <c r="I306" s="89">
        <v>0</v>
      </c>
      <c r="J306" s="89">
        <v>547</v>
      </c>
      <c r="K306" s="236" t="s">
        <v>227</v>
      </c>
      <c r="L306" s="6">
        <v>110249</v>
      </c>
      <c r="M306" s="236" t="s">
        <v>229</v>
      </c>
      <c r="N306" s="8" t="s">
        <v>870</v>
      </c>
      <c r="O306" s="5" t="s">
        <v>231</v>
      </c>
      <c r="P306" s="236"/>
      <c r="Q306" s="236"/>
      <c r="R306" s="236"/>
      <c r="S306" s="236"/>
      <c r="T306" s="236"/>
      <c r="U306" s="236"/>
      <c r="V306" s="236"/>
      <c r="W306" s="236"/>
      <c r="X306" s="236"/>
      <c r="Y306" s="236"/>
      <c r="Z306" s="236"/>
      <c r="AA306" s="236"/>
      <c r="AB306" s="236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6"/>
      <c r="BB306" s="236"/>
      <c r="BC306" s="236"/>
      <c r="BD306" s="236"/>
      <c r="BE306" s="236"/>
      <c r="BF306" s="236"/>
      <c r="BG306" s="236"/>
      <c r="BH306" s="236"/>
      <c r="BI306" s="236"/>
      <c r="BJ306" s="236"/>
      <c r="BK306" s="236"/>
      <c r="BL306" s="236"/>
      <c r="BM306" s="236"/>
      <c r="BN306" s="236"/>
      <c r="BO306" s="236"/>
      <c r="BP306" s="236"/>
      <c r="BQ306" s="236"/>
      <c r="BR306" s="236"/>
      <c r="BS306" s="236"/>
      <c r="BT306" s="236"/>
      <c r="BU306" s="236"/>
      <c r="BV306" s="236"/>
      <c r="BW306" s="236"/>
      <c r="BX306" s="236"/>
      <c r="BY306" s="236"/>
      <c r="BZ306" s="236"/>
      <c r="CA306" s="236"/>
      <c r="CB306" s="236"/>
      <c r="CC306" s="236"/>
      <c r="CD306" s="236"/>
      <c r="CE306" s="236"/>
      <c r="CF306" s="236"/>
      <c r="CG306" s="236"/>
      <c r="CH306" s="236"/>
      <c r="CI306" s="236"/>
      <c r="CJ306" s="236"/>
      <c r="CK306" s="236"/>
      <c r="CL306" s="236"/>
      <c r="CM306" s="236"/>
      <c r="CN306" s="236"/>
      <c r="CO306" s="236"/>
      <c r="CP306" s="236"/>
      <c r="CQ306" s="236"/>
      <c r="CR306" s="236"/>
      <c r="CS306" s="236"/>
      <c r="CT306" s="236"/>
      <c r="CU306" s="236"/>
      <c r="CV306" s="236"/>
      <c r="CW306" s="236"/>
      <c r="CX306" s="236"/>
      <c r="CY306" s="236"/>
      <c r="CZ306" s="236"/>
      <c r="DA306" s="236"/>
      <c r="DB306" s="236"/>
      <c r="DC306" s="236"/>
      <c r="DD306" s="236"/>
      <c r="DE306" s="236"/>
      <c r="DF306" s="236"/>
      <c r="DG306" s="236"/>
      <c r="DH306" s="236"/>
      <c r="DI306" s="236"/>
      <c r="DJ306" s="236"/>
      <c r="DK306" s="236"/>
      <c r="DL306" s="236"/>
      <c r="DM306" s="236"/>
      <c r="DN306" s="236"/>
      <c r="DO306" s="236"/>
      <c r="DP306" s="236"/>
      <c r="DQ306" s="236"/>
      <c r="DR306" s="236"/>
      <c r="DS306" s="236"/>
      <c r="DT306" s="236"/>
      <c r="DU306" s="236"/>
      <c r="DV306" s="236"/>
      <c r="DW306" s="236"/>
      <c r="DX306" s="236"/>
      <c r="DY306" s="236"/>
      <c r="DZ306" s="236"/>
      <c r="EA306" s="236"/>
      <c r="EB306" s="236"/>
      <c r="EC306" s="236"/>
      <c r="ED306" s="236"/>
      <c r="EE306" s="236"/>
      <c r="EF306" s="236"/>
      <c r="EG306" s="236"/>
      <c r="EH306" s="236"/>
      <c r="EI306" s="236"/>
      <c r="EJ306" s="236"/>
      <c r="EK306" s="236"/>
      <c r="EL306" s="236"/>
      <c r="EM306" s="236"/>
      <c r="EN306" s="236"/>
      <c r="EO306" s="236"/>
      <c r="EP306" s="236"/>
      <c r="EQ306" s="236"/>
      <c r="ER306" s="236"/>
      <c r="ES306" s="236"/>
      <c r="ET306" s="236"/>
      <c r="EU306" s="236"/>
      <c r="EV306" s="236"/>
      <c r="EW306" s="236"/>
      <c r="EX306" s="236"/>
      <c r="EY306" s="236"/>
      <c r="EZ306" s="236"/>
      <c r="FA306" s="236"/>
      <c r="FB306" s="236"/>
      <c r="FC306" s="236"/>
      <c r="FD306" s="236"/>
      <c r="FE306" s="236"/>
      <c r="FF306" s="236"/>
      <c r="FG306" s="236"/>
      <c r="FH306" s="236"/>
      <c r="FI306" s="236"/>
      <c r="FJ306" s="236"/>
      <c r="FK306" s="236"/>
      <c r="FL306" s="236"/>
      <c r="FM306" s="236"/>
      <c r="FN306" s="236"/>
      <c r="FO306" s="236"/>
      <c r="FP306" s="236"/>
      <c r="FQ306" s="236"/>
      <c r="FR306" s="236"/>
      <c r="FS306" s="236"/>
      <c r="FT306" s="236"/>
      <c r="FU306" s="236"/>
      <c r="FV306" s="236"/>
      <c r="FW306" s="236"/>
      <c r="FX306" s="236"/>
      <c r="FY306" s="236"/>
      <c r="FZ306" s="236"/>
      <c r="GA306" s="236"/>
      <c r="GB306" s="236"/>
      <c r="GC306" s="236"/>
      <c r="GD306" s="236"/>
      <c r="GE306" s="236"/>
      <c r="GF306" s="236"/>
      <c r="GG306" s="236"/>
      <c r="GH306" s="236"/>
      <c r="GI306" s="236"/>
      <c r="GJ306" s="236"/>
      <c r="GK306" s="236"/>
      <c r="GL306" s="236"/>
      <c r="GM306" s="236"/>
      <c r="GN306" s="236"/>
      <c r="GO306" s="236"/>
      <c r="GP306" s="236"/>
      <c r="GQ306" s="236"/>
      <c r="GR306" s="236"/>
      <c r="GS306" s="236"/>
      <c r="GT306" s="236"/>
      <c r="GU306" s="236"/>
      <c r="GV306" s="236"/>
      <c r="GW306" s="236"/>
      <c r="GX306" s="236"/>
      <c r="GY306" s="236"/>
      <c r="GZ306" s="236"/>
      <c r="HA306" s="236"/>
      <c r="HB306" s="236"/>
      <c r="HC306" s="236"/>
      <c r="HD306" s="236"/>
      <c r="HE306" s="236"/>
      <c r="HF306" s="236"/>
      <c r="HG306" s="236"/>
      <c r="HH306" s="236"/>
      <c r="HI306" s="236"/>
      <c r="HJ306" s="236"/>
      <c r="HK306" s="236"/>
      <c r="HL306" s="236"/>
      <c r="HM306" s="236"/>
      <c r="HN306" s="236"/>
      <c r="HO306" s="236"/>
      <c r="HP306" s="236"/>
      <c r="HQ306" s="236"/>
      <c r="HR306" s="236"/>
      <c r="HS306" s="236"/>
      <c r="HT306" s="236"/>
      <c r="HU306" s="236"/>
      <c r="HV306" s="236"/>
      <c r="HW306" s="236"/>
      <c r="HX306" s="236"/>
      <c r="HY306" s="236"/>
      <c r="HZ306" s="236"/>
      <c r="IA306" s="236"/>
      <c r="IB306" s="236"/>
      <c r="IC306" s="236"/>
      <c r="ID306" s="236"/>
    </row>
    <row r="307" spans="1:249" s="5" customFormat="1" ht="15.65" customHeight="1" x14ac:dyDescent="0.35">
      <c r="A307" s="89">
        <v>6.62</v>
      </c>
      <c r="B307" s="6" t="s">
        <v>175</v>
      </c>
      <c r="C307" s="89">
        <v>1948</v>
      </c>
      <c r="D307" s="236" t="s">
        <v>572</v>
      </c>
      <c r="E307" s="238" t="s">
        <v>301</v>
      </c>
      <c r="F307" s="89">
        <v>130913</v>
      </c>
      <c r="G307" s="114" t="s">
        <v>574</v>
      </c>
      <c r="H307" s="89"/>
      <c r="I307" s="89">
        <v>0</v>
      </c>
      <c r="J307" s="89">
        <v>462</v>
      </c>
      <c r="K307" s="236" t="s">
        <v>227</v>
      </c>
      <c r="L307" s="6">
        <v>110249</v>
      </c>
      <c r="M307" s="236" t="s">
        <v>229</v>
      </c>
      <c r="N307" s="8" t="s">
        <v>870</v>
      </c>
      <c r="O307" s="5" t="s">
        <v>231</v>
      </c>
      <c r="P307" s="236"/>
      <c r="Q307" s="74"/>
      <c r="R307" s="23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6"/>
      <c r="BB307" s="236"/>
      <c r="BC307" s="236"/>
      <c r="BD307" s="236"/>
      <c r="BE307" s="236"/>
      <c r="BF307" s="236"/>
      <c r="BG307" s="236"/>
      <c r="BH307" s="236"/>
      <c r="BI307" s="236"/>
      <c r="BJ307" s="236"/>
      <c r="BK307" s="236"/>
      <c r="BL307" s="236"/>
      <c r="BM307" s="236"/>
      <c r="BN307" s="236"/>
      <c r="BO307" s="236"/>
      <c r="BP307" s="236"/>
      <c r="BQ307" s="236"/>
      <c r="BR307" s="236"/>
      <c r="BS307" s="236"/>
      <c r="BT307" s="236"/>
      <c r="BU307" s="236"/>
      <c r="BV307" s="236"/>
      <c r="BW307" s="236"/>
      <c r="BX307" s="236"/>
      <c r="BY307" s="236"/>
      <c r="BZ307" s="236"/>
      <c r="CA307" s="236"/>
      <c r="CB307" s="236"/>
      <c r="CC307" s="236"/>
      <c r="CD307" s="236"/>
      <c r="CE307" s="236"/>
      <c r="CF307" s="236"/>
      <c r="CG307" s="236"/>
      <c r="CH307" s="236"/>
      <c r="CI307" s="236"/>
      <c r="CJ307" s="236"/>
      <c r="CK307" s="236"/>
      <c r="CL307" s="236"/>
      <c r="CM307" s="236"/>
      <c r="CN307" s="236"/>
      <c r="CO307" s="236"/>
      <c r="CP307" s="236"/>
      <c r="CQ307" s="236"/>
      <c r="CR307" s="236"/>
      <c r="CS307" s="236"/>
      <c r="CT307" s="236"/>
      <c r="CU307" s="236"/>
      <c r="CV307" s="236"/>
      <c r="CW307" s="236"/>
      <c r="CX307" s="236"/>
      <c r="CY307" s="236"/>
      <c r="CZ307" s="236"/>
      <c r="DA307" s="236"/>
      <c r="DB307" s="236"/>
      <c r="DC307" s="236"/>
      <c r="DD307" s="236"/>
      <c r="DE307" s="236"/>
      <c r="DF307" s="236"/>
      <c r="DG307" s="236"/>
      <c r="DH307" s="236"/>
      <c r="DI307" s="236"/>
      <c r="DJ307" s="236"/>
      <c r="DK307" s="236"/>
      <c r="DL307" s="236"/>
      <c r="DM307" s="236"/>
      <c r="DN307" s="236"/>
      <c r="DO307" s="236"/>
      <c r="DP307" s="236"/>
      <c r="DQ307" s="236"/>
      <c r="DR307" s="236"/>
      <c r="DS307" s="236"/>
      <c r="DT307" s="236"/>
      <c r="DU307" s="236"/>
      <c r="DV307" s="236"/>
      <c r="DW307" s="236"/>
      <c r="DX307" s="236"/>
      <c r="DY307" s="236"/>
      <c r="DZ307" s="236"/>
      <c r="EA307" s="236"/>
      <c r="EB307" s="236"/>
      <c r="EC307" s="236"/>
      <c r="ED307" s="236"/>
      <c r="EE307" s="236"/>
      <c r="EF307" s="236"/>
      <c r="EG307" s="236"/>
      <c r="EH307" s="236"/>
      <c r="EI307" s="236"/>
      <c r="EJ307" s="236"/>
      <c r="EK307" s="236"/>
      <c r="EL307" s="236"/>
      <c r="EM307" s="236"/>
      <c r="EN307" s="236"/>
      <c r="EO307" s="236"/>
      <c r="EP307" s="236"/>
      <c r="EQ307" s="236"/>
      <c r="ER307" s="236"/>
      <c r="ES307" s="236"/>
      <c r="ET307" s="236"/>
      <c r="EU307" s="236"/>
      <c r="EV307" s="236"/>
      <c r="EW307" s="236"/>
      <c r="EX307" s="236"/>
      <c r="EY307" s="236"/>
      <c r="EZ307" s="236"/>
      <c r="FA307" s="236"/>
      <c r="FB307" s="236"/>
      <c r="FC307" s="236"/>
      <c r="FD307" s="236"/>
      <c r="FE307" s="236"/>
      <c r="FF307" s="236"/>
      <c r="FG307" s="236"/>
      <c r="FH307" s="236"/>
      <c r="FI307" s="236"/>
      <c r="FJ307" s="236"/>
      <c r="FK307" s="236"/>
      <c r="FL307" s="236"/>
      <c r="FM307" s="236"/>
      <c r="FN307" s="236"/>
      <c r="FO307" s="236"/>
      <c r="FP307" s="236"/>
      <c r="FQ307" s="236"/>
      <c r="FR307" s="236"/>
      <c r="FS307" s="236"/>
      <c r="FT307" s="236"/>
      <c r="FU307" s="236"/>
      <c r="FV307" s="236"/>
      <c r="FW307" s="236"/>
      <c r="FX307" s="236"/>
      <c r="FY307" s="236"/>
      <c r="FZ307" s="236"/>
      <c r="GA307" s="236"/>
      <c r="GB307" s="236"/>
      <c r="GC307" s="236"/>
      <c r="GD307" s="236"/>
      <c r="GE307" s="236"/>
      <c r="GF307" s="236"/>
      <c r="GG307" s="236"/>
      <c r="GH307" s="236"/>
      <c r="GI307" s="236"/>
      <c r="GJ307" s="236"/>
      <c r="GK307" s="236"/>
      <c r="GL307" s="236"/>
      <c r="GM307" s="236"/>
      <c r="GN307" s="236"/>
      <c r="GO307" s="236"/>
      <c r="GP307" s="236"/>
      <c r="GQ307" s="236"/>
      <c r="GR307" s="236"/>
      <c r="GS307" s="236"/>
      <c r="GT307" s="236"/>
      <c r="GU307" s="236"/>
      <c r="GV307" s="236"/>
      <c r="GW307" s="236"/>
      <c r="GX307" s="236"/>
      <c r="GY307" s="236"/>
      <c r="GZ307" s="236"/>
      <c r="HA307" s="236"/>
      <c r="HB307" s="236"/>
      <c r="HC307" s="236"/>
      <c r="HD307" s="236"/>
      <c r="HE307" s="236"/>
      <c r="HF307" s="236"/>
      <c r="HG307" s="236"/>
      <c r="HH307" s="236"/>
      <c r="HI307" s="236"/>
      <c r="HJ307" s="236"/>
      <c r="HK307" s="236"/>
      <c r="HL307" s="236"/>
      <c r="HM307" s="236"/>
      <c r="HN307" s="236"/>
      <c r="HO307" s="236"/>
      <c r="HP307" s="236"/>
      <c r="HQ307" s="236"/>
      <c r="HR307" s="236"/>
      <c r="HS307" s="236"/>
      <c r="HT307" s="236"/>
      <c r="HU307" s="236"/>
      <c r="HV307" s="236"/>
      <c r="HW307" s="236"/>
      <c r="HX307" s="236"/>
      <c r="HY307" s="236"/>
      <c r="HZ307" s="236"/>
      <c r="IA307" s="236"/>
      <c r="IB307" s="236"/>
      <c r="IC307" s="236"/>
      <c r="ID307" s="236"/>
    </row>
    <row r="308" spans="1:249" s="5" customFormat="1" ht="15.65" customHeight="1" x14ac:dyDescent="0.35">
      <c r="A308" s="89">
        <v>3.03</v>
      </c>
      <c r="B308" s="6" t="s">
        <v>175</v>
      </c>
      <c r="C308" s="89">
        <v>1948</v>
      </c>
      <c r="D308" s="236" t="s">
        <v>342</v>
      </c>
      <c r="E308" s="238" t="s">
        <v>301</v>
      </c>
      <c r="F308" s="89">
        <v>230628</v>
      </c>
      <c r="G308" s="114">
        <v>0</v>
      </c>
      <c r="H308" s="89"/>
      <c r="I308" s="89">
        <v>0</v>
      </c>
      <c r="J308" s="89">
        <v>405</v>
      </c>
      <c r="K308" s="236" t="s">
        <v>227</v>
      </c>
      <c r="L308" s="6">
        <v>110249</v>
      </c>
      <c r="M308" s="236" t="s">
        <v>229</v>
      </c>
      <c r="N308" s="8" t="s">
        <v>870</v>
      </c>
      <c r="O308" s="5" t="s">
        <v>231</v>
      </c>
      <c r="P308" s="236"/>
      <c r="Q308" s="23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6"/>
      <c r="BB308" s="236"/>
      <c r="BC308" s="236"/>
      <c r="BD308" s="236"/>
      <c r="BE308" s="236"/>
      <c r="BF308" s="236"/>
      <c r="BG308" s="236"/>
      <c r="BH308" s="236"/>
      <c r="BI308" s="236"/>
      <c r="BJ308" s="236"/>
      <c r="BK308" s="236"/>
      <c r="BL308" s="236"/>
      <c r="BM308" s="236"/>
      <c r="BN308" s="236"/>
      <c r="BO308" s="236"/>
      <c r="BP308" s="236"/>
      <c r="BQ308" s="236"/>
      <c r="BR308" s="236"/>
      <c r="BS308" s="236"/>
      <c r="BT308" s="236"/>
      <c r="BU308" s="236"/>
      <c r="BV308" s="236"/>
      <c r="BW308" s="236"/>
      <c r="BX308" s="236"/>
      <c r="BY308" s="236"/>
      <c r="BZ308" s="236"/>
      <c r="CA308" s="236"/>
      <c r="CB308" s="236"/>
      <c r="CC308" s="236"/>
      <c r="CD308" s="236"/>
      <c r="CE308" s="236"/>
      <c r="CF308" s="236"/>
      <c r="CG308" s="236"/>
      <c r="CH308" s="236"/>
      <c r="CI308" s="236"/>
      <c r="CJ308" s="236"/>
      <c r="CK308" s="236"/>
      <c r="CL308" s="236"/>
      <c r="CM308" s="236"/>
      <c r="CN308" s="236"/>
      <c r="CO308" s="236"/>
      <c r="CP308" s="236"/>
      <c r="CQ308" s="236"/>
      <c r="CR308" s="236"/>
      <c r="CS308" s="236"/>
      <c r="CT308" s="236"/>
      <c r="CU308" s="236"/>
      <c r="CV308" s="236"/>
      <c r="CW308" s="236"/>
      <c r="CX308" s="236"/>
      <c r="CY308" s="236"/>
      <c r="CZ308" s="236"/>
      <c r="DA308" s="236"/>
      <c r="DB308" s="236"/>
      <c r="DC308" s="236"/>
      <c r="DD308" s="236"/>
      <c r="DE308" s="236"/>
      <c r="DF308" s="236"/>
      <c r="DG308" s="236"/>
      <c r="DH308" s="236"/>
      <c r="DI308" s="236"/>
      <c r="DJ308" s="236"/>
      <c r="DK308" s="236"/>
      <c r="DL308" s="236"/>
      <c r="DM308" s="236"/>
      <c r="DN308" s="236"/>
      <c r="DO308" s="236"/>
      <c r="DP308" s="236"/>
      <c r="DQ308" s="236"/>
      <c r="DR308" s="236"/>
      <c r="DS308" s="236"/>
      <c r="DT308" s="236"/>
      <c r="DU308" s="236"/>
      <c r="DV308" s="236"/>
      <c r="DW308" s="236"/>
      <c r="DX308" s="236"/>
      <c r="DY308" s="236"/>
      <c r="DZ308" s="236"/>
      <c r="EA308" s="236"/>
      <c r="EB308" s="236"/>
      <c r="EC308" s="236"/>
      <c r="ED308" s="236"/>
      <c r="EE308" s="236"/>
      <c r="EF308" s="236"/>
      <c r="EG308" s="236"/>
      <c r="EH308" s="236"/>
      <c r="EI308" s="236"/>
      <c r="EJ308" s="236"/>
      <c r="EK308" s="236"/>
      <c r="EL308" s="236"/>
      <c r="EM308" s="236"/>
      <c r="EN308" s="236"/>
      <c r="EO308" s="236"/>
      <c r="EP308" s="236"/>
      <c r="EQ308" s="236"/>
      <c r="ER308" s="236"/>
      <c r="ES308" s="236"/>
      <c r="ET308" s="236"/>
      <c r="EU308" s="236"/>
      <c r="EV308" s="236"/>
      <c r="EW308" s="236"/>
      <c r="EX308" s="236"/>
      <c r="EY308" s="236"/>
      <c r="EZ308" s="236"/>
      <c r="FA308" s="236"/>
      <c r="FB308" s="236"/>
      <c r="FC308" s="236"/>
      <c r="FD308" s="236"/>
      <c r="FE308" s="236"/>
      <c r="FF308" s="236"/>
      <c r="FG308" s="236"/>
      <c r="FH308" s="236"/>
      <c r="FI308" s="236"/>
      <c r="FJ308" s="236"/>
      <c r="FK308" s="236"/>
      <c r="FL308" s="236"/>
      <c r="FM308" s="236"/>
      <c r="FN308" s="236"/>
      <c r="FO308" s="236"/>
      <c r="FP308" s="236"/>
      <c r="FQ308" s="236"/>
      <c r="FR308" s="236"/>
      <c r="FS308" s="236"/>
      <c r="FT308" s="236"/>
      <c r="FU308" s="236"/>
      <c r="FV308" s="236"/>
      <c r="FW308" s="236"/>
      <c r="FX308" s="236"/>
      <c r="FY308" s="236"/>
      <c r="FZ308" s="236"/>
      <c r="GA308" s="236"/>
      <c r="GB308" s="236"/>
      <c r="GC308" s="236"/>
      <c r="GD308" s="236"/>
      <c r="GE308" s="236"/>
      <c r="GF308" s="236"/>
      <c r="GG308" s="236"/>
      <c r="GH308" s="236"/>
      <c r="GI308" s="236"/>
      <c r="GJ308" s="236"/>
      <c r="GK308" s="236"/>
      <c r="GL308" s="236"/>
      <c r="GM308" s="236"/>
      <c r="GN308" s="236"/>
      <c r="GO308" s="236"/>
      <c r="GP308" s="236"/>
      <c r="GQ308" s="236"/>
      <c r="GR308" s="236"/>
      <c r="GS308" s="236"/>
      <c r="GT308" s="236"/>
      <c r="GU308" s="236"/>
      <c r="GV308" s="236"/>
      <c r="GW308" s="236"/>
      <c r="GX308" s="236"/>
      <c r="GY308" s="236"/>
      <c r="GZ308" s="236"/>
      <c r="HA308" s="236"/>
      <c r="HB308" s="236"/>
      <c r="HC308" s="236"/>
      <c r="HD308" s="236"/>
      <c r="HE308" s="236"/>
      <c r="HF308" s="236"/>
      <c r="HG308" s="236"/>
      <c r="HH308" s="236"/>
      <c r="HI308" s="236"/>
      <c r="HJ308" s="236"/>
      <c r="HK308" s="236"/>
      <c r="HL308" s="236"/>
      <c r="HM308" s="236"/>
      <c r="HN308" s="236"/>
      <c r="HO308" s="236"/>
      <c r="HP308" s="236"/>
      <c r="HQ308" s="236"/>
      <c r="HR308" s="236"/>
      <c r="HS308" s="236"/>
      <c r="HT308" s="236"/>
      <c r="HU308" s="236"/>
      <c r="HV308" s="236"/>
      <c r="HW308" s="236"/>
      <c r="HX308" s="236"/>
      <c r="HY308" s="236"/>
      <c r="HZ308" s="236"/>
      <c r="IA308" s="236"/>
      <c r="IB308" s="236"/>
      <c r="IC308" s="236"/>
      <c r="ID308" s="236"/>
    </row>
    <row r="309" spans="1:249" s="5" customFormat="1" ht="15.65" customHeight="1" x14ac:dyDescent="0.3">
      <c r="A309" s="6">
        <v>2.0699999999999998</v>
      </c>
      <c r="B309" s="6" t="s">
        <v>175</v>
      </c>
      <c r="C309" s="6">
        <v>1948</v>
      </c>
      <c r="D309" s="6" t="s">
        <v>37</v>
      </c>
      <c r="E309" s="5" t="s">
        <v>226</v>
      </c>
      <c r="F309" s="6">
        <v>230116</v>
      </c>
      <c r="G309" s="7"/>
      <c r="H309" s="6"/>
      <c r="I309" s="6"/>
      <c r="J309" s="6">
        <v>564</v>
      </c>
      <c r="K309" s="5" t="s">
        <v>227</v>
      </c>
      <c r="L309" s="6">
        <v>110249</v>
      </c>
      <c r="M309" s="5" t="s">
        <v>229</v>
      </c>
      <c r="N309" s="8" t="s">
        <v>870</v>
      </c>
      <c r="O309" s="5" t="s">
        <v>231</v>
      </c>
    </row>
    <row r="310" spans="1:249" s="5" customFormat="1" ht="15.65" customHeight="1" x14ac:dyDescent="0.3">
      <c r="A310" s="6">
        <v>8.48</v>
      </c>
      <c r="B310" s="6" t="s">
        <v>175</v>
      </c>
      <c r="C310" s="6">
        <v>1948</v>
      </c>
      <c r="D310" s="11" t="s">
        <v>340</v>
      </c>
      <c r="E310" s="10" t="s">
        <v>301</v>
      </c>
      <c r="F310" s="6">
        <v>230426</v>
      </c>
      <c r="G310" s="9"/>
      <c r="H310" s="8"/>
      <c r="I310" s="240"/>
      <c r="J310" s="240">
        <v>618</v>
      </c>
      <c r="K310" s="8" t="s">
        <v>227</v>
      </c>
      <c r="L310" s="6">
        <v>110249</v>
      </c>
      <c r="M310" s="10" t="s">
        <v>274</v>
      </c>
      <c r="N310" s="8" t="s">
        <v>870</v>
      </c>
      <c r="O310" s="5" t="s">
        <v>231</v>
      </c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</row>
    <row r="311" spans="1:249" s="5" customFormat="1" ht="15.65" customHeight="1" x14ac:dyDescent="0.3">
      <c r="A311" s="6">
        <v>8.94</v>
      </c>
      <c r="B311" s="6" t="s">
        <v>175</v>
      </c>
      <c r="C311" s="6">
        <v>1948</v>
      </c>
      <c r="D311" s="11" t="s">
        <v>846</v>
      </c>
      <c r="E311" s="10" t="s">
        <v>301</v>
      </c>
      <c r="F311" s="6">
        <v>230904</v>
      </c>
      <c r="G311" s="9"/>
      <c r="H311" s="8"/>
      <c r="I311" s="240"/>
      <c r="J311" s="240">
        <v>454</v>
      </c>
      <c r="K311" s="8" t="s">
        <v>227</v>
      </c>
      <c r="L311" s="6">
        <v>110249</v>
      </c>
      <c r="M311" s="10" t="s">
        <v>274</v>
      </c>
      <c r="N311" s="8" t="s">
        <v>870</v>
      </c>
      <c r="O311" s="5" t="s">
        <v>231</v>
      </c>
      <c r="P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</row>
    <row r="312" spans="1:249" s="5" customFormat="1" ht="15.65" customHeight="1" x14ac:dyDescent="0.3">
      <c r="A312" s="78">
        <v>20.2</v>
      </c>
      <c r="B312" s="6" t="s">
        <v>175</v>
      </c>
      <c r="C312" s="6">
        <v>1948</v>
      </c>
      <c r="D312" s="5" t="s">
        <v>852</v>
      </c>
      <c r="E312" s="10" t="s">
        <v>301</v>
      </c>
      <c r="F312" s="6">
        <v>230426</v>
      </c>
      <c r="G312" s="9"/>
      <c r="H312" s="8"/>
      <c r="I312" s="8"/>
      <c r="J312" s="240">
        <v>399</v>
      </c>
      <c r="K312" s="8" t="s">
        <v>227</v>
      </c>
      <c r="L312" s="6">
        <v>110249</v>
      </c>
      <c r="M312" s="10" t="s">
        <v>274</v>
      </c>
      <c r="N312" s="8" t="s">
        <v>870</v>
      </c>
      <c r="O312" s="5" t="s">
        <v>231</v>
      </c>
      <c r="P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</row>
    <row r="313" spans="1:249" s="5" customFormat="1" ht="15.65" customHeight="1" x14ac:dyDescent="0.3">
      <c r="A313" s="6">
        <v>20.28</v>
      </c>
      <c r="B313" s="6" t="s">
        <v>175</v>
      </c>
      <c r="C313" s="6">
        <v>1948</v>
      </c>
      <c r="D313" s="11" t="s">
        <v>300</v>
      </c>
      <c r="E313" s="10" t="s">
        <v>301</v>
      </c>
      <c r="F313" s="6">
        <v>230426</v>
      </c>
      <c r="G313" s="9"/>
      <c r="H313" s="8"/>
      <c r="I313" s="240"/>
      <c r="J313" s="240">
        <v>384</v>
      </c>
      <c r="K313" s="8" t="s">
        <v>227</v>
      </c>
      <c r="L313" s="6">
        <v>110249</v>
      </c>
      <c r="M313" s="10" t="s">
        <v>274</v>
      </c>
      <c r="N313" s="8" t="s">
        <v>870</v>
      </c>
      <c r="O313" s="5" t="s">
        <v>231</v>
      </c>
      <c r="P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</row>
    <row r="314" spans="1:249" s="5" customFormat="1" ht="15.65" customHeight="1" x14ac:dyDescent="0.3">
      <c r="A314" s="6">
        <v>5.21</v>
      </c>
      <c r="B314" s="6" t="s">
        <v>175</v>
      </c>
      <c r="C314" s="6">
        <v>1948</v>
      </c>
      <c r="D314" s="11" t="s">
        <v>847</v>
      </c>
      <c r="E314" s="10" t="s">
        <v>301</v>
      </c>
      <c r="F314" s="6">
        <v>230904</v>
      </c>
      <c r="G314" s="9"/>
      <c r="H314" s="8"/>
      <c r="I314" s="240"/>
      <c r="J314" s="240"/>
      <c r="K314" s="8" t="s">
        <v>227</v>
      </c>
      <c r="L314" s="6">
        <v>110249</v>
      </c>
      <c r="M314" s="10" t="s">
        <v>274</v>
      </c>
      <c r="N314" s="8" t="s">
        <v>870</v>
      </c>
      <c r="O314" s="5" t="s">
        <v>231</v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</row>
    <row r="315" spans="1:249" s="5" customFormat="1" ht="15.65" customHeight="1" x14ac:dyDescent="0.3">
      <c r="A315" s="78">
        <v>24.29</v>
      </c>
      <c r="B315" s="5" t="s">
        <v>685</v>
      </c>
      <c r="C315" s="6">
        <v>2008</v>
      </c>
      <c r="D315" s="5" t="s">
        <v>443</v>
      </c>
      <c r="E315" s="6" t="s">
        <v>301</v>
      </c>
      <c r="F315" s="6">
        <v>230510</v>
      </c>
      <c r="G315" s="9" t="s">
        <v>444</v>
      </c>
      <c r="H315" s="6">
        <v>975</v>
      </c>
      <c r="I315" s="6">
        <v>620</v>
      </c>
      <c r="J315" s="6"/>
      <c r="K315" s="5" t="s">
        <v>227</v>
      </c>
      <c r="L315" s="6" t="s">
        <v>230</v>
      </c>
      <c r="M315" s="5" t="s">
        <v>248</v>
      </c>
      <c r="N315" s="6" t="s">
        <v>110</v>
      </c>
      <c r="O315" s="5" t="s">
        <v>312</v>
      </c>
      <c r="Q315" s="7"/>
    </row>
    <row r="316" spans="1:249" s="5" customFormat="1" ht="15.65" customHeight="1" x14ac:dyDescent="0.3">
      <c r="A316" s="78">
        <v>7.67</v>
      </c>
      <c r="B316" s="5" t="s">
        <v>685</v>
      </c>
      <c r="C316" s="6">
        <v>2008</v>
      </c>
      <c r="D316" s="5" t="s">
        <v>328</v>
      </c>
      <c r="E316" s="6" t="s">
        <v>301</v>
      </c>
      <c r="F316" s="6">
        <v>230510</v>
      </c>
      <c r="G316" s="9" t="s">
        <v>417</v>
      </c>
      <c r="H316" s="6">
        <v>967</v>
      </c>
      <c r="I316" s="6">
        <v>600</v>
      </c>
      <c r="J316" s="6"/>
      <c r="K316" s="5" t="s">
        <v>227</v>
      </c>
      <c r="L316" s="6" t="s">
        <v>230</v>
      </c>
      <c r="M316" s="5" t="s">
        <v>248</v>
      </c>
      <c r="N316" s="6" t="s">
        <v>110</v>
      </c>
      <c r="O316" s="5" t="s">
        <v>312</v>
      </c>
      <c r="Q316" s="7"/>
    </row>
    <row r="317" spans="1:249" s="5" customFormat="1" ht="15.65" customHeight="1" x14ac:dyDescent="0.3">
      <c r="A317" s="6" t="s">
        <v>304</v>
      </c>
      <c r="B317" s="6" t="s">
        <v>195</v>
      </c>
      <c r="C317" s="6">
        <v>1972</v>
      </c>
      <c r="D317" s="6" t="s">
        <v>240</v>
      </c>
      <c r="E317" s="5" t="s">
        <v>309</v>
      </c>
      <c r="F317" s="6">
        <v>230429</v>
      </c>
      <c r="G317" s="7"/>
      <c r="H317" s="6"/>
      <c r="I317" s="6"/>
      <c r="J317" s="6"/>
      <c r="K317" s="5" t="s">
        <v>227</v>
      </c>
      <c r="L317" s="6">
        <v>110331</v>
      </c>
      <c r="M317" s="5" t="s">
        <v>242</v>
      </c>
      <c r="N317" s="11" t="s">
        <v>859</v>
      </c>
      <c r="O317" s="5" t="s">
        <v>231</v>
      </c>
    </row>
    <row r="318" spans="1:249" s="5" customFormat="1" ht="15.65" customHeight="1" x14ac:dyDescent="0.3">
      <c r="A318" s="78"/>
      <c r="B318" s="42"/>
      <c r="C318" s="40"/>
      <c r="D318" s="6"/>
      <c r="F318" s="6"/>
      <c r="G318" s="7"/>
      <c r="H318" s="6"/>
      <c r="I318" s="6"/>
      <c r="J318" s="6"/>
      <c r="K318" s="6"/>
      <c r="L318" s="6"/>
      <c r="N318" s="6"/>
      <c r="P318" s="6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</row>
    <row r="319" spans="1:249" s="5" customFormat="1" ht="15.65" customHeight="1" x14ac:dyDescent="0.3">
      <c r="A319" s="6"/>
      <c r="B319" s="6"/>
      <c r="C319" s="6"/>
      <c r="D319" s="6"/>
      <c r="F319" s="6"/>
      <c r="G319" s="7"/>
      <c r="H319" s="6"/>
      <c r="I319" s="6"/>
      <c r="J319" s="6"/>
      <c r="L319" s="6"/>
      <c r="N319" s="11"/>
    </row>
    <row r="320" spans="1:249" s="5" customFormat="1" ht="15.65" customHeight="1" x14ac:dyDescent="0.3">
      <c r="A320" s="6"/>
      <c r="B320" s="6"/>
      <c r="C320" s="6"/>
      <c r="D320" s="6"/>
      <c r="F320" s="6"/>
      <c r="G320" s="7"/>
      <c r="H320" s="6"/>
      <c r="I320" s="6"/>
      <c r="J320" s="6"/>
      <c r="L320" s="6"/>
      <c r="N320" s="6"/>
    </row>
    <row r="321" spans="1:249" s="42" customFormat="1" x14ac:dyDescent="0.3">
      <c r="A321" s="6"/>
      <c r="B321" s="6"/>
      <c r="C321" s="6"/>
      <c r="D321" s="6"/>
      <c r="E321" s="5"/>
      <c r="F321" s="6"/>
      <c r="G321" s="7"/>
      <c r="H321" s="6"/>
      <c r="I321" s="6"/>
      <c r="J321" s="6"/>
      <c r="K321" s="5"/>
      <c r="L321" s="6"/>
      <c r="M321" s="5"/>
      <c r="N321" s="6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</row>
    <row r="322" spans="1:249" s="5" customFormat="1" x14ac:dyDescent="0.3">
      <c r="A322" s="6"/>
      <c r="C322" s="6"/>
      <c r="F322" s="6"/>
      <c r="G322" s="9"/>
      <c r="H322" s="6"/>
      <c r="I322" s="6"/>
      <c r="J322" s="6"/>
      <c r="L322" s="6"/>
      <c r="N322" s="6"/>
    </row>
    <row r="323" spans="1:249" s="258" customFormat="1" x14ac:dyDescent="0.3">
      <c r="A323" s="73"/>
      <c r="B323" s="73" t="s">
        <v>232</v>
      </c>
      <c r="C323" s="73"/>
      <c r="D323" s="73"/>
      <c r="E323" s="253"/>
      <c r="F323" s="73"/>
      <c r="G323" s="254"/>
      <c r="H323" s="255"/>
      <c r="I323" s="255"/>
      <c r="J323" s="255"/>
      <c r="K323" s="8"/>
      <c r="L323" s="256"/>
      <c r="M323" s="257"/>
      <c r="N323" s="73"/>
      <c r="O323" s="257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  <c r="GN323" s="73"/>
      <c r="GO323" s="73"/>
      <c r="GP323" s="73"/>
      <c r="GQ323" s="73"/>
      <c r="GR323" s="73"/>
      <c r="GS323" s="73"/>
      <c r="GT323" s="73"/>
      <c r="GU323" s="73"/>
      <c r="GV323" s="73"/>
      <c r="GW323" s="73"/>
      <c r="GX323" s="73"/>
      <c r="GY323" s="73"/>
      <c r="GZ323" s="73"/>
      <c r="HA323" s="73"/>
      <c r="HB323" s="73"/>
      <c r="HC323" s="73"/>
      <c r="HD323" s="73"/>
      <c r="HE323" s="73"/>
      <c r="HF323" s="73"/>
      <c r="HG323" s="73"/>
      <c r="HH323" s="73"/>
      <c r="HI323" s="73"/>
      <c r="HJ323" s="73"/>
      <c r="HK323" s="73"/>
      <c r="HL323" s="73"/>
      <c r="HM323" s="73"/>
      <c r="HN323" s="40"/>
      <c r="HO323" s="40"/>
      <c r="HP323" s="40"/>
      <c r="HQ323" s="40"/>
      <c r="HR323" s="40"/>
      <c r="HS323" s="40"/>
      <c r="HT323" s="40"/>
      <c r="HU323" s="40"/>
      <c r="HV323" s="40"/>
      <c r="HW323" s="40"/>
      <c r="HX323" s="40"/>
      <c r="HY323" s="40"/>
      <c r="HZ323" s="40"/>
      <c r="IA323" s="40"/>
      <c r="IB323" s="40"/>
      <c r="IC323" s="40"/>
      <c r="ID323" s="40"/>
    </row>
    <row r="324" spans="1:249" s="5" customFormat="1" x14ac:dyDescent="0.3">
      <c r="A324" s="6"/>
      <c r="C324" s="6"/>
      <c r="F324" s="6"/>
      <c r="G324" s="9"/>
      <c r="H324" s="6"/>
      <c r="I324" s="6"/>
      <c r="J324" s="6"/>
      <c r="L324" s="6"/>
      <c r="N324" s="6"/>
    </row>
    <row r="325" spans="1:249" s="5" customFormat="1" x14ac:dyDescent="0.3">
      <c r="A325" s="6"/>
      <c r="C325" s="6"/>
      <c r="F325" s="6"/>
      <c r="G325" s="9"/>
      <c r="H325" s="6"/>
      <c r="I325" s="6"/>
      <c r="J325" s="6"/>
      <c r="L325" s="6"/>
      <c r="N325" s="6"/>
    </row>
    <row r="326" spans="1:249" s="5" customFormat="1" x14ac:dyDescent="0.3">
      <c r="A326" s="8" t="s">
        <v>795</v>
      </c>
      <c r="B326" s="8" t="s">
        <v>715</v>
      </c>
      <c r="C326" s="8" t="s">
        <v>344</v>
      </c>
      <c r="D326" s="8" t="s">
        <v>328</v>
      </c>
      <c r="E326" s="5" t="s">
        <v>437</v>
      </c>
      <c r="F326" s="6">
        <v>230503</v>
      </c>
      <c r="G326" s="9" t="s">
        <v>421</v>
      </c>
      <c r="H326" s="240">
        <v>0</v>
      </c>
      <c r="I326" s="240"/>
      <c r="J326" s="8"/>
      <c r="K326" s="8" t="s">
        <v>228</v>
      </c>
      <c r="L326" s="11" t="s">
        <v>325</v>
      </c>
      <c r="M326" s="10" t="s">
        <v>248</v>
      </c>
      <c r="N326" s="8" t="s">
        <v>360</v>
      </c>
      <c r="O326" s="10" t="s">
        <v>303</v>
      </c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</row>
    <row r="327" spans="1:249" s="5" customFormat="1" x14ac:dyDescent="0.3">
      <c r="A327" s="8" t="s">
        <v>796</v>
      </c>
      <c r="B327" s="8" t="s">
        <v>715</v>
      </c>
      <c r="C327" s="8" t="s">
        <v>344</v>
      </c>
      <c r="D327" s="8" t="s">
        <v>330</v>
      </c>
      <c r="E327" s="5" t="s">
        <v>437</v>
      </c>
      <c r="F327" s="6">
        <v>230503</v>
      </c>
      <c r="G327" s="9" t="s">
        <v>336</v>
      </c>
      <c r="H327" s="240">
        <v>202</v>
      </c>
      <c r="I327" s="240"/>
      <c r="J327" s="8"/>
      <c r="K327" s="8" t="s">
        <v>228</v>
      </c>
      <c r="L327" s="11" t="s">
        <v>325</v>
      </c>
      <c r="M327" s="10" t="s">
        <v>248</v>
      </c>
      <c r="N327" s="8" t="s">
        <v>360</v>
      </c>
      <c r="O327" s="10" t="s">
        <v>303</v>
      </c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</row>
    <row r="328" spans="1:249" s="5" customFormat="1" x14ac:dyDescent="0.3">
      <c r="A328" s="8" t="s">
        <v>411</v>
      </c>
      <c r="B328" s="8" t="s">
        <v>715</v>
      </c>
      <c r="C328" s="8" t="s">
        <v>344</v>
      </c>
      <c r="D328" s="8" t="s">
        <v>331</v>
      </c>
      <c r="E328" s="5" t="s">
        <v>437</v>
      </c>
      <c r="F328" s="6">
        <v>230503</v>
      </c>
      <c r="G328" s="9"/>
      <c r="H328" s="240">
        <v>179</v>
      </c>
      <c r="I328" s="240"/>
      <c r="J328" s="8"/>
      <c r="K328" s="8" t="s">
        <v>228</v>
      </c>
      <c r="L328" s="11" t="s">
        <v>325</v>
      </c>
      <c r="M328" s="10" t="s">
        <v>274</v>
      </c>
      <c r="N328" s="8" t="s">
        <v>360</v>
      </c>
      <c r="O328" s="10" t="s">
        <v>303</v>
      </c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</row>
    <row r="329" spans="1:249" s="5" customFormat="1" ht="15.65" customHeight="1" x14ac:dyDescent="0.3">
      <c r="A329" s="8" t="s">
        <v>359</v>
      </c>
      <c r="B329" s="8" t="s">
        <v>715</v>
      </c>
      <c r="C329" s="8" t="s">
        <v>344</v>
      </c>
      <c r="D329" s="8" t="s">
        <v>332</v>
      </c>
      <c r="E329" s="5" t="s">
        <v>437</v>
      </c>
      <c r="F329" s="6">
        <v>230503</v>
      </c>
      <c r="G329" s="9"/>
      <c r="H329" s="240">
        <v>707</v>
      </c>
      <c r="I329" s="240"/>
      <c r="J329" s="8"/>
      <c r="K329" s="8" t="s">
        <v>228</v>
      </c>
      <c r="L329" s="11" t="s">
        <v>325</v>
      </c>
      <c r="M329" s="10" t="s">
        <v>274</v>
      </c>
      <c r="N329" s="8" t="s">
        <v>360</v>
      </c>
      <c r="O329" s="10" t="s">
        <v>303</v>
      </c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</row>
    <row r="330" spans="1:249" s="5" customFormat="1" x14ac:dyDescent="0.3">
      <c r="A330" s="8" t="s">
        <v>390</v>
      </c>
      <c r="B330" s="8" t="s">
        <v>715</v>
      </c>
      <c r="C330" s="8" t="s">
        <v>344</v>
      </c>
      <c r="D330" s="8" t="s">
        <v>333</v>
      </c>
      <c r="E330" s="5" t="s">
        <v>437</v>
      </c>
      <c r="F330" s="6">
        <v>230503</v>
      </c>
      <c r="G330" s="9" t="s">
        <v>323</v>
      </c>
      <c r="H330" s="240">
        <v>559</v>
      </c>
      <c r="I330" s="240"/>
      <c r="J330" s="8"/>
      <c r="K330" s="8" t="s">
        <v>228</v>
      </c>
      <c r="L330" s="11" t="s">
        <v>325</v>
      </c>
      <c r="M330" s="10" t="s">
        <v>229</v>
      </c>
      <c r="N330" s="8" t="s">
        <v>360</v>
      </c>
      <c r="O330" s="10" t="s">
        <v>303</v>
      </c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</row>
    <row r="331" spans="1:249" s="5" customFormat="1" x14ac:dyDescent="0.3">
      <c r="A331" s="8" t="s">
        <v>554</v>
      </c>
      <c r="B331" s="8" t="s">
        <v>722</v>
      </c>
      <c r="C331" s="8" t="s">
        <v>357</v>
      </c>
      <c r="D331" s="8" t="s">
        <v>322</v>
      </c>
      <c r="E331" s="5" t="s">
        <v>437</v>
      </c>
      <c r="F331" s="6">
        <v>230503</v>
      </c>
      <c r="G331" s="9" t="s">
        <v>323</v>
      </c>
      <c r="H331" s="240">
        <v>160</v>
      </c>
      <c r="I331" s="240"/>
      <c r="J331" s="8"/>
      <c r="K331" s="8" t="s">
        <v>228</v>
      </c>
      <c r="L331" s="11" t="s">
        <v>325</v>
      </c>
      <c r="M331" s="10" t="s">
        <v>248</v>
      </c>
      <c r="N331" s="8" t="s">
        <v>338</v>
      </c>
      <c r="O331" s="10" t="s">
        <v>303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</row>
    <row r="332" spans="1:249" s="5" customFormat="1" x14ac:dyDescent="0.3">
      <c r="A332" s="8" t="s">
        <v>798</v>
      </c>
      <c r="B332" s="8" t="s">
        <v>722</v>
      </c>
      <c r="C332" s="8" t="s">
        <v>357</v>
      </c>
      <c r="D332" s="8" t="s">
        <v>328</v>
      </c>
      <c r="E332" s="5" t="s">
        <v>437</v>
      </c>
      <c r="F332" s="6">
        <v>230503</v>
      </c>
      <c r="G332" s="9" t="s">
        <v>323</v>
      </c>
      <c r="H332" s="240">
        <v>41</v>
      </c>
      <c r="I332" s="240"/>
      <c r="J332" s="8"/>
      <c r="K332" s="8" t="s">
        <v>228</v>
      </c>
      <c r="L332" s="11" t="s">
        <v>325</v>
      </c>
      <c r="M332" s="10" t="s">
        <v>248</v>
      </c>
      <c r="N332" s="8" t="s">
        <v>338</v>
      </c>
      <c r="O332" s="10" t="s">
        <v>303</v>
      </c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</row>
    <row r="333" spans="1:249" s="5" customFormat="1" x14ac:dyDescent="0.3">
      <c r="A333" s="8" t="s">
        <v>414</v>
      </c>
      <c r="B333" s="8" t="s">
        <v>722</v>
      </c>
      <c r="C333" s="8" t="s">
        <v>357</v>
      </c>
      <c r="D333" s="8" t="s">
        <v>331</v>
      </c>
      <c r="E333" s="5" t="s">
        <v>437</v>
      </c>
      <c r="F333" s="6">
        <v>230503</v>
      </c>
      <c r="G333" s="9"/>
      <c r="H333" s="240">
        <v>20</v>
      </c>
      <c r="I333" s="240"/>
      <c r="J333" s="8"/>
      <c r="K333" s="8" t="s">
        <v>228</v>
      </c>
      <c r="L333" s="11" t="s">
        <v>325</v>
      </c>
      <c r="M333" s="10" t="s">
        <v>274</v>
      </c>
      <c r="N333" s="8" t="s">
        <v>338</v>
      </c>
      <c r="O333" s="10" t="s">
        <v>303</v>
      </c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</row>
    <row r="334" spans="1:249" s="5" customFormat="1" x14ac:dyDescent="0.3">
      <c r="A334" s="8" t="s">
        <v>365</v>
      </c>
      <c r="B334" s="8" t="s">
        <v>722</v>
      </c>
      <c r="C334" s="8" t="s">
        <v>357</v>
      </c>
      <c r="D334" s="8" t="s">
        <v>332</v>
      </c>
      <c r="E334" s="5" t="s">
        <v>437</v>
      </c>
      <c r="F334" s="6">
        <v>230503</v>
      </c>
      <c r="G334" s="9"/>
      <c r="H334" s="240">
        <v>704</v>
      </c>
      <c r="I334" s="240"/>
      <c r="J334" s="8"/>
      <c r="K334" s="8" t="s">
        <v>228</v>
      </c>
      <c r="L334" s="11" t="s">
        <v>325</v>
      </c>
      <c r="M334" s="10" t="s">
        <v>274</v>
      </c>
      <c r="N334" s="8" t="s">
        <v>338</v>
      </c>
      <c r="O334" s="10" t="s">
        <v>303</v>
      </c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</row>
    <row r="335" spans="1:249" x14ac:dyDescent="0.3">
      <c r="A335" s="8" t="s">
        <v>393</v>
      </c>
      <c r="B335" s="8" t="s">
        <v>722</v>
      </c>
      <c r="C335" s="8" t="s">
        <v>357</v>
      </c>
      <c r="D335" s="8" t="s">
        <v>333</v>
      </c>
      <c r="E335" s="5" t="s">
        <v>437</v>
      </c>
      <c r="F335" s="6">
        <v>230503</v>
      </c>
      <c r="G335" s="9" t="s">
        <v>323</v>
      </c>
      <c r="H335" s="240">
        <v>521</v>
      </c>
      <c r="J335" s="8"/>
      <c r="K335" s="8" t="s">
        <v>228</v>
      </c>
      <c r="L335" s="11" t="s">
        <v>325</v>
      </c>
      <c r="M335" s="10" t="s">
        <v>229</v>
      </c>
      <c r="N335" s="8" t="s">
        <v>338</v>
      </c>
      <c r="O335" s="10" t="s">
        <v>303</v>
      </c>
    </row>
    <row r="336" spans="1:249" x14ac:dyDescent="0.3">
      <c r="A336" s="89" t="s">
        <v>601</v>
      </c>
      <c r="B336" s="89" t="s">
        <v>723</v>
      </c>
      <c r="C336" s="89">
        <v>2017</v>
      </c>
      <c r="D336" s="189" t="s">
        <v>466</v>
      </c>
      <c r="E336" s="89" t="s">
        <v>301</v>
      </c>
      <c r="F336" s="89">
        <v>230920</v>
      </c>
      <c r="G336" s="8"/>
      <c r="H336" s="89"/>
      <c r="I336" s="89"/>
      <c r="J336" s="89"/>
      <c r="K336" s="8" t="s">
        <v>228</v>
      </c>
      <c r="L336" s="11" t="s">
        <v>325</v>
      </c>
      <c r="M336" s="8" t="s">
        <v>248</v>
      </c>
      <c r="N336" s="8" t="s">
        <v>338</v>
      </c>
      <c r="O336" s="8" t="s">
        <v>303</v>
      </c>
    </row>
    <row r="337" spans="1:238" x14ac:dyDescent="0.3">
      <c r="A337" s="8" t="s">
        <v>802</v>
      </c>
      <c r="B337" s="8" t="s">
        <v>726</v>
      </c>
      <c r="C337" s="8" t="s">
        <v>362</v>
      </c>
      <c r="D337" s="8" t="s">
        <v>322</v>
      </c>
      <c r="E337" s="5" t="s">
        <v>437</v>
      </c>
      <c r="F337" s="6">
        <v>230503</v>
      </c>
      <c r="G337" s="9" t="s">
        <v>323</v>
      </c>
      <c r="H337" s="240">
        <v>0</v>
      </c>
      <c r="J337" s="8"/>
      <c r="K337" s="8" t="s">
        <v>228</v>
      </c>
      <c r="L337" s="11" t="s">
        <v>325</v>
      </c>
      <c r="M337" s="10" t="s">
        <v>248</v>
      </c>
      <c r="N337" s="8" t="s">
        <v>338</v>
      </c>
      <c r="O337" s="10" t="s">
        <v>303</v>
      </c>
    </row>
    <row r="338" spans="1:238" x14ac:dyDescent="0.3">
      <c r="A338" s="8" t="s">
        <v>370</v>
      </c>
      <c r="B338" s="8" t="s">
        <v>726</v>
      </c>
      <c r="C338" s="8" t="s">
        <v>362</v>
      </c>
      <c r="D338" s="8" t="s">
        <v>332</v>
      </c>
      <c r="E338" s="5" t="s">
        <v>437</v>
      </c>
      <c r="F338" s="6">
        <v>230503</v>
      </c>
      <c r="H338" s="240">
        <v>450</v>
      </c>
      <c r="J338" s="8"/>
      <c r="K338" s="8" t="s">
        <v>228</v>
      </c>
      <c r="L338" s="11" t="s">
        <v>325</v>
      </c>
      <c r="M338" s="10" t="s">
        <v>274</v>
      </c>
      <c r="N338" s="8" t="s">
        <v>338</v>
      </c>
      <c r="O338" s="10" t="s">
        <v>303</v>
      </c>
    </row>
    <row r="339" spans="1:238" x14ac:dyDescent="0.3">
      <c r="A339" s="8" t="s">
        <v>394</v>
      </c>
      <c r="B339" s="8" t="s">
        <v>726</v>
      </c>
      <c r="C339" s="8" t="s">
        <v>362</v>
      </c>
      <c r="D339" s="8" t="s">
        <v>333</v>
      </c>
      <c r="E339" s="5" t="s">
        <v>437</v>
      </c>
      <c r="F339" s="6">
        <v>230503</v>
      </c>
      <c r="G339" s="9" t="s">
        <v>323</v>
      </c>
      <c r="H339" s="240">
        <v>401</v>
      </c>
      <c r="J339" s="8"/>
      <c r="K339" s="8" t="s">
        <v>228</v>
      </c>
      <c r="L339" s="11" t="s">
        <v>325</v>
      </c>
      <c r="M339" s="10" t="s">
        <v>229</v>
      </c>
      <c r="N339" s="8" t="s">
        <v>338</v>
      </c>
      <c r="O339" s="10" t="s">
        <v>303</v>
      </c>
    </row>
    <row r="340" spans="1:238" x14ac:dyDescent="0.3">
      <c r="A340" s="40" t="s">
        <v>807</v>
      </c>
      <c r="B340" s="8" t="s">
        <v>734</v>
      </c>
      <c r="C340" s="6">
        <v>2015</v>
      </c>
      <c r="D340" s="42" t="s">
        <v>322</v>
      </c>
      <c r="E340" s="42" t="s">
        <v>437</v>
      </c>
      <c r="F340" s="40">
        <v>230830</v>
      </c>
      <c r="G340" s="118">
        <v>0.3</v>
      </c>
      <c r="H340" s="40">
        <v>405</v>
      </c>
      <c r="I340" s="40"/>
      <c r="J340" s="40"/>
      <c r="K340" s="42" t="s">
        <v>228</v>
      </c>
      <c r="L340" s="11" t="s">
        <v>325</v>
      </c>
      <c r="M340" s="42" t="s">
        <v>248</v>
      </c>
      <c r="N340" s="8" t="s">
        <v>338</v>
      </c>
      <c r="O340" s="8" t="s">
        <v>303</v>
      </c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  <c r="HX340" s="42"/>
      <c r="HY340" s="42"/>
      <c r="HZ340" s="42"/>
      <c r="IA340" s="42"/>
      <c r="IB340" s="42"/>
      <c r="IC340" s="42"/>
      <c r="ID340" s="42"/>
    </row>
    <row r="341" spans="1:238" x14ac:dyDescent="0.3">
      <c r="A341" s="40" t="s">
        <v>808</v>
      </c>
      <c r="B341" s="8" t="s">
        <v>734</v>
      </c>
      <c r="C341" s="6">
        <v>2015</v>
      </c>
      <c r="D341" s="42" t="s">
        <v>328</v>
      </c>
      <c r="E341" s="42" t="s">
        <v>437</v>
      </c>
      <c r="F341" s="40">
        <v>230830</v>
      </c>
      <c r="G341" s="118">
        <v>0.1</v>
      </c>
      <c r="H341" s="40">
        <v>176</v>
      </c>
      <c r="I341" s="40"/>
      <c r="J341" s="40"/>
      <c r="K341" s="42" t="s">
        <v>228</v>
      </c>
      <c r="L341" s="11" t="s">
        <v>325</v>
      </c>
      <c r="M341" s="42" t="s">
        <v>248</v>
      </c>
      <c r="N341" s="8" t="s">
        <v>338</v>
      </c>
      <c r="O341" s="8" t="s">
        <v>303</v>
      </c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  <c r="HX341" s="42"/>
      <c r="HY341" s="42"/>
      <c r="HZ341" s="42"/>
      <c r="IA341" s="42"/>
      <c r="IB341" s="42"/>
      <c r="IC341" s="42"/>
      <c r="ID341" s="42"/>
    </row>
    <row r="342" spans="1:238" x14ac:dyDescent="0.3">
      <c r="A342" s="89" t="s">
        <v>600</v>
      </c>
      <c r="B342" s="89" t="s">
        <v>735</v>
      </c>
      <c r="C342" s="89">
        <v>2019</v>
      </c>
      <c r="D342" s="189" t="s">
        <v>466</v>
      </c>
      <c r="E342" s="89" t="s">
        <v>301</v>
      </c>
      <c r="F342" s="89">
        <v>230920</v>
      </c>
      <c r="G342" s="8"/>
      <c r="H342" s="89"/>
      <c r="I342" s="89"/>
      <c r="J342" s="89"/>
      <c r="K342" s="8" t="s">
        <v>227</v>
      </c>
      <c r="L342" s="11" t="s">
        <v>325</v>
      </c>
      <c r="M342" s="8" t="s">
        <v>248</v>
      </c>
      <c r="N342" s="8" t="s">
        <v>354</v>
      </c>
      <c r="O342" s="8" t="s">
        <v>303</v>
      </c>
    </row>
    <row r="343" spans="1:238" x14ac:dyDescent="0.3">
      <c r="A343" s="8" t="s">
        <v>810</v>
      </c>
      <c r="B343" s="8" t="s">
        <v>737</v>
      </c>
      <c r="C343" s="8" t="s">
        <v>432</v>
      </c>
      <c r="D343" s="8" t="s">
        <v>328</v>
      </c>
      <c r="E343" s="5" t="s">
        <v>437</v>
      </c>
      <c r="F343" s="6">
        <v>230503</v>
      </c>
      <c r="G343" s="9" t="s">
        <v>433</v>
      </c>
      <c r="J343" s="8" t="s">
        <v>434</v>
      </c>
      <c r="K343" s="8" t="s">
        <v>228</v>
      </c>
      <c r="L343" s="11" t="s">
        <v>230</v>
      </c>
      <c r="M343" s="10" t="s">
        <v>248</v>
      </c>
      <c r="N343" s="8" t="s">
        <v>855</v>
      </c>
      <c r="O343" s="10" t="s">
        <v>303</v>
      </c>
    </row>
    <row r="344" spans="1:238" x14ac:dyDescent="0.3">
      <c r="A344" s="8" t="s">
        <v>412</v>
      </c>
      <c r="B344" s="8" t="s">
        <v>743</v>
      </c>
      <c r="C344" s="8" t="s">
        <v>362</v>
      </c>
      <c r="D344" s="8" t="s">
        <v>331</v>
      </c>
      <c r="E344" s="5" t="s">
        <v>437</v>
      </c>
      <c r="F344" s="6">
        <v>230503</v>
      </c>
      <c r="H344" s="240">
        <v>0</v>
      </c>
      <c r="J344" s="8"/>
      <c r="K344" s="8" t="s">
        <v>228</v>
      </c>
      <c r="L344" s="11" t="s">
        <v>325</v>
      </c>
      <c r="M344" s="10" t="s">
        <v>274</v>
      </c>
      <c r="N344" s="8" t="s">
        <v>360</v>
      </c>
      <c r="O344" s="10" t="s">
        <v>303</v>
      </c>
    </row>
    <row r="345" spans="1:238" x14ac:dyDescent="0.3">
      <c r="A345" s="246" t="s">
        <v>797</v>
      </c>
      <c r="B345" s="8" t="s">
        <v>743</v>
      </c>
      <c r="C345" s="6">
        <v>2017</v>
      </c>
      <c r="D345" s="42" t="s">
        <v>322</v>
      </c>
      <c r="E345" s="42" t="s">
        <v>437</v>
      </c>
      <c r="F345" s="40">
        <v>230830</v>
      </c>
      <c r="G345" s="118">
        <v>0</v>
      </c>
      <c r="H345" s="40">
        <v>90</v>
      </c>
      <c r="I345" s="40"/>
      <c r="J345" s="40"/>
      <c r="K345" s="42" t="s">
        <v>228</v>
      </c>
      <c r="L345" s="11" t="s">
        <v>325</v>
      </c>
      <c r="M345" s="42" t="s">
        <v>248</v>
      </c>
      <c r="N345" s="8" t="s">
        <v>338</v>
      </c>
      <c r="O345" s="8" t="s">
        <v>303</v>
      </c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  <c r="HX345" s="42"/>
      <c r="HY345" s="42"/>
      <c r="HZ345" s="42"/>
      <c r="IA345" s="42"/>
      <c r="IB345" s="42"/>
      <c r="IC345" s="42"/>
      <c r="ID345" s="42"/>
    </row>
    <row r="346" spans="1:238" x14ac:dyDescent="0.3">
      <c r="A346" s="246" t="s">
        <v>550</v>
      </c>
      <c r="B346" s="8" t="s">
        <v>743</v>
      </c>
      <c r="C346" s="6">
        <v>2017</v>
      </c>
      <c r="D346" s="42" t="s">
        <v>328</v>
      </c>
      <c r="E346" s="42" t="s">
        <v>437</v>
      </c>
      <c r="F346" s="40">
        <v>230830</v>
      </c>
      <c r="G346" s="118">
        <v>0</v>
      </c>
      <c r="H346" s="40">
        <v>0</v>
      </c>
      <c r="I346" s="40"/>
      <c r="J346" s="40"/>
      <c r="K346" s="42" t="s">
        <v>228</v>
      </c>
      <c r="L346" s="11" t="s">
        <v>325</v>
      </c>
      <c r="M346" s="42" t="s">
        <v>248</v>
      </c>
      <c r="N346" s="8" t="s">
        <v>338</v>
      </c>
      <c r="O346" s="8" t="s">
        <v>303</v>
      </c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  <c r="HX346" s="42"/>
      <c r="HY346" s="42"/>
      <c r="HZ346" s="42"/>
      <c r="IA346" s="42"/>
      <c r="IB346" s="42"/>
      <c r="IC346" s="42"/>
      <c r="ID346" s="42"/>
    </row>
    <row r="347" spans="1:238" x14ac:dyDescent="0.3">
      <c r="A347" s="78">
        <v>2.0099999999999998</v>
      </c>
      <c r="B347" s="8" t="s">
        <v>743</v>
      </c>
      <c r="C347" s="6">
        <v>2017</v>
      </c>
      <c r="D347" s="5" t="s">
        <v>332</v>
      </c>
      <c r="E347" s="42" t="s">
        <v>437</v>
      </c>
      <c r="F347" s="40">
        <v>230830</v>
      </c>
      <c r="G347" s="118"/>
      <c r="H347" s="40">
        <v>506</v>
      </c>
      <c r="I347" s="40"/>
      <c r="J347" s="40"/>
      <c r="K347" s="42" t="s">
        <v>228</v>
      </c>
      <c r="L347" s="11" t="s">
        <v>325</v>
      </c>
      <c r="M347" s="5" t="s">
        <v>274</v>
      </c>
      <c r="N347" s="8" t="s">
        <v>338</v>
      </c>
      <c r="O347" s="8" t="s">
        <v>303</v>
      </c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  <c r="HX347" s="42"/>
      <c r="HY347" s="42"/>
      <c r="HZ347" s="42"/>
      <c r="IA347" s="42"/>
      <c r="IB347" s="42"/>
      <c r="IC347" s="42"/>
      <c r="ID347" s="42"/>
    </row>
    <row r="348" spans="1:238" x14ac:dyDescent="0.3">
      <c r="A348" s="78">
        <v>1.38</v>
      </c>
      <c r="B348" s="8" t="s">
        <v>743</v>
      </c>
      <c r="C348" s="6">
        <v>2017</v>
      </c>
      <c r="D348" s="5" t="s">
        <v>333</v>
      </c>
      <c r="E348" s="42" t="s">
        <v>437</v>
      </c>
      <c r="F348" s="40">
        <v>230830</v>
      </c>
      <c r="G348" s="252">
        <v>0</v>
      </c>
      <c r="H348" s="40">
        <v>428</v>
      </c>
      <c r="I348" s="40"/>
      <c r="J348" s="40"/>
      <c r="K348" s="42" t="s">
        <v>228</v>
      </c>
      <c r="L348" s="11" t="s">
        <v>325</v>
      </c>
      <c r="M348" s="5" t="s">
        <v>229</v>
      </c>
      <c r="N348" s="8" t="s">
        <v>338</v>
      </c>
      <c r="O348" s="8" t="s">
        <v>303</v>
      </c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  <c r="HX348" s="42"/>
      <c r="HY348" s="42"/>
      <c r="HZ348" s="42"/>
      <c r="IA348" s="42"/>
      <c r="IB348" s="42"/>
      <c r="IC348" s="42"/>
      <c r="ID348" s="42"/>
    </row>
    <row r="349" spans="1:238" x14ac:dyDescent="0.3">
      <c r="A349" s="78">
        <v>5.9</v>
      </c>
      <c r="B349" s="8" t="s">
        <v>743</v>
      </c>
      <c r="C349" s="6">
        <v>2017</v>
      </c>
      <c r="D349" s="42" t="s">
        <v>848</v>
      </c>
      <c r="E349" s="42" t="s">
        <v>437</v>
      </c>
      <c r="F349" s="40">
        <v>230830</v>
      </c>
      <c r="G349" s="7"/>
      <c r="H349" s="40">
        <v>395</v>
      </c>
      <c r="I349" s="6"/>
      <c r="J349" s="6"/>
      <c r="K349" s="42" t="s">
        <v>228</v>
      </c>
      <c r="L349" s="11" t="s">
        <v>325</v>
      </c>
      <c r="M349" s="5" t="s">
        <v>274</v>
      </c>
      <c r="N349" s="8" t="s">
        <v>338</v>
      </c>
      <c r="O349" s="8" t="s">
        <v>303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</row>
    <row r="350" spans="1:238" x14ac:dyDescent="0.3">
      <c r="A350" s="8" t="s">
        <v>794</v>
      </c>
      <c r="B350" s="8" t="s">
        <v>745</v>
      </c>
      <c r="C350" s="8" t="s">
        <v>348</v>
      </c>
      <c r="D350" s="8" t="s">
        <v>328</v>
      </c>
      <c r="E350" s="5" t="s">
        <v>437</v>
      </c>
      <c r="F350" s="6">
        <v>230503</v>
      </c>
      <c r="G350" s="9" t="s">
        <v>423</v>
      </c>
      <c r="H350" s="240">
        <v>0</v>
      </c>
      <c r="J350" s="8"/>
      <c r="K350" s="8" t="s">
        <v>228</v>
      </c>
      <c r="L350" s="11" t="s">
        <v>325</v>
      </c>
      <c r="M350" s="10" t="s">
        <v>248</v>
      </c>
      <c r="N350" s="8" t="s">
        <v>324</v>
      </c>
      <c r="O350" s="10" t="s">
        <v>303</v>
      </c>
    </row>
    <row r="351" spans="1:238" x14ac:dyDescent="0.3">
      <c r="A351" s="8" t="s">
        <v>363</v>
      </c>
      <c r="B351" s="8" t="s">
        <v>745</v>
      </c>
      <c r="C351" s="8" t="s">
        <v>348</v>
      </c>
      <c r="D351" s="8" t="s">
        <v>332</v>
      </c>
      <c r="E351" s="5" t="s">
        <v>437</v>
      </c>
      <c r="F351" s="6">
        <v>230503</v>
      </c>
      <c r="H351" s="240">
        <v>510</v>
      </c>
      <c r="J351" s="8"/>
      <c r="K351" s="8" t="s">
        <v>228</v>
      </c>
      <c r="L351" s="11" t="s">
        <v>325</v>
      </c>
      <c r="M351" s="10" t="s">
        <v>274</v>
      </c>
      <c r="N351" s="8" t="s">
        <v>324</v>
      </c>
      <c r="O351" s="10" t="s">
        <v>303</v>
      </c>
    </row>
    <row r="352" spans="1:238" x14ac:dyDescent="0.3">
      <c r="A352" s="8" t="s">
        <v>391</v>
      </c>
      <c r="B352" s="8" t="s">
        <v>745</v>
      </c>
      <c r="C352" s="8" t="s">
        <v>348</v>
      </c>
      <c r="D352" s="8" t="s">
        <v>333</v>
      </c>
      <c r="E352" s="5" t="s">
        <v>437</v>
      </c>
      <c r="F352" s="6">
        <v>230503</v>
      </c>
      <c r="G352" s="9" t="s">
        <v>323</v>
      </c>
      <c r="H352" s="240">
        <v>500</v>
      </c>
      <c r="J352" s="8"/>
      <c r="K352" s="8" t="s">
        <v>228</v>
      </c>
      <c r="L352" s="11" t="s">
        <v>325</v>
      </c>
      <c r="M352" s="10" t="s">
        <v>229</v>
      </c>
      <c r="N352" s="8" t="s">
        <v>324</v>
      </c>
      <c r="O352" s="10" t="s">
        <v>303</v>
      </c>
    </row>
    <row r="353" spans="1:238" x14ac:dyDescent="0.3">
      <c r="A353" s="8" t="s">
        <v>364</v>
      </c>
      <c r="B353" s="8" t="s">
        <v>749</v>
      </c>
      <c r="C353" s="8" t="s">
        <v>344</v>
      </c>
      <c r="D353" s="8" t="s">
        <v>332</v>
      </c>
      <c r="E353" s="5" t="s">
        <v>437</v>
      </c>
      <c r="F353" s="6">
        <v>230503</v>
      </c>
      <c r="H353" s="240">
        <v>756</v>
      </c>
      <c r="J353" s="8"/>
      <c r="K353" s="8" t="s">
        <v>228</v>
      </c>
      <c r="L353" s="11" t="s">
        <v>325</v>
      </c>
      <c r="M353" s="10" t="s">
        <v>274</v>
      </c>
      <c r="N353" s="8" t="s">
        <v>338</v>
      </c>
      <c r="O353" s="10" t="s">
        <v>303</v>
      </c>
    </row>
    <row r="354" spans="1:238" x14ac:dyDescent="0.3">
      <c r="A354" s="89" t="s">
        <v>594</v>
      </c>
      <c r="B354" s="89" t="s">
        <v>750</v>
      </c>
      <c r="C354" s="89">
        <v>2012</v>
      </c>
      <c r="D354" s="189" t="s">
        <v>466</v>
      </c>
      <c r="E354" s="89" t="s">
        <v>301</v>
      </c>
      <c r="F354" s="89">
        <v>230920</v>
      </c>
      <c r="G354" s="8"/>
      <c r="H354" s="89"/>
      <c r="I354" s="89"/>
      <c r="J354" s="89"/>
      <c r="K354" s="8" t="s">
        <v>228</v>
      </c>
      <c r="L354" s="11" t="s">
        <v>325</v>
      </c>
      <c r="M354" s="8" t="s">
        <v>248</v>
      </c>
      <c r="N354" s="89" t="s">
        <v>324</v>
      </c>
      <c r="O354" s="8" t="s">
        <v>303</v>
      </c>
    </row>
    <row r="355" spans="1:238" x14ac:dyDescent="0.3">
      <c r="A355" s="8" t="s">
        <v>814</v>
      </c>
      <c r="B355" s="8" t="s">
        <v>751</v>
      </c>
      <c r="C355" s="8" t="s">
        <v>344</v>
      </c>
      <c r="D355" s="8" t="s">
        <v>322</v>
      </c>
      <c r="E355" s="5" t="s">
        <v>437</v>
      </c>
      <c r="F355" s="6">
        <v>230503</v>
      </c>
      <c r="G355" s="9" t="s">
        <v>416</v>
      </c>
      <c r="H355" s="240">
        <v>615</v>
      </c>
      <c r="J355" s="8"/>
      <c r="K355" s="8" t="s">
        <v>228</v>
      </c>
      <c r="L355" s="11" t="s">
        <v>325</v>
      </c>
      <c r="M355" s="10" t="s">
        <v>248</v>
      </c>
      <c r="N355" s="8" t="s">
        <v>360</v>
      </c>
      <c r="O355" s="10" t="s">
        <v>303</v>
      </c>
    </row>
    <row r="356" spans="1:238" x14ac:dyDescent="0.3">
      <c r="A356" s="8" t="s">
        <v>530</v>
      </c>
      <c r="B356" s="8" t="s">
        <v>751</v>
      </c>
      <c r="C356" s="8" t="s">
        <v>344</v>
      </c>
      <c r="D356" s="8" t="s">
        <v>328</v>
      </c>
      <c r="E356" s="5" t="s">
        <v>437</v>
      </c>
      <c r="F356" s="6">
        <v>230503</v>
      </c>
      <c r="G356" s="9" t="s">
        <v>422</v>
      </c>
      <c r="H356" s="240">
        <v>500</v>
      </c>
      <c r="J356" s="8"/>
      <c r="K356" s="8" t="s">
        <v>228</v>
      </c>
      <c r="L356" s="11" t="s">
        <v>325</v>
      </c>
      <c r="M356" s="10" t="s">
        <v>248</v>
      </c>
      <c r="N356" s="8" t="s">
        <v>360</v>
      </c>
      <c r="O356" s="10" t="s">
        <v>303</v>
      </c>
    </row>
    <row r="357" spans="1:238" x14ac:dyDescent="0.3">
      <c r="A357" s="8" t="s">
        <v>410</v>
      </c>
      <c r="B357" s="8" t="s">
        <v>751</v>
      </c>
      <c r="C357" s="8" t="s">
        <v>344</v>
      </c>
      <c r="D357" s="8" t="s">
        <v>331</v>
      </c>
      <c r="E357" s="5" t="s">
        <v>437</v>
      </c>
      <c r="F357" s="6">
        <v>230503</v>
      </c>
      <c r="H357" s="240">
        <v>265</v>
      </c>
      <c r="J357" s="8"/>
      <c r="K357" s="8" t="s">
        <v>228</v>
      </c>
      <c r="L357" s="11" t="s">
        <v>325</v>
      </c>
      <c r="M357" s="10" t="s">
        <v>274</v>
      </c>
      <c r="N357" s="8" t="s">
        <v>360</v>
      </c>
      <c r="O357" s="10" t="s">
        <v>303</v>
      </c>
    </row>
    <row r="358" spans="1:238" x14ac:dyDescent="0.3">
      <c r="A358" s="8" t="s">
        <v>361</v>
      </c>
      <c r="B358" s="8" t="s">
        <v>751</v>
      </c>
      <c r="C358" s="8" t="s">
        <v>344</v>
      </c>
      <c r="D358" s="8" t="s">
        <v>332</v>
      </c>
      <c r="E358" s="5" t="s">
        <v>437</v>
      </c>
      <c r="F358" s="6">
        <v>230503</v>
      </c>
      <c r="H358" s="240">
        <v>688</v>
      </c>
      <c r="J358" s="8"/>
      <c r="K358" s="8" t="s">
        <v>228</v>
      </c>
      <c r="L358" s="11" t="s">
        <v>325</v>
      </c>
      <c r="M358" s="10" t="s">
        <v>274</v>
      </c>
      <c r="N358" s="8" t="s">
        <v>360</v>
      </c>
      <c r="O358" s="10" t="s">
        <v>303</v>
      </c>
    </row>
    <row r="359" spans="1:238" x14ac:dyDescent="0.3">
      <c r="A359" s="8" t="s">
        <v>389</v>
      </c>
      <c r="B359" s="8" t="s">
        <v>751</v>
      </c>
      <c r="C359" s="8" t="s">
        <v>344</v>
      </c>
      <c r="D359" s="8" t="s">
        <v>333</v>
      </c>
      <c r="E359" s="5" t="s">
        <v>437</v>
      </c>
      <c r="F359" s="6">
        <v>230503</v>
      </c>
      <c r="G359" s="9" t="s">
        <v>323</v>
      </c>
      <c r="H359" s="240">
        <v>668</v>
      </c>
      <c r="J359" s="8"/>
      <c r="K359" s="8" t="s">
        <v>228</v>
      </c>
      <c r="L359" s="11" t="s">
        <v>325</v>
      </c>
      <c r="M359" s="10" t="s">
        <v>229</v>
      </c>
      <c r="N359" s="8" t="s">
        <v>360</v>
      </c>
      <c r="O359" s="10" t="s">
        <v>303</v>
      </c>
    </row>
    <row r="360" spans="1:238" x14ac:dyDescent="0.3">
      <c r="A360" s="8" t="s">
        <v>793</v>
      </c>
      <c r="B360" s="8" t="s">
        <v>752</v>
      </c>
      <c r="C360" s="8" t="s">
        <v>344</v>
      </c>
      <c r="D360" s="8" t="s">
        <v>328</v>
      </c>
      <c r="E360" s="5" t="s">
        <v>437</v>
      </c>
      <c r="F360" s="6">
        <v>230503</v>
      </c>
      <c r="G360" s="9" t="s">
        <v>335</v>
      </c>
      <c r="H360" s="240">
        <v>473</v>
      </c>
      <c r="J360" s="8"/>
      <c r="K360" s="8" t="s">
        <v>228</v>
      </c>
      <c r="L360" s="11" t="s">
        <v>325</v>
      </c>
      <c r="M360" s="10" t="s">
        <v>248</v>
      </c>
      <c r="N360" s="8" t="s">
        <v>338</v>
      </c>
      <c r="O360" s="10" t="s">
        <v>303</v>
      </c>
    </row>
    <row r="361" spans="1:238" x14ac:dyDescent="0.3">
      <c r="A361" s="8" t="s">
        <v>819</v>
      </c>
      <c r="B361" s="8" t="s">
        <v>752</v>
      </c>
      <c r="C361" s="8" t="s">
        <v>344</v>
      </c>
      <c r="D361" s="8" t="s">
        <v>330</v>
      </c>
      <c r="E361" s="5" t="s">
        <v>437</v>
      </c>
      <c r="F361" s="6">
        <v>230503</v>
      </c>
      <c r="G361" s="9" t="s">
        <v>336</v>
      </c>
      <c r="H361" s="240">
        <v>223</v>
      </c>
      <c r="J361" s="8"/>
      <c r="K361" s="8" t="s">
        <v>228</v>
      </c>
      <c r="L361" s="11" t="s">
        <v>325</v>
      </c>
      <c r="M361" s="10" t="s">
        <v>248</v>
      </c>
      <c r="N361" s="8" t="s">
        <v>338</v>
      </c>
      <c r="O361" s="10" t="s">
        <v>303</v>
      </c>
    </row>
    <row r="362" spans="1:238" x14ac:dyDescent="0.3">
      <c r="A362" s="8" t="s">
        <v>413</v>
      </c>
      <c r="B362" s="8" t="s">
        <v>752</v>
      </c>
      <c r="C362" s="8" t="s">
        <v>344</v>
      </c>
      <c r="D362" s="8" t="s">
        <v>331</v>
      </c>
      <c r="E362" s="5" t="s">
        <v>437</v>
      </c>
      <c r="F362" s="6">
        <v>230503</v>
      </c>
      <c r="H362" s="240">
        <v>402</v>
      </c>
      <c r="J362" s="8"/>
      <c r="K362" s="8" t="s">
        <v>228</v>
      </c>
      <c r="L362" s="11" t="s">
        <v>325</v>
      </c>
      <c r="M362" s="10" t="s">
        <v>274</v>
      </c>
      <c r="N362" s="8" t="s">
        <v>338</v>
      </c>
      <c r="O362" s="10" t="s">
        <v>303</v>
      </c>
    </row>
    <row r="363" spans="1:238" x14ac:dyDescent="0.3">
      <c r="A363" s="8" t="s">
        <v>392</v>
      </c>
      <c r="B363" s="8" t="s">
        <v>752</v>
      </c>
      <c r="C363" s="8" t="s">
        <v>344</v>
      </c>
      <c r="D363" s="8" t="s">
        <v>333</v>
      </c>
      <c r="E363" s="5" t="s">
        <v>437</v>
      </c>
      <c r="F363" s="6">
        <v>230503</v>
      </c>
      <c r="G363" s="9" t="s">
        <v>323</v>
      </c>
      <c r="H363" s="240">
        <v>722</v>
      </c>
      <c r="J363" s="8"/>
      <c r="K363" s="8" t="s">
        <v>228</v>
      </c>
      <c r="L363" s="11" t="s">
        <v>325</v>
      </c>
      <c r="M363" s="10" t="s">
        <v>229</v>
      </c>
      <c r="N363" s="8" t="s">
        <v>338</v>
      </c>
      <c r="O363" s="10" t="s">
        <v>303</v>
      </c>
    </row>
    <row r="364" spans="1:238" x14ac:dyDescent="0.3">
      <c r="A364" s="8" t="s">
        <v>415</v>
      </c>
      <c r="B364" s="8" t="s">
        <v>759</v>
      </c>
      <c r="C364" s="8" t="s">
        <v>368</v>
      </c>
      <c r="D364" s="8" t="s">
        <v>331</v>
      </c>
      <c r="E364" s="5" t="s">
        <v>437</v>
      </c>
      <c r="F364" s="6">
        <v>230503</v>
      </c>
      <c r="H364" s="240">
        <v>0</v>
      </c>
      <c r="J364" s="8"/>
      <c r="K364" s="8" t="s">
        <v>228</v>
      </c>
      <c r="L364" s="11" t="s">
        <v>325</v>
      </c>
      <c r="M364" s="10" t="s">
        <v>274</v>
      </c>
      <c r="N364" s="8" t="s">
        <v>338</v>
      </c>
      <c r="O364" s="10" t="s">
        <v>303</v>
      </c>
    </row>
    <row r="365" spans="1:238" x14ac:dyDescent="0.3">
      <c r="A365" s="8" t="s">
        <v>367</v>
      </c>
      <c r="B365" s="8" t="s">
        <v>759</v>
      </c>
      <c r="C365" s="8" t="s">
        <v>368</v>
      </c>
      <c r="D365" s="8" t="s">
        <v>332</v>
      </c>
      <c r="E365" s="5" t="s">
        <v>437</v>
      </c>
      <c r="F365" s="6">
        <v>230503</v>
      </c>
      <c r="H365" s="240">
        <v>547</v>
      </c>
      <c r="J365" s="8"/>
      <c r="K365" s="8" t="s">
        <v>228</v>
      </c>
      <c r="L365" s="11" t="s">
        <v>325</v>
      </c>
      <c r="M365" s="10" t="s">
        <v>274</v>
      </c>
      <c r="N365" s="8" t="s">
        <v>338</v>
      </c>
      <c r="O365" s="10" t="s">
        <v>303</v>
      </c>
    </row>
    <row r="366" spans="1:238" x14ac:dyDescent="0.3">
      <c r="A366" s="40">
        <v>4.43</v>
      </c>
      <c r="B366" s="8" t="s">
        <v>759</v>
      </c>
      <c r="C366" s="6">
        <v>2018</v>
      </c>
      <c r="D366" s="42" t="s">
        <v>848</v>
      </c>
      <c r="E366" s="42" t="s">
        <v>437</v>
      </c>
      <c r="F366" s="40">
        <v>230830</v>
      </c>
      <c r="G366" s="7"/>
      <c r="H366" s="40">
        <v>321</v>
      </c>
      <c r="I366" s="6"/>
      <c r="J366" s="6"/>
      <c r="K366" s="42" t="s">
        <v>228</v>
      </c>
      <c r="L366" s="11" t="s">
        <v>325</v>
      </c>
      <c r="M366" s="5" t="s">
        <v>274</v>
      </c>
      <c r="N366" s="40" t="s">
        <v>338</v>
      </c>
      <c r="O366" s="8" t="s">
        <v>303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</row>
    <row r="367" spans="1:238" x14ac:dyDescent="0.3">
      <c r="A367" s="8" t="s">
        <v>824</v>
      </c>
      <c r="B367" s="8" t="s">
        <v>762</v>
      </c>
      <c r="C367" s="8" t="s">
        <v>357</v>
      </c>
      <c r="D367" s="8" t="s">
        <v>330</v>
      </c>
      <c r="E367" s="5" t="s">
        <v>437</v>
      </c>
      <c r="F367" s="6">
        <v>230503</v>
      </c>
      <c r="G367" s="9" t="s">
        <v>436</v>
      </c>
      <c r="H367" s="240">
        <v>475</v>
      </c>
      <c r="J367" s="8"/>
      <c r="K367" s="8" t="s">
        <v>228</v>
      </c>
      <c r="L367" s="11" t="s">
        <v>325</v>
      </c>
      <c r="M367" s="10" t="s">
        <v>248</v>
      </c>
      <c r="N367" s="8" t="s">
        <v>338</v>
      </c>
      <c r="O367" s="10" t="s">
        <v>303</v>
      </c>
    </row>
    <row r="368" spans="1:238" x14ac:dyDescent="0.3">
      <c r="A368" s="8" t="s">
        <v>785</v>
      </c>
      <c r="B368" s="8" t="s">
        <v>767</v>
      </c>
      <c r="C368" s="8" t="s">
        <v>362</v>
      </c>
      <c r="D368" s="8" t="s">
        <v>322</v>
      </c>
      <c r="E368" s="5" t="s">
        <v>437</v>
      </c>
      <c r="F368" s="6">
        <v>230503</v>
      </c>
      <c r="G368" s="9" t="s">
        <v>323</v>
      </c>
      <c r="H368" s="240">
        <v>0</v>
      </c>
      <c r="J368" s="8"/>
      <c r="K368" s="8" t="s">
        <v>228</v>
      </c>
      <c r="L368" s="11" t="s">
        <v>325</v>
      </c>
      <c r="M368" s="10" t="s">
        <v>248</v>
      </c>
      <c r="N368" s="8" t="s">
        <v>338</v>
      </c>
      <c r="O368" s="10" t="s">
        <v>303</v>
      </c>
    </row>
    <row r="369" spans="1:249" x14ac:dyDescent="0.3">
      <c r="A369" s="8" t="s">
        <v>808</v>
      </c>
      <c r="B369" s="8" t="s">
        <v>767</v>
      </c>
      <c r="C369" s="8" t="s">
        <v>362</v>
      </c>
      <c r="D369" s="8" t="s">
        <v>328</v>
      </c>
      <c r="E369" s="5" t="s">
        <v>437</v>
      </c>
      <c r="F369" s="6">
        <v>230503</v>
      </c>
      <c r="G369" s="9" t="s">
        <v>421</v>
      </c>
      <c r="H369" s="240">
        <v>176</v>
      </c>
      <c r="J369" s="8"/>
      <c r="K369" s="8" t="s">
        <v>228</v>
      </c>
      <c r="L369" s="11" t="s">
        <v>325</v>
      </c>
      <c r="M369" s="10" t="s">
        <v>248</v>
      </c>
      <c r="N369" s="8" t="s">
        <v>338</v>
      </c>
      <c r="O369" s="10" t="s">
        <v>303</v>
      </c>
      <c r="IE369" s="42"/>
      <c r="IF369" s="42"/>
      <c r="IG369" s="42"/>
      <c r="IH369" s="42"/>
      <c r="II369" s="42"/>
      <c r="IJ369" s="42"/>
      <c r="IK369" s="42"/>
      <c r="IL369" s="42"/>
      <c r="IM369" s="42"/>
      <c r="IN369" s="42"/>
      <c r="IO369" s="42"/>
    </row>
    <row r="370" spans="1:249" x14ac:dyDescent="0.3">
      <c r="A370" s="8" t="s">
        <v>369</v>
      </c>
      <c r="B370" s="8" t="s">
        <v>767</v>
      </c>
      <c r="C370" s="8" t="s">
        <v>362</v>
      </c>
      <c r="D370" s="8" t="s">
        <v>333</v>
      </c>
      <c r="E370" s="5" t="s">
        <v>437</v>
      </c>
      <c r="F370" s="6">
        <v>230503</v>
      </c>
      <c r="H370" s="240">
        <v>475</v>
      </c>
      <c r="J370" s="8"/>
      <c r="K370" s="8" t="s">
        <v>228</v>
      </c>
      <c r="L370" s="11" t="s">
        <v>325</v>
      </c>
      <c r="M370" s="10" t="s">
        <v>229</v>
      </c>
      <c r="N370" s="8" t="s">
        <v>338</v>
      </c>
      <c r="O370" s="10" t="s">
        <v>303</v>
      </c>
      <c r="IE370" s="42"/>
      <c r="IF370" s="42"/>
      <c r="IG370" s="42"/>
      <c r="IH370" s="42"/>
      <c r="II370" s="42"/>
      <c r="IJ370" s="42"/>
      <c r="IK370" s="42"/>
      <c r="IL370" s="42"/>
      <c r="IM370" s="42"/>
      <c r="IN370" s="42"/>
      <c r="IO370" s="42"/>
    </row>
    <row r="371" spans="1:249" x14ac:dyDescent="0.3">
      <c r="A371" s="40" t="s">
        <v>813</v>
      </c>
      <c r="B371" s="8" t="s">
        <v>768</v>
      </c>
      <c r="C371" s="6">
        <v>2015</v>
      </c>
      <c r="D371" s="42" t="s">
        <v>328</v>
      </c>
      <c r="E371" s="42" t="s">
        <v>437</v>
      </c>
      <c r="F371" s="40">
        <v>230830</v>
      </c>
      <c r="G371" s="118">
        <v>0.1</v>
      </c>
      <c r="H371" s="40">
        <v>149</v>
      </c>
      <c r="I371" s="40"/>
      <c r="J371" s="40"/>
      <c r="K371" s="42" t="s">
        <v>228</v>
      </c>
      <c r="L371" s="40" t="s">
        <v>325</v>
      </c>
      <c r="M371" s="42" t="s">
        <v>248</v>
      </c>
      <c r="N371" s="8" t="s">
        <v>338</v>
      </c>
      <c r="O371" s="8" t="s">
        <v>303</v>
      </c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  <c r="HX371" s="42"/>
      <c r="HY371" s="42"/>
      <c r="HZ371" s="42"/>
      <c r="IA371" s="42"/>
      <c r="IB371" s="42"/>
      <c r="IC371" s="42"/>
      <c r="ID371" s="42"/>
      <c r="IE371" s="42"/>
      <c r="IF371" s="42"/>
      <c r="IG371" s="42"/>
      <c r="IH371" s="42"/>
      <c r="II371" s="42"/>
      <c r="IJ371" s="42"/>
      <c r="IK371" s="42"/>
      <c r="IL371" s="42"/>
      <c r="IM371" s="42"/>
      <c r="IN371" s="42"/>
      <c r="IO371" s="42"/>
    </row>
    <row r="372" spans="1:249" x14ac:dyDescent="0.3">
      <c r="A372" s="8" t="s">
        <v>402</v>
      </c>
      <c r="B372" s="8" t="s">
        <v>768</v>
      </c>
      <c r="C372" s="8" t="s">
        <v>357</v>
      </c>
      <c r="D372" s="8" t="s">
        <v>331</v>
      </c>
      <c r="E372" s="5" t="s">
        <v>437</v>
      </c>
      <c r="F372" s="6">
        <v>230503</v>
      </c>
      <c r="H372" s="240">
        <v>172</v>
      </c>
      <c r="J372" s="8"/>
      <c r="K372" s="8" t="s">
        <v>228</v>
      </c>
      <c r="L372" s="11" t="s">
        <v>325</v>
      </c>
      <c r="M372" s="10" t="s">
        <v>274</v>
      </c>
      <c r="N372" s="8" t="s">
        <v>338</v>
      </c>
      <c r="O372" s="10" t="s">
        <v>303</v>
      </c>
      <c r="IE372" s="42"/>
      <c r="IF372" s="42"/>
      <c r="IG372" s="42"/>
      <c r="IH372" s="42"/>
      <c r="II372" s="42"/>
      <c r="IJ372" s="42"/>
      <c r="IK372" s="42"/>
      <c r="IL372" s="42"/>
      <c r="IM372" s="42"/>
      <c r="IN372" s="42"/>
      <c r="IO372" s="42"/>
    </row>
    <row r="373" spans="1:249" x14ac:dyDescent="0.3">
      <c r="A373" s="8" t="s">
        <v>366</v>
      </c>
      <c r="B373" s="8" t="s">
        <v>768</v>
      </c>
      <c r="C373" s="8" t="s">
        <v>357</v>
      </c>
      <c r="D373" s="8" t="s">
        <v>332</v>
      </c>
      <c r="E373" s="5" t="s">
        <v>437</v>
      </c>
      <c r="F373" s="6">
        <v>230503</v>
      </c>
      <c r="H373" s="240">
        <v>562</v>
      </c>
      <c r="J373" s="8"/>
      <c r="K373" s="8" t="s">
        <v>228</v>
      </c>
      <c r="L373" s="11" t="s">
        <v>325</v>
      </c>
      <c r="M373" s="10" t="s">
        <v>274</v>
      </c>
      <c r="N373" s="8" t="s">
        <v>338</v>
      </c>
      <c r="O373" s="10" t="s">
        <v>303</v>
      </c>
      <c r="IE373" s="42"/>
      <c r="IF373" s="42"/>
      <c r="IG373" s="42"/>
      <c r="IH373" s="42"/>
      <c r="II373" s="42"/>
      <c r="IJ373" s="42"/>
      <c r="IK373" s="42"/>
      <c r="IL373" s="42"/>
      <c r="IM373" s="42"/>
      <c r="IN373" s="42"/>
      <c r="IO373" s="42"/>
    </row>
    <row r="374" spans="1:249" x14ac:dyDescent="0.3">
      <c r="A374" s="8" t="s">
        <v>391</v>
      </c>
      <c r="B374" s="8" t="s">
        <v>768</v>
      </c>
      <c r="C374" s="8" t="s">
        <v>357</v>
      </c>
      <c r="D374" s="8" t="s">
        <v>333</v>
      </c>
      <c r="E374" s="5" t="s">
        <v>437</v>
      </c>
      <c r="F374" s="6">
        <v>230503</v>
      </c>
      <c r="G374" s="9" t="s">
        <v>323</v>
      </c>
      <c r="H374" s="240">
        <v>552</v>
      </c>
      <c r="J374" s="8"/>
      <c r="K374" s="8" t="s">
        <v>228</v>
      </c>
      <c r="L374" s="11" t="s">
        <v>325</v>
      </c>
      <c r="M374" s="10" t="s">
        <v>229</v>
      </c>
      <c r="N374" s="8" t="s">
        <v>338</v>
      </c>
      <c r="O374" s="10" t="s">
        <v>303</v>
      </c>
      <c r="IE374" s="42"/>
      <c r="IF374" s="42"/>
      <c r="IG374" s="42"/>
      <c r="IH374" s="42"/>
      <c r="II374" s="42"/>
      <c r="IJ374" s="42"/>
      <c r="IK374" s="42"/>
      <c r="IL374" s="42"/>
      <c r="IM374" s="42"/>
      <c r="IN374" s="42"/>
      <c r="IO374" s="42"/>
    </row>
    <row r="375" spans="1:249" x14ac:dyDescent="0.3">
      <c r="A375" s="8" t="s">
        <v>806</v>
      </c>
      <c r="B375" s="8" t="s">
        <v>773</v>
      </c>
      <c r="C375" s="8" t="s">
        <v>432</v>
      </c>
      <c r="D375" s="8" t="s">
        <v>328</v>
      </c>
      <c r="E375" s="5" t="s">
        <v>437</v>
      </c>
      <c r="F375" s="6">
        <v>230503</v>
      </c>
      <c r="G375" s="9" t="s">
        <v>433</v>
      </c>
      <c r="J375" s="8" t="s">
        <v>323</v>
      </c>
      <c r="K375" s="8" t="s">
        <v>228</v>
      </c>
      <c r="L375" s="11" t="s">
        <v>230</v>
      </c>
      <c r="M375" s="10" t="s">
        <v>248</v>
      </c>
      <c r="N375" s="8" t="s">
        <v>855</v>
      </c>
      <c r="O375" s="10" t="s">
        <v>303</v>
      </c>
      <c r="IE375" s="42"/>
      <c r="IF375" s="42"/>
      <c r="IG375" s="42"/>
      <c r="IH375" s="42"/>
      <c r="II375" s="42"/>
      <c r="IJ375" s="42"/>
      <c r="IK375" s="42"/>
      <c r="IL375" s="42"/>
      <c r="IM375" s="42"/>
      <c r="IN375" s="42"/>
      <c r="IO375" s="42"/>
    </row>
    <row r="376" spans="1:249" x14ac:dyDescent="0.3">
      <c r="A376" s="8" t="s">
        <v>643</v>
      </c>
      <c r="B376" s="8" t="s">
        <v>775</v>
      </c>
      <c r="C376" s="8" t="s">
        <v>362</v>
      </c>
      <c r="D376" s="5" t="s">
        <v>466</v>
      </c>
      <c r="E376" s="5" t="s">
        <v>301</v>
      </c>
      <c r="F376" s="40">
        <v>230601</v>
      </c>
      <c r="K376" s="8" t="s">
        <v>228</v>
      </c>
      <c r="L376" s="11" t="s">
        <v>325</v>
      </c>
      <c r="M376" s="10" t="s">
        <v>248</v>
      </c>
      <c r="N376" s="40" t="s">
        <v>338</v>
      </c>
      <c r="O376" s="8" t="s">
        <v>641</v>
      </c>
    </row>
    <row r="377" spans="1:249" x14ac:dyDescent="0.3">
      <c r="A377" s="8" t="s">
        <v>644</v>
      </c>
      <c r="B377" s="8" t="s">
        <v>716</v>
      </c>
      <c r="C377" s="8" t="s">
        <v>473</v>
      </c>
      <c r="D377" s="8" t="s">
        <v>455</v>
      </c>
      <c r="E377" s="5" t="s">
        <v>301</v>
      </c>
      <c r="F377" s="40">
        <v>230601</v>
      </c>
      <c r="K377" s="8" t="s">
        <v>227</v>
      </c>
      <c r="L377" s="11" t="s">
        <v>230</v>
      </c>
      <c r="M377" s="10" t="s">
        <v>248</v>
      </c>
      <c r="N377" s="238" t="s">
        <v>859</v>
      </c>
      <c r="O377" s="8" t="s">
        <v>641</v>
      </c>
    </row>
    <row r="378" spans="1:249" x14ac:dyDescent="0.3">
      <c r="A378" s="78">
        <v>1.21</v>
      </c>
      <c r="B378" s="5" t="s">
        <v>717</v>
      </c>
      <c r="C378" s="6">
        <v>2005</v>
      </c>
      <c r="D378" s="6" t="s">
        <v>108</v>
      </c>
      <c r="E378" s="5" t="s">
        <v>226</v>
      </c>
      <c r="F378" s="6">
        <v>230116</v>
      </c>
      <c r="G378" s="7"/>
      <c r="H378" s="6">
        <v>677</v>
      </c>
      <c r="I378" s="6">
        <v>298</v>
      </c>
      <c r="J378" s="6"/>
      <c r="K378" s="5" t="s">
        <v>227</v>
      </c>
      <c r="L378" s="6" t="s">
        <v>230</v>
      </c>
      <c r="M378" s="5" t="s">
        <v>229</v>
      </c>
      <c r="N378" s="6" t="s">
        <v>107</v>
      </c>
      <c r="O378" s="10" t="s">
        <v>303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</row>
    <row r="379" spans="1:249" x14ac:dyDescent="0.3">
      <c r="A379" s="78">
        <v>2.2999999999999998</v>
      </c>
      <c r="B379" s="5" t="s">
        <v>717</v>
      </c>
      <c r="C379" s="6">
        <v>2005</v>
      </c>
      <c r="D379" s="6" t="s">
        <v>37</v>
      </c>
      <c r="E379" s="5" t="s">
        <v>226</v>
      </c>
      <c r="F379" s="6">
        <v>230116</v>
      </c>
      <c r="G379" s="7"/>
      <c r="H379" s="6">
        <v>600</v>
      </c>
      <c r="I379" s="6">
        <v>180</v>
      </c>
      <c r="J379" s="6"/>
      <c r="K379" s="5" t="s">
        <v>227</v>
      </c>
      <c r="L379" s="6" t="s">
        <v>230</v>
      </c>
      <c r="M379" s="5" t="s">
        <v>229</v>
      </c>
      <c r="N379" s="6" t="s">
        <v>107</v>
      </c>
      <c r="O379" s="10" t="s">
        <v>303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</row>
    <row r="380" spans="1:249" x14ac:dyDescent="0.3">
      <c r="A380" s="8" t="s">
        <v>789</v>
      </c>
      <c r="B380" s="8" t="s">
        <v>718</v>
      </c>
      <c r="C380" s="8" t="s">
        <v>353</v>
      </c>
      <c r="D380" s="8" t="s">
        <v>328</v>
      </c>
      <c r="E380" s="5" t="s">
        <v>437</v>
      </c>
      <c r="F380" s="6">
        <v>230503</v>
      </c>
      <c r="G380" s="9" t="s">
        <v>323</v>
      </c>
      <c r="H380" s="240">
        <v>54</v>
      </c>
      <c r="J380" s="8"/>
      <c r="K380" s="8" t="s">
        <v>227</v>
      </c>
      <c r="L380" s="11" t="s">
        <v>325</v>
      </c>
      <c r="M380" s="10" t="s">
        <v>248</v>
      </c>
      <c r="N380" s="8" t="s">
        <v>354</v>
      </c>
      <c r="O380" s="10" t="s">
        <v>303</v>
      </c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</row>
    <row r="381" spans="1:249" x14ac:dyDescent="0.3">
      <c r="A381" s="8" t="s">
        <v>408</v>
      </c>
      <c r="B381" s="8" t="s">
        <v>718</v>
      </c>
      <c r="C381" s="8" t="s">
        <v>353</v>
      </c>
      <c r="D381" s="8" t="s">
        <v>331</v>
      </c>
      <c r="E381" s="5" t="s">
        <v>437</v>
      </c>
      <c r="F381" s="6">
        <v>230503</v>
      </c>
      <c r="H381" s="240">
        <v>244</v>
      </c>
      <c r="J381" s="8"/>
      <c r="K381" s="8" t="s">
        <v>227</v>
      </c>
      <c r="L381" s="11" t="s">
        <v>325</v>
      </c>
      <c r="M381" s="10" t="s">
        <v>274</v>
      </c>
      <c r="N381" s="8" t="s">
        <v>354</v>
      </c>
      <c r="O381" s="10" t="s">
        <v>303</v>
      </c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</row>
    <row r="382" spans="1:249" x14ac:dyDescent="0.3">
      <c r="A382" s="8" t="s">
        <v>355</v>
      </c>
      <c r="B382" s="8" t="s">
        <v>718</v>
      </c>
      <c r="C382" s="8" t="s">
        <v>353</v>
      </c>
      <c r="D382" s="8" t="s">
        <v>332</v>
      </c>
      <c r="E382" s="5" t="s">
        <v>437</v>
      </c>
      <c r="F382" s="6">
        <v>230503</v>
      </c>
      <c r="H382" s="240">
        <v>560</v>
      </c>
      <c r="J382" s="8"/>
      <c r="K382" s="8" t="s">
        <v>227</v>
      </c>
      <c r="L382" s="11" t="s">
        <v>325</v>
      </c>
      <c r="M382" s="10" t="s">
        <v>274</v>
      </c>
      <c r="N382" s="8" t="s">
        <v>354</v>
      </c>
      <c r="O382" s="10" t="s">
        <v>303</v>
      </c>
    </row>
    <row r="383" spans="1:249" x14ac:dyDescent="0.3">
      <c r="A383" s="8" t="s">
        <v>384</v>
      </c>
      <c r="B383" s="8" t="s">
        <v>718</v>
      </c>
      <c r="C383" s="8" t="s">
        <v>353</v>
      </c>
      <c r="D383" s="8" t="s">
        <v>333</v>
      </c>
      <c r="E383" s="5" t="s">
        <v>437</v>
      </c>
      <c r="F383" s="6">
        <v>230503</v>
      </c>
      <c r="G383" s="9" t="s">
        <v>385</v>
      </c>
      <c r="H383" s="240">
        <v>614</v>
      </c>
      <c r="J383" s="8"/>
      <c r="K383" s="8" t="s">
        <v>227</v>
      </c>
      <c r="L383" s="11" t="s">
        <v>325</v>
      </c>
      <c r="M383" s="10" t="s">
        <v>229</v>
      </c>
      <c r="N383" s="8" t="s">
        <v>354</v>
      </c>
      <c r="O383" s="10" t="s">
        <v>303</v>
      </c>
    </row>
    <row r="384" spans="1:249" x14ac:dyDescent="0.3">
      <c r="A384" s="248">
        <v>8.3000000000000007</v>
      </c>
      <c r="B384" s="5" t="s">
        <v>719</v>
      </c>
      <c r="C384" s="6">
        <v>2016</v>
      </c>
      <c r="D384" s="42" t="s">
        <v>322</v>
      </c>
      <c r="E384" s="42" t="s">
        <v>437</v>
      </c>
      <c r="F384" s="40">
        <v>230830</v>
      </c>
      <c r="G384" s="118">
        <v>0</v>
      </c>
      <c r="H384" s="40">
        <v>335</v>
      </c>
      <c r="I384" s="40"/>
      <c r="J384" s="40"/>
      <c r="K384" s="42" t="s">
        <v>227</v>
      </c>
      <c r="L384" s="11" t="s">
        <v>325</v>
      </c>
      <c r="M384" s="42" t="s">
        <v>248</v>
      </c>
      <c r="N384" s="6" t="s">
        <v>354</v>
      </c>
      <c r="O384" s="8" t="s">
        <v>303</v>
      </c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  <c r="HX384" s="42"/>
      <c r="HY384" s="42"/>
      <c r="HZ384" s="42"/>
      <c r="IA384" s="42"/>
      <c r="IB384" s="42"/>
      <c r="IC384" s="42"/>
      <c r="ID384" s="42"/>
    </row>
    <row r="385" spans="1:238" x14ac:dyDescent="0.3">
      <c r="A385" s="248" t="s">
        <v>781</v>
      </c>
      <c r="B385" s="5" t="s">
        <v>719</v>
      </c>
      <c r="C385" s="6">
        <v>2016</v>
      </c>
      <c r="D385" s="42" t="s">
        <v>328</v>
      </c>
      <c r="E385" s="42" t="s">
        <v>437</v>
      </c>
      <c r="F385" s="40">
        <v>230830</v>
      </c>
      <c r="G385" s="118">
        <v>0</v>
      </c>
      <c r="H385" s="40">
        <v>244</v>
      </c>
      <c r="I385" s="40"/>
      <c r="J385" s="40"/>
      <c r="K385" s="42" t="s">
        <v>227</v>
      </c>
      <c r="L385" s="11" t="s">
        <v>325</v>
      </c>
      <c r="M385" s="42" t="s">
        <v>248</v>
      </c>
      <c r="N385" s="6" t="s">
        <v>354</v>
      </c>
      <c r="O385" s="8" t="s">
        <v>303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  <c r="HX385" s="42"/>
      <c r="HY385" s="42"/>
      <c r="HZ385" s="42"/>
      <c r="IA385" s="42"/>
      <c r="IB385" s="42"/>
      <c r="IC385" s="42"/>
      <c r="ID385" s="42"/>
    </row>
    <row r="386" spans="1:238" x14ac:dyDescent="0.3">
      <c r="A386" s="189" t="s">
        <v>621</v>
      </c>
      <c r="B386" s="43" t="s">
        <v>720</v>
      </c>
      <c r="C386" s="43">
        <v>1990</v>
      </c>
      <c r="D386" s="189" t="s">
        <v>455</v>
      </c>
      <c r="E386" s="89" t="s">
        <v>301</v>
      </c>
      <c r="F386" s="89">
        <v>230920</v>
      </c>
      <c r="G386" s="5"/>
      <c r="H386" s="43"/>
      <c r="I386" s="43">
        <v>154</v>
      </c>
      <c r="J386" s="189"/>
      <c r="K386" s="8" t="s">
        <v>227</v>
      </c>
      <c r="L386" s="5" t="s">
        <v>230</v>
      </c>
      <c r="M386" s="8" t="s">
        <v>248</v>
      </c>
      <c r="N386" s="189" t="s">
        <v>109</v>
      </c>
      <c r="O386" s="250" t="s">
        <v>620</v>
      </c>
      <c r="P386" s="5"/>
    </row>
    <row r="387" spans="1:238" x14ac:dyDescent="0.3">
      <c r="A387" s="8" t="s">
        <v>797</v>
      </c>
      <c r="B387" s="8" t="s">
        <v>721</v>
      </c>
      <c r="C387" s="8" t="s">
        <v>376</v>
      </c>
      <c r="D387" s="8" t="s">
        <v>328</v>
      </c>
      <c r="E387" s="5" t="s">
        <v>437</v>
      </c>
      <c r="F387" s="6">
        <v>230503</v>
      </c>
      <c r="G387" s="9" t="s">
        <v>323</v>
      </c>
      <c r="J387" s="8" t="s">
        <v>429</v>
      </c>
      <c r="K387" s="8" t="s">
        <v>227</v>
      </c>
      <c r="L387" s="11" t="s">
        <v>230</v>
      </c>
      <c r="M387" s="10" t="s">
        <v>248</v>
      </c>
      <c r="N387" s="189" t="s">
        <v>858</v>
      </c>
      <c r="O387" s="10" t="s">
        <v>303</v>
      </c>
    </row>
    <row r="388" spans="1:238" x14ac:dyDescent="0.3">
      <c r="A388" s="8" t="s">
        <v>791</v>
      </c>
      <c r="B388" s="8" t="s">
        <v>721</v>
      </c>
      <c r="C388" s="8" t="s">
        <v>376</v>
      </c>
      <c r="D388" s="8" t="s">
        <v>330</v>
      </c>
      <c r="E388" s="5" t="s">
        <v>437</v>
      </c>
      <c r="F388" s="6">
        <v>230503</v>
      </c>
      <c r="G388" s="9" t="s">
        <v>435</v>
      </c>
      <c r="J388" s="8"/>
      <c r="K388" s="8" t="s">
        <v>227</v>
      </c>
      <c r="L388" s="11" t="s">
        <v>230</v>
      </c>
      <c r="M388" s="10" t="s">
        <v>248</v>
      </c>
      <c r="N388" s="189" t="s">
        <v>858</v>
      </c>
      <c r="O388" s="10" t="s">
        <v>303</v>
      </c>
    </row>
    <row r="389" spans="1:238" x14ac:dyDescent="0.3">
      <c r="A389" s="8" t="s">
        <v>375</v>
      </c>
      <c r="B389" s="8" t="s">
        <v>721</v>
      </c>
      <c r="C389" s="8" t="s">
        <v>376</v>
      </c>
      <c r="D389" s="8" t="s">
        <v>373</v>
      </c>
      <c r="E389" s="5" t="s">
        <v>437</v>
      </c>
      <c r="F389" s="6">
        <v>230503</v>
      </c>
      <c r="I389" s="240">
        <v>266</v>
      </c>
      <c r="J389" s="8" t="s">
        <v>377</v>
      </c>
      <c r="K389" s="8" t="s">
        <v>227</v>
      </c>
      <c r="L389" s="11" t="s">
        <v>230</v>
      </c>
      <c r="M389" s="10" t="s">
        <v>274</v>
      </c>
      <c r="N389" s="189" t="s">
        <v>858</v>
      </c>
      <c r="O389" s="10" t="s">
        <v>303</v>
      </c>
    </row>
    <row r="390" spans="1:238" x14ac:dyDescent="0.3">
      <c r="A390" s="8" t="s">
        <v>398</v>
      </c>
      <c r="B390" s="8" t="s">
        <v>721</v>
      </c>
      <c r="C390" s="8" t="s">
        <v>376</v>
      </c>
      <c r="D390" s="8" t="s">
        <v>342</v>
      </c>
      <c r="E390" s="5" t="s">
        <v>437</v>
      </c>
      <c r="F390" s="6">
        <v>230503</v>
      </c>
      <c r="G390" s="9" t="s">
        <v>323</v>
      </c>
      <c r="I390" s="240">
        <v>184</v>
      </c>
      <c r="J390" s="8" t="s">
        <v>399</v>
      </c>
      <c r="K390" s="8" t="s">
        <v>227</v>
      </c>
      <c r="L390" s="11" t="s">
        <v>230</v>
      </c>
      <c r="M390" s="10" t="s">
        <v>229</v>
      </c>
      <c r="N390" s="189" t="s">
        <v>858</v>
      </c>
      <c r="O390" s="10" t="s">
        <v>303</v>
      </c>
    </row>
    <row r="391" spans="1:238" x14ac:dyDescent="0.3">
      <c r="A391" s="40" t="s">
        <v>799</v>
      </c>
      <c r="B391" s="8" t="s">
        <v>725</v>
      </c>
      <c r="C391" s="6">
        <v>2012</v>
      </c>
      <c r="D391" s="42" t="s">
        <v>322</v>
      </c>
      <c r="E391" s="42" t="s">
        <v>437</v>
      </c>
      <c r="F391" s="40">
        <v>230830</v>
      </c>
      <c r="G391" s="118">
        <v>-0.9</v>
      </c>
      <c r="H391" s="40">
        <v>615</v>
      </c>
      <c r="I391" s="40"/>
      <c r="J391" s="40"/>
      <c r="K391" s="42" t="s">
        <v>227</v>
      </c>
      <c r="L391" s="11" t="s">
        <v>325</v>
      </c>
      <c r="M391" s="42" t="s">
        <v>248</v>
      </c>
      <c r="N391" s="8" t="s">
        <v>349</v>
      </c>
      <c r="O391" s="8" t="s">
        <v>303</v>
      </c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  <c r="HL391" s="42"/>
      <c r="HM391" s="42"/>
      <c r="HN391" s="42"/>
      <c r="HO391" s="42"/>
      <c r="HP391" s="42"/>
      <c r="HQ391" s="42"/>
      <c r="HR391" s="42"/>
      <c r="HS391" s="42"/>
      <c r="HT391" s="42"/>
      <c r="HU391" s="42"/>
      <c r="HV391" s="42"/>
      <c r="HW391" s="42"/>
      <c r="HX391" s="42"/>
      <c r="HY391" s="42"/>
      <c r="HZ391" s="42"/>
      <c r="IA391" s="42"/>
      <c r="IB391" s="42"/>
      <c r="IC391" s="42"/>
      <c r="ID391" s="42"/>
    </row>
    <row r="392" spans="1:238" x14ac:dyDescent="0.3">
      <c r="A392" s="40" t="s">
        <v>800</v>
      </c>
      <c r="B392" s="8" t="s">
        <v>725</v>
      </c>
      <c r="C392" s="6">
        <v>2012</v>
      </c>
      <c r="D392" s="42" t="s">
        <v>328</v>
      </c>
      <c r="E392" s="42" t="s">
        <v>437</v>
      </c>
      <c r="F392" s="40">
        <v>230830</v>
      </c>
      <c r="G392" s="118">
        <v>0</v>
      </c>
      <c r="H392" s="40">
        <v>568</v>
      </c>
      <c r="I392" s="40"/>
      <c r="J392" s="40"/>
      <c r="K392" s="42" t="s">
        <v>227</v>
      </c>
      <c r="L392" s="11" t="s">
        <v>325</v>
      </c>
      <c r="M392" s="42" t="s">
        <v>248</v>
      </c>
      <c r="N392" s="8" t="s">
        <v>349</v>
      </c>
      <c r="O392" s="8" t="s">
        <v>303</v>
      </c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  <c r="HL392" s="42"/>
      <c r="HM392" s="42"/>
      <c r="HN392" s="42"/>
      <c r="HO392" s="42"/>
      <c r="HP392" s="42"/>
      <c r="HQ392" s="42"/>
      <c r="HR392" s="42"/>
      <c r="HS392" s="42"/>
      <c r="HT392" s="42"/>
      <c r="HU392" s="42"/>
      <c r="HV392" s="42"/>
      <c r="HW392" s="42"/>
      <c r="HX392" s="42"/>
      <c r="HY392" s="42"/>
      <c r="HZ392" s="42"/>
      <c r="IA392" s="42"/>
      <c r="IB392" s="42"/>
      <c r="IC392" s="42"/>
      <c r="ID392" s="42"/>
    </row>
    <row r="393" spans="1:238" x14ac:dyDescent="0.3">
      <c r="A393" s="40">
        <v>7.53</v>
      </c>
      <c r="B393" s="8" t="s">
        <v>725</v>
      </c>
      <c r="C393" s="6">
        <v>2012</v>
      </c>
      <c r="D393" s="5" t="s">
        <v>332</v>
      </c>
      <c r="E393" s="42" t="s">
        <v>437</v>
      </c>
      <c r="F393" s="40">
        <v>230830</v>
      </c>
      <c r="G393" s="118"/>
      <c r="H393" s="40">
        <v>769</v>
      </c>
      <c r="I393" s="40"/>
      <c r="J393" s="40"/>
      <c r="K393" s="42" t="s">
        <v>227</v>
      </c>
      <c r="L393" s="11" t="s">
        <v>325</v>
      </c>
      <c r="M393" s="5" t="s">
        <v>274</v>
      </c>
      <c r="N393" s="8" t="s">
        <v>349</v>
      </c>
      <c r="O393" s="8" t="s">
        <v>303</v>
      </c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  <c r="HL393" s="42"/>
      <c r="HM393" s="42"/>
      <c r="HN393" s="42"/>
      <c r="HO393" s="42"/>
      <c r="HP393" s="42"/>
      <c r="HQ393" s="42"/>
      <c r="HR393" s="42"/>
      <c r="HS393" s="42"/>
      <c r="HT393" s="42"/>
      <c r="HU393" s="42"/>
      <c r="HV393" s="42"/>
      <c r="HW393" s="42"/>
      <c r="HX393" s="42"/>
      <c r="HY393" s="42"/>
      <c r="HZ393" s="42"/>
      <c r="IA393" s="42"/>
      <c r="IB393" s="42"/>
      <c r="IC393" s="42"/>
      <c r="ID393" s="42"/>
    </row>
    <row r="394" spans="1:238" x14ac:dyDescent="0.3">
      <c r="A394" s="40">
        <v>2.75</v>
      </c>
      <c r="B394" s="8" t="s">
        <v>725</v>
      </c>
      <c r="C394" s="6">
        <v>2012</v>
      </c>
      <c r="D394" s="5" t="s">
        <v>333</v>
      </c>
      <c r="E394" s="42" t="s">
        <v>437</v>
      </c>
      <c r="F394" s="40">
        <v>230830</v>
      </c>
      <c r="G394" s="252">
        <v>0</v>
      </c>
      <c r="H394" s="40">
        <v>640</v>
      </c>
      <c r="I394" s="40"/>
      <c r="J394" s="40"/>
      <c r="K394" s="42" t="s">
        <v>227</v>
      </c>
      <c r="L394" s="11" t="s">
        <v>325</v>
      </c>
      <c r="M394" s="5" t="s">
        <v>229</v>
      </c>
      <c r="N394" s="8" t="s">
        <v>349</v>
      </c>
      <c r="O394" s="8" t="s">
        <v>303</v>
      </c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  <c r="HL394" s="42"/>
      <c r="HM394" s="42"/>
      <c r="HN394" s="42"/>
      <c r="HO394" s="42"/>
      <c r="HP394" s="42"/>
      <c r="HQ394" s="42"/>
      <c r="HR394" s="42"/>
      <c r="HS394" s="42"/>
      <c r="HT394" s="42"/>
      <c r="HU394" s="42"/>
      <c r="HV394" s="42"/>
      <c r="HW394" s="42"/>
      <c r="HX394" s="42"/>
      <c r="HY394" s="42"/>
      <c r="HZ394" s="42"/>
      <c r="IA394" s="42"/>
      <c r="IB394" s="42"/>
      <c r="IC394" s="42"/>
      <c r="ID394" s="42"/>
    </row>
    <row r="395" spans="1:238" x14ac:dyDescent="0.3">
      <c r="A395" s="40">
        <v>15.83</v>
      </c>
      <c r="B395" s="8" t="s">
        <v>725</v>
      </c>
      <c r="C395" s="6">
        <v>2012</v>
      </c>
      <c r="D395" s="42" t="s">
        <v>848</v>
      </c>
      <c r="E395" s="42" t="s">
        <v>437</v>
      </c>
      <c r="F395" s="40">
        <v>230830</v>
      </c>
      <c r="G395" s="7"/>
      <c r="H395" s="40">
        <v>664</v>
      </c>
      <c r="I395" s="6"/>
      <c r="J395" s="6"/>
      <c r="K395" s="42" t="s">
        <v>227</v>
      </c>
      <c r="L395" s="11" t="s">
        <v>325</v>
      </c>
      <c r="M395" s="5" t="s">
        <v>274</v>
      </c>
      <c r="N395" s="8" t="s">
        <v>349</v>
      </c>
      <c r="O395" s="8" t="s">
        <v>303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</row>
    <row r="396" spans="1:238" x14ac:dyDescent="0.3">
      <c r="A396" s="8" t="s">
        <v>801</v>
      </c>
      <c r="B396" s="8" t="s">
        <v>724</v>
      </c>
      <c r="C396" s="8" t="s">
        <v>348</v>
      </c>
      <c r="D396" s="8" t="s">
        <v>322</v>
      </c>
      <c r="E396" s="5" t="s">
        <v>437</v>
      </c>
      <c r="F396" s="6">
        <v>230503</v>
      </c>
      <c r="G396" s="9" t="s">
        <v>327</v>
      </c>
      <c r="H396" s="240">
        <v>510</v>
      </c>
      <c r="J396" s="8"/>
      <c r="K396" s="8" t="s">
        <v>227</v>
      </c>
      <c r="L396" s="11" t="s">
        <v>325</v>
      </c>
      <c r="M396" s="10" t="s">
        <v>248</v>
      </c>
      <c r="N396" s="8" t="s">
        <v>349</v>
      </c>
      <c r="O396" s="10" t="s">
        <v>303</v>
      </c>
    </row>
    <row r="397" spans="1:238" x14ac:dyDescent="0.3">
      <c r="A397" s="8" t="s">
        <v>793</v>
      </c>
      <c r="B397" s="8" t="s">
        <v>724</v>
      </c>
      <c r="C397" s="8" t="s">
        <v>348</v>
      </c>
      <c r="D397" s="8" t="s">
        <v>328</v>
      </c>
      <c r="E397" s="5" t="s">
        <v>437</v>
      </c>
      <c r="F397" s="6">
        <v>230503</v>
      </c>
      <c r="G397" s="9" t="s">
        <v>423</v>
      </c>
      <c r="H397" s="240">
        <v>352</v>
      </c>
      <c r="J397" s="8"/>
      <c r="K397" s="8" t="s">
        <v>227</v>
      </c>
      <c r="L397" s="11" t="s">
        <v>325</v>
      </c>
      <c r="M397" s="10" t="s">
        <v>248</v>
      </c>
      <c r="N397" s="8" t="s">
        <v>349</v>
      </c>
      <c r="O397" s="10" t="s">
        <v>303</v>
      </c>
    </row>
    <row r="398" spans="1:238" x14ac:dyDescent="0.3">
      <c r="A398" s="8" t="s">
        <v>403</v>
      </c>
      <c r="B398" s="8" t="s">
        <v>724</v>
      </c>
      <c r="C398" s="8" t="s">
        <v>348</v>
      </c>
      <c r="D398" s="8" t="s">
        <v>331</v>
      </c>
      <c r="E398" s="5" t="s">
        <v>437</v>
      </c>
      <c r="F398" s="6">
        <v>230503</v>
      </c>
      <c r="H398" s="240">
        <v>313</v>
      </c>
      <c r="J398" s="8"/>
      <c r="K398" s="8" t="s">
        <v>227</v>
      </c>
      <c r="L398" s="11" t="s">
        <v>325</v>
      </c>
      <c r="M398" s="10" t="s">
        <v>274</v>
      </c>
      <c r="N398" s="8" t="s">
        <v>349</v>
      </c>
      <c r="O398" s="10" t="s">
        <v>303</v>
      </c>
    </row>
    <row r="399" spans="1:238" x14ac:dyDescent="0.3">
      <c r="A399" s="8" t="s">
        <v>347</v>
      </c>
      <c r="B399" s="8" t="s">
        <v>724</v>
      </c>
      <c r="C399" s="8" t="s">
        <v>348</v>
      </c>
      <c r="D399" s="8" t="s">
        <v>332</v>
      </c>
      <c r="E399" s="5" t="s">
        <v>437</v>
      </c>
      <c r="F399" s="6">
        <v>230503</v>
      </c>
      <c r="H399" s="240">
        <v>725</v>
      </c>
      <c r="J399" s="8"/>
      <c r="K399" s="8" t="s">
        <v>227</v>
      </c>
      <c r="L399" s="11" t="s">
        <v>325</v>
      </c>
      <c r="M399" s="10" t="s">
        <v>274</v>
      </c>
      <c r="N399" s="8" t="s">
        <v>349</v>
      </c>
      <c r="O399" s="10" t="s">
        <v>303</v>
      </c>
    </row>
    <row r="400" spans="1:238" x14ac:dyDescent="0.3">
      <c r="A400" s="8" t="s">
        <v>367</v>
      </c>
      <c r="B400" s="8" t="s">
        <v>724</v>
      </c>
      <c r="C400" s="8" t="s">
        <v>348</v>
      </c>
      <c r="D400" s="8" t="s">
        <v>333</v>
      </c>
      <c r="E400" s="5" t="s">
        <v>437</v>
      </c>
      <c r="F400" s="6">
        <v>230503</v>
      </c>
      <c r="G400" s="9" t="s">
        <v>323</v>
      </c>
      <c r="H400" s="240">
        <v>560</v>
      </c>
      <c r="J400" s="8"/>
      <c r="K400" s="8" t="s">
        <v>227</v>
      </c>
      <c r="L400" s="11" t="s">
        <v>325</v>
      </c>
      <c r="M400" s="10" t="s">
        <v>229</v>
      </c>
      <c r="N400" s="8" t="s">
        <v>349</v>
      </c>
      <c r="O400" s="10" t="s">
        <v>303</v>
      </c>
    </row>
    <row r="401" spans="1:238" x14ac:dyDescent="0.3">
      <c r="A401" s="8" t="s">
        <v>803</v>
      </c>
      <c r="B401" s="8" t="s">
        <v>727</v>
      </c>
      <c r="C401" s="8" t="s">
        <v>424</v>
      </c>
      <c r="D401" s="8" t="s">
        <v>328</v>
      </c>
      <c r="E401" s="5" t="s">
        <v>437</v>
      </c>
      <c r="F401" s="6">
        <v>230503</v>
      </c>
      <c r="G401" s="9" t="s">
        <v>327</v>
      </c>
      <c r="J401" s="8"/>
      <c r="K401" s="8" t="s">
        <v>227</v>
      </c>
      <c r="L401" s="11" t="s">
        <v>230</v>
      </c>
      <c r="M401" s="10" t="s">
        <v>248</v>
      </c>
      <c r="N401" s="8" t="s">
        <v>109</v>
      </c>
      <c r="O401" s="10" t="s">
        <v>303</v>
      </c>
    </row>
    <row r="402" spans="1:238" x14ac:dyDescent="0.3">
      <c r="A402" s="8" t="s">
        <v>659</v>
      </c>
      <c r="B402" s="8" t="s">
        <v>727</v>
      </c>
      <c r="C402" s="8" t="s">
        <v>424</v>
      </c>
      <c r="D402" s="8" t="s">
        <v>561</v>
      </c>
      <c r="E402" s="5" t="s">
        <v>655</v>
      </c>
      <c r="F402" s="6">
        <v>231007</v>
      </c>
      <c r="G402" s="9" t="s">
        <v>0</v>
      </c>
      <c r="J402" s="8"/>
      <c r="K402" s="8" t="s">
        <v>227</v>
      </c>
      <c r="L402" s="11" t="s">
        <v>230</v>
      </c>
      <c r="M402" s="10" t="s">
        <v>660</v>
      </c>
      <c r="N402" s="8" t="s">
        <v>109</v>
      </c>
      <c r="O402" s="10" t="s">
        <v>303</v>
      </c>
    </row>
    <row r="403" spans="1:238" x14ac:dyDescent="0.3">
      <c r="A403" s="189" t="s">
        <v>614</v>
      </c>
      <c r="B403" s="43" t="s">
        <v>728</v>
      </c>
      <c r="C403" s="43">
        <v>1988</v>
      </c>
      <c r="D403" s="189" t="s">
        <v>455</v>
      </c>
      <c r="E403" s="89" t="s">
        <v>301</v>
      </c>
      <c r="F403" s="89">
        <v>230920</v>
      </c>
      <c r="G403" s="5"/>
      <c r="H403" s="43"/>
      <c r="I403" s="43">
        <v>302</v>
      </c>
      <c r="J403" s="189">
        <v>220</v>
      </c>
      <c r="K403" s="8" t="s">
        <v>227</v>
      </c>
      <c r="L403" s="5" t="s">
        <v>230</v>
      </c>
      <c r="M403" s="8" t="s">
        <v>248</v>
      </c>
      <c r="N403" s="189" t="s">
        <v>856</v>
      </c>
      <c r="O403" s="250" t="s">
        <v>613</v>
      </c>
      <c r="P403" s="5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</row>
    <row r="404" spans="1:238" x14ac:dyDescent="0.3">
      <c r="A404" s="8" t="s">
        <v>378</v>
      </c>
      <c r="B404" s="8" t="s">
        <v>729</v>
      </c>
      <c r="C404" s="8" t="s">
        <v>344</v>
      </c>
      <c r="D404" s="8" t="s">
        <v>333</v>
      </c>
      <c r="E404" s="5" t="s">
        <v>437</v>
      </c>
      <c r="F404" s="6">
        <v>230503</v>
      </c>
      <c r="G404" s="9" t="s">
        <v>323</v>
      </c>
      <c r="H404" s="240">
        <v>776</v>
      </c>
      <c r="J404" s="8"/>
      <c r="K404" s="8" t="s">
        <v>227</v>
      </c>
      <c r="L404" s="11" t="s">
        <v>325</v>
      </c>
      <c r="M404" s="10" t="s">
        <v>229</v>
      </c>
      <c r="N404" s="8" t="s">
        <v>334</v>
      </c>
      <c r="O404" s="10" t="s">
        <v>303</v>
      </c>
    </row>
    <row r="405" spans="1:238" x14ac:dyDescent="0.3">
      <c r="A405" s="40" t="s">
        <v>804</v>
      </c>
      <c r="B405" s="8" t="s">
        <v>730</v>
      </c>
      <c r="C405" s="6">
        <v>2014</v>
      </c>
      <c r="D405" s="42" t="s">
        <v>322</v>
      </c>
      <c r="E405" s="42" t="s">
        <v>437</v>
      </c>
      <c r="F405" s="40">
        <v>230830</v>
      </c>
      <c r="G405" s="7">
        <v>0</v>
      </c>
      <c r="H405" s="40">
        <v>0</v>
      </c>
      <c r="I405" s="6"/>
      <c r="J405" s="6"/>
      <c r="K405" s="42" t="s">
        <v>227</v>
      </c>
      <c r="L405" s="11" t="s">
        <v>325</v>
      </c>
      <c r="M405" s="42" t="s">
        <v>248</v>
      </c>
      <c r="N405" s="6" t="s">
        <v>354</v>
      </c>
      <c r="O405" s="8" t="s">
        <v>303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</row>
    <row r="406" spans="1:238" x14ac:dyDescent="0.3">
      <c r="A406" s="40" t="s">
        <v>805</v>
      </c>
      <c r="B406" s="8" t="s">
        <v>730</v>
      </c>
      <c r="C406" s="6">
        <v>2014</v>
      </c>
      <c r="D406" s="42" t="s">
        <v>328</v>
      </c>
      <c r="E406" s="42" t="s">
        <v>437</v>
      </c>
      <c r="F406" s="40">
        <v>230830</v>
      </c>
      <c r="G406" s="118">
        <v>0</v>
      </c>
      <c r="H406" s="40">
        <v>0</v>
      </c>
      <c r="I406" s="40"/>
      <c r="J406" s="40"/>
      <c r="K406" s="42" t="s">
        <v>227</v>
      </c>
      <c r="L406" s="11" t="s">
        <v>325</v>
      </c>
      <c r="M406" s="42" t="s">
        <v>248</v>
      </c>
      <c r="N406" s="6" t="s">
        <v>354</v>
      </c>
      <c r="O406" s="8" t="s">
        <v>303</v>
      </c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  <c r="HL406" s="42"/>
      <c r="HM406" s="42"/>
      <c r="HN406" s="42"/>
      <c r="HO406" s="42"/>
      <c r="HP406" s="42"/>
      <c r="HQ406" s="42"/>
      <c r="HR406" s="42"/>
      <c r="HS406" s="42"/>
      <c r="HT406" s="42"/>
      <c r="HU406" s="42"/>
      <c r="HV406" s="42"/>
      <c r="HW406" s="42"/>
      <c r="HX406" s="42"/>
      <c r="HY406" s="42"/>
      <c r="HZ406" s="42"/>
      <c r="IA406" s="42"/>
      <c r="IB406" s="42"/>
      <c r="IC406" s="42"/>
      <c r="ID406" s="42"/>
    </row>
    <row r="407" spans="1:238" x14ac:dyDescent="0.3">
      <c r="A407" s="249">
        <v>3.4</v>
      </c>
      <c r="B407" s="8" t="s">
        <v>730</v>
      </c>
      <c r="C407" s="6">
        <v>2014</v>
      </c>
      <c r="D407" s="5" t="s">
        <v>332</v>
      </c>
      <c r="E407" s="42" t="s">
        <v>437</v>
      </c>
      <c r="F407" s="40">
        <v>230830</v>
      </c>
      <c r="G407" s="118"/>
      <c r="H407" s="40">
        <v>490</v>
      </c>
      <c r="I407" s="40"/>
      <c r="J407" s="40"/>
      <c r="K407" s="42" t="s">
        <v>227</v>
      </c>
      <c r="L407" s="11" t="s">
        <v>325</v>
      </c>
      <c r="M407" s="5" t="s">
        <v>274</v>
      </c>
      <c r="N407" s="6" t="s">
        <v>354</v>
      </c>
      <c r="O407" s="8" t="s">
        <v>303</v>
      </c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  <c r="HL407" s="42"/>
      <c r="HM407" s="42"/>
      <c r="HN407" s="42"/>
      <c r="HO407" s="42"/>
      <c r="HP407" s="42"/>
      <c r="HQ407" s="42"/>
      <c r="HR407" s="42"/>
      <c r="HS407" s="42"/>
      <c r="HT407" s="42"/>
      <c r="HU407" s="42"/>
      <c r="HV407" s="42"/>
      <c r="HW407" s="42"/>
      <c r="HX407" s="42"/>
      <c r="HY407" s="42"/>
      <c r="HZ407" s="42"/>
      <c r="IA407" s="42"/>
      <c r="IB407" s="42"/>
      <c r="IC407" s="42"/>
      <c r="ID407" s="42"/>
    </row>
    <row r="408" spans="1:238" x14ac:dyDescent="0.3">
      <c r="A408" s="40">
        <v>1.94</v>
      </c>
      <c r="B408" s="8" t="s">
        <v>730</v>
      </c>
      <c r="C408" s="6">
        <v>2014</v>
      </c>
      <c r="D408" s="5" t="s">
        <v>333</v>
      </c>
      <c r="E408" s="42" t="s">
        <v>437</v>
      </c>
      <c r="F408" s="40">
        <v>230830</v>
      </c>
      <c r="G408" s="252">
        <v>0</v>
      </c>
      <c r="H408" s="40">
        <v>558</v>
      </c>
      <c r="I408" s="40"/>
      <c r="J408" s="40"/>
      <c r="K408" s="42" t="s">
        <v>227</v>
      </c>
      <c r="L408" s="11" t="s">
        <v>325</v>
      </c>
      <c r="M408" s="5" t="s">
        <v>229</v>
      </c>
      <c r="N408" s="6" t="s">
        <v>354</v>
      </c>
      <c r="O408" s="8" t="s">
        <v>303</v>
      </c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  <c r="HL408" s="42"/>
      <c r="HM408" s="42"/>
      <c r="HN408" s="42"/>
      <c r="HO408" s="42"/>
      <c r="HP408" s="42"/>
      <c r="HQ408" s="42"/>
      <c r="HR408" s="42"/>
      <c r="HS408" s="42"/>
      <c r="HT408" s="42"/>
      <c r="HU408" s="42"/>
      <c r="HV408" s="42"/>
      <c r="HW408" s="42"/>
      <c r="HX408" s="42"/>
      <c r="HY408" s="42"/>
      <c r="HZ408" s="42"/>
      <c r="IA408" s="42"/>
      <c r="IB408" s="42"/>
      <c r="IC408" s="42"/>
      <c r="ID408" s="42"/>
    </row>
    <row r="409" spans="1:238" x14ac:dyDescent="0.3">
      <c r="A409" s="249">
        <v>9.57</v>
      </c>
      <c r="B409" s="8" t="s">
        <v>730</v>
      </c>
      <c r="C409" s="6">
        <v>2014</v>
      </c>
      <c r="D409" s="42" t="s">
        <v>848</v>
      </c>
      <c r="E409" s="42" t="s">
        <v>437</v>
      </c>
      <c r="F409" s="40">
        <v>230830</v>
      </c>
      <c r="G409" s="7"/>
      <c r="H409" s="40">
        <v>639</v>
      </c>
      <c r="I409" s="6"/>
      <c r="J409" s="6"/>
      <c r="K409" s="42" t="s">
        <v>227</v>
      </c>
      <c r="L409" s="11" t="s">
        <v>325</v>
      </c>
      <c r="M409" s="5" t="s">
        <v>274</v>
      </c>
      <c r="N409" s="6" t="s">
        <v>354</v>
      </c>
      <c r="O409" s="8" t="s">
        <v>303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</row>
    <row r="410" spans="1:238" x14ac:dyDescent="0.3">
      <c r="A410" s="248" t="s">
        <v>797</v>
      </c>
      <c r="B410" s="8" t="s">
        <v>731</v>
      </c>
      <c r="C410" s="6">
        <v>2017</v>
      </c>
      <c r="D410" s="42" t="s">
        <v>322</v>
      </c>
      <c r="E410" s="42" t="s">
        <v>437</v>
      </c>
      <c r="F410" s="40">
        <v>230830</v>
      </c>
      <c r="G410" s="118">
        <v>0</v>
      </c>
      <c r="H410" s="40">
        <v>90</v>
      </c>
      <c r="I410" s="40"/>
      <c r="J410" s="40"/>
      <c r="K410" s="42" t="s">
        <v>227</v>
      </c>
      <c r="L410" s="11" t="s">
        <v>325</v>
      </c>
      <c r="M410" s="42" t="s">
        <v>248</v>
      </c>
      <c r="N410" s="8" t="s">
        <v>354</v>
      </c>
      <c r="O410" s="8" t="s">
        <v>303</v>
      </c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  <c r="HX410" s="42"/>
      <c r="HY410" s="42"/>
      <c r="HZ410" s="42"/>
      <c r="IA410" s="42"/>
      <c r="IB410" s="42"/>
      <c r="IC410" s="42"/>
      <c r="ID410" s="42"/>
    </row>
    <row r="411" spans="1:238" x14ac:dyDescent="0.3">
      <c r="A411" s="248" t="s">
        <v>806</v>
      </c>
      <c r="B411" s="8" t="s">
        <v>731</v>
      </c>
      <c r="C411" s="6">
        <v>2017</v>
      </c>
      <c r="D411" s="42" t="s">
        <v>328</v>
      </c>
      <c r="E411" s="42" t="s">
        <v>437</v>
      </c>
      <c r="F411" s="40">
        <v>230830</v>
      </c>
      <c r="G411" s="118">
        <v>0</v>
      </c>
      <c r="H411" s="40">
        <v>0</v>
      </c>
      <c r="I411" s="40"/>
      <c r="J411" s="40"/>
      <c r="K411" s="42" t="s">
        <v>227</v>
      </c>
      <c r="L411" s="11" t="s">
        <v>325</v>
      </c>
      <c r="M411" s="42" t="s">
        <v>248</v>
      </c>
      <c r="N411" s="8" t="s">
        <v>354</v>
      </c>
      <c r="O411" s="8" t="s">
        <v>303</v>
      </c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42"/>
      <c r="GN411" s="42"/>
      <c r="GO411" s="42"/>
      <c r="GP411" s="42"/>
      <c r="GQ411" s="42"/>
      <c r="GR411" s="42"/>
      <c r="GS411" s="42"/>
      <c r="GT411" s="42"/>
      <c r="GU411" s="42"/>
      <c r="GV411" s="42"/>
      <c r="GW411" s="42"/>
      <c r="GX411" s="42"/>
      <c r="GY411" s="42"/>
      <c r="GZ411" s="42"/>
      <c r="HA411" s="42"/>
      <c r="HB411" s="42"/>
      <c r="HC411" s="42"/>
      <c r="HD411" s="42"/>
      <c r="HE411" s="42"/>
      <c r="HF411" s="42"/>
      <c r="HG411" s="42"/>
      <c r="HH411" s="42"/>
      <c r="HI411" s="42"/>
      <c r="HJ411" s="42"/>
      <c r="HK411" s="42"/>
      <c r="HL411" s="42"/>
      <c r="HM411" s="42"/>
      <c r="HN411" s="42"/>
      <c r="HO411" s="42"/>
      <c r="HP411" s="42"/>
      <c r="HQ411" s="42"/>
      <c r="HR411" s="42"/>
      <c r="HS411" s="42"/>
      <c r="HT411" s="42"/>
      <c r="HU411" s="42"/>
      <c r="HV411" s="42"/>
      <c r="HW411" s="42"/>
      <c r="HX411" s="42"/>
      <c r="HY411" s="42"/>
      <c r="HZ411" s="42"/>
      <c r="IA411" s="42"/>
      <c r="IB411" s="42"/>
      <c r="IC411" s="42"/>
      <c r="ID411" s="42"/>
    </row>
    <row r="412" spans="1:238" x14ac:dyDescent="0.3">
      <c r="A412" s="259">
        <v>2.76</v>
      </c>
      <c r="B412" s="8" t="s">
        <v>731</v>
      </c>
      <c r="C412" s="6">
        <v>2017</v>
      </c>
      <c r="D412" s="5" t="s">
        <v>332</v>
      </c>
      <c r="E412" s="42" t="s">
        <v>437</v>
      </c>
      <c r="F412" s="40">
        <v>230830</v>
      </c>
      <c r="G412" s="118"/>
      <c r="H412" s="40">
        <v>413</v>
      </c>
      <c r="I412" s="40"/>
      <c r="J412" s="40"/>
      <c r="K412" s="42" t="s">
        <v>227</v>
      </c>
      <c r="L412" s="11" t="s">
        <v>325</v>
      </c>
      <c r="M412" s="5" t="s">
        <v>274</v>
      </c>
      <c r="N412" s="8" t="s">
        <v>354</v>
      </c>
      <c r="O412" s="8" t="s">
        <v>303</v>
      </c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  <c r="HX412" s="42"/>
      <c r="HY412" s="42"/>
      <c r="HZ412" s="42"/>
      <c r="IA412" s="42"/>
      <c r="IB412" s="42"/>
      <c r="IC412" s="42"/>
      <c r="ID412" s="42"/>
    </row>
    <row r="413" spans="1:238" x14ac:dyDescent="0.3">
      <c r="A413" s="259">
        <v>2.2799999999999998</v>
      </c>
      <c r="B413" s="8" t="s">
        <v>731</v>
      </c>
      <c r="C413" s="6">
        <v>2017</v>
      </c>
      <c r="D413" s="5" t="s">
        <v>333</v>
      </c>
      <c r="E413" s="42" t="s">
        <v>437</v>
      </c>
      <c r="F413" s="40">
        <v>230830</v>
      </c>
      <c r="G413" s="252">
        <v>0</v>
      </c>
      <c r="H413" s="40">
        <v>626</v>
      </c>
      <c r="I413" s="40"/>
      <c r="J413" s="40"/>
      <c r="K413" s="42" t="s">
        <v>227</v>
      </c>
      <c r="L413" s="11" t="s">
        <v>325</v>
      </c>
      <c r="M413" s="5" t="s">
        <v>229</v>
      </c>
      <c r="N413" s="8" t="s">
        <v>354</v>
      </c>
      <c r="O413" s="8" t="s">
        <v>303</v>
      </c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42"/>
      <c r="GN413" s="42"/>
      <c r="GO413" s="42"/>
      <c r="GP413" s="42"/>
      <c r="GQ413" s="42"/>
      <c r="GR413" s="42"/>
      <c r="GS413" s="42"/>
      <c r="GT413" s="42"/>
      <c r="GU413" s="42"/>
      <c r="GV413" s="42"/>
      <c r="GW413" s="42"/>
      <c r="GX413" s="42"/>
      <c r="GY413" s="42"/>
      <c r="GZ413" s="42"/>
      <c r="HA413" s="42"/>
      <c r="HB413" s="42"/>
      <c r="HC413" s="42"/>
      <c r="HD413" s="42"/>
      <c r="HE413" s="42"/>
      <c r="HF413" s="42"/>
      <c r="HG413" s="42"/>
      <c r="HH413" s="42"/>
      <c r="HI413" s="42"/>
      <c r="HJ413" s="42"/>
      <c r="HK413" s="42"/>
      <c r="HL413" s="42"/>
      <c r="HM413" s="42"/>
      <c r="HN413" s="42"/>
      <c r="HO413" s="42"/>
      <c r="HP413" s="42"/>
      <c r="HQ413" s="42"/>
      <c r="HR413" s="42"/>
      <c r="HS413" s="42"/>
      <c r="HT413" s="42"/>
      <c r="HU413" s="42"/>
      <c r="HV413" s="42"/>
      <c r="HW413" s="42"/>
      <c r="HX413" s="42"/>
      <c r="HY413" s="42"/>
      <c r="HZ413" s="42"/>
      <c r="IA413" s="42"/>
      <c r="IB413" s="42"/>
      <c r="IC413" s="42"/>
      <c r="ID413" s="42"/>
    </row>
    <row r="414" spans="1:238" x14ac:dyDescent="0.3">
      <c r="A414" s="259">
        <v>7.5</v>
      </c>
      <c r="B414" s="8" t="s">
        <v>731</v>
      </c>
      <c r="C414" s="6">
        <v>2017</v>
      </c>
      <c r="D414" s="42" t="s">
        <v>848</v>
      </c>
      <c r="E414" s="42" t="s">
        <v>437</v>
      </c>
      <c r="F414" s="40">
        <v>230830</v>
      </c>
      <c r="G414" s="7"/>
      <c r="H414" s="40">
        <v>577</v>
      </c>
      <c r="I414" s="6"/>
      <c r="J414" s="6"/>
      <c r="K414" s="42" t="s">
        <v>227</v>
      </c>
      <c r="L414" s="11" t="s">
        <v>325</v>
      </c>
      <c r="M414" s="5" t="s">
        <v>274</v>
      </c>
      <c r="N414" s="8" t="s">
        <v>354</v>
      </c>
      <c r="O414" s="8" t="s">
        <v>303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</row>
    <row r="415" spans="1:238" x14ac:dyDescent="0.3">
      <c r="A415" s="189" t="s">
        <v>615</v>
      </c>
      <c r="B415" s="43" t="s">
        <v>732</v>
      </c>
      <c r="C415" s="43">
        <v>1981</v>
      </c>
      <c r="D415" s="189" t="s">
        <v>455</v>
      </c>
      <c r="E415" s="89" t="s">
        <v>301</v>
      </c>
      <c r="F415" s="89">
        <v>230920</v>
      </c>
      <c r="G415" s="5"/>
      <c r="H415" s="43"/>
      <c r="I415" s="43">
        <v>298</v>
      </c>
      <c r="J415" s="189"/>
      <c r="K415" s="8" t="s">
        <v>227</v>
      </c>
      <c r="L415" s="5" t="s">
        <v>230</v>
      </c>
      <c r="M415" s="8" t="s">
        <v>248</v>
      </c>
      <c r="N415" s="189" t="s">
        <v>109</v>
      </c>
      <c r="O415" s="250" t="s">
        <v>303</v>
      </c>
      <c r="P415" s="5"/>
    </row>
    <row r="416" spans="1:238" x14ac:dyDescent="0.3">
      <c r="A416" s="8" t="s">
        <v>666</v>
      </c>
      <c r="B416" s="8" t="s">
        <v>780</v>
      </c>
      <c r="C416" s="8" t="s">
        <v>657</v>
      </c>
      <c r="D416" s="8" t="s">
        <v>561</v>
      </c>
      <c r="E416" s="238" t="s">
        <v>655</v>
      </c>
      <c r="F416" s="8" t="s">
        <v>662</v>
      </c>
      <c r="K416" s="8" t="s">
        <v>227</v>
      </c>
      <c r="L416" s="11" t="s">
        <v>230</v>
      </c>
      <c r="M416" s="10" t="s">
        <v>660</v>
      </c>
      <c r="N416" s="8" t="s">
        <v>657</v>
      </c>
      <c r="O416" s="8" t="s">
        <v>303</v>
      </c>
    </row>
    <row r="417" spans="1:238" x14ac:dyDescent="0.3">
      <c r="A417" s="8" t="s">
        <v>789</v>
      </c>
      <c r="B417" s="8" t="s">
        <v>733</v>
      </c>
      <c r="C417" s="8" t="s">
        <v>353</v>
      </c>
      <c r="D417" s="8" t="s">
        <v>328</v>
      </c>
      <c r="E417" s="5" t="s">
        <v>437</v>
      </c>
      <c r="F417" s="6">
        <v>230503</v>
      </c>
      <c r="G417" s="9" t="s">
        <v>323</v>
      </c>
      <c r="H417" s="240">
        <v>54</v>
      </c>
      <c r="J417" s="8"/>
      <c r="K417" s="8" t="s">
        <v>227</v>
      </c>
      <c r="L417" s="11" t="s">
        <v>325</v>
      </c>
      <c r="M417" s="10" t="s">
        <v>248</v>
      </c>
      <c r="N417" s="8" t="s">
        <v>354</v>
      </c>
      <c r="O417" s="10" t="s">
        <v>303</v>
      </c>
    </row>
    <row r="418" spans="1:238" x14ac:dyDescent="0.3">
      <c r="A418" s="8" t="s">
        <v>407</v>
      </c>
      <c r="B418" s="8" t="s">
        <v>733</v>
      </c>
      <c r="C418" s="8" t="s">
        <v>353</v>
      </c>
      <c r="D418" s="8" t="s">
        <v>331</v>
      </c>
      <c r="E418" s="5" t="s">
        <v>437</v>
      </c>
      <c r="F418" s="6">
        <v>230503</v>
      </c>
      <c r="H418" s="240">
        <v>319</v>
      </c>
      <c r="J418" s="8"/>
      <c r="K418" s="8" t="s">
        <v>227</v>
      </c>
      <c r="L418" s="11" t="s">
        <v>325</v>
      </c>
      <c r="M418" s="10" t="s">
        <v>274</v>
      </c>
      <c r="N418" s="8" t="s">
        <v>354</v>
      </c>
      <c r="O418" s="10" t="s">
        <v>303</v>
      </c>
    </row>
    <row r="419" spans="1:238" x14ac:dyDescent="0.3">
      <c r="A419" s="8" t="s">
        <v>352</v>
      </c>
      <c r="B419" s="8" t="s">
        <v>733</v>
      </c>
      <c r="C419" s="8" t="s">
        <v>353</v>
      </c>
      <c r="D419" s="8" t="s">
        <v>332</v>
      </c>
      <c r="E419" s="5" t="s">
        <v>437</v>
      </c>
      <c r="F419" s="6">
        <v>230503</v>
      </c>
      <c r="H419" s="240">
        <v>697</v>
      </c>
      <c r="J419" s="8"/>
      <c r="K419" s="8" t="s">
        <v>227</v>
      </c>
      <c r="L419" s="11" t="s">
        <v>325</v>
      </c>
      <c r="M419" s="10" t="s">
        <v>274</v>
      </c>
      <c r="N419" s="8" t="s">
        <v>354</v>
      </c>
      <c r="O419" s="10" t="s">
        <v>303</v>
      </c>
    </row>
    <row r="420" spans="1:238" x14ac:dyDescent="0.3">
      <c r="A420" s="8" t="s">
        <v>383</v>
      </c>
      <c r="B420" s="8" t="s">
        <v>733</v>
      </c>
      <c r="C420" s="8" t="s">
        <v>353</v>
      </c>
      <c r="D420" s="8" t="s">
        <v>333</v>
      </c>
      <c r="E420" s="5" t="s">
        <v>437</v>
      </c>
      <c r="F420" s="6">
        <v>230503</v>
      </c>
      <c r="G420" s="9" t="s">
        <v>323</v>
      </c>
      <c r="H420" s="240">
        <v>616</v>
      </c>
      <c r="J420" s="8"/>
      <c r="K420" s="8" t="s">
        <v>227</v>
      </c>
      <c r="L420" s="11" t="s">
        <v>325</v>
      </c>
      <c r="M420" s="10" t="s">
        <v>229</v>
      </c>
      <c r="N420" s="8" t="s">
        <v>354</v>
      </c>
      <c r="O420" s="10" t="s">
        <v>303</v>
      </c>
    </row>
    <row r="421" spans="1:238" x14ac:dyDescent="0.3">
      <c r="A421" s="8" t="s">
        <v>809</v>
      </c>
      <c r="B421" s="8" t="s">
        <v>736</v>
      </c>
      <c r="C421" s="8" t="s">
        <v>430</v>
      </c>
      <c r="D421" s="8" t="s">
        <v>328</v>
      </c>
      <c r="E421" s="5" t="s">
        <v>437</v>
      </c>
      <c r="F421" s="6">
        <v>230503</v>
      </c>
      <c r="G421" s="9" t="s">
        <v>323</v>
      </c>
      <c r="J421" s="8" t="s">
        <v>431</v>
      </c>
      <c r="K421" s="8" t="s">
        <v>227</v>
      </c>
      <c r="L421" s="11" t="s">
        <v>230</v>
      </c>
      <c r="M421" s="10" t="s">
        <v>248</v>
      </c>
      <c r="N421" s="189" t="s">
        <v>858</v>
      </c>
      <c r="O421" s="10" t="s">
        <v>303</v>
      </c>
    </row>
    <row r="422" spans="1:238" x14ac:dyDescent="0.3">
      <c r="A422" s="8" t="s">
        <v>783</v>
      </c>
      <c r="B422" s="8" t="s">
        <v>736</v>
      </c>
      <c r="C422" s="8" t="s">
        <v>430</v>
      </c>
      <c r="D422" s="8" t="s">
        <v>330</v>
      </c>
      <c r="E422" s="5" t="s">
        <v>437</v>
      </c>
      <c r="F422" s="6">
        <v>230503</v>
      </c>
      <c r="G422" s="9" t="s">
        <v>435</v>
      </c>
      <c r="J422" s="8"/>
      <c r="K422" s="8" t="s">
        <v>227</v>
      </c>
      <c r="L422" s="11" t="s">
        <v>230</v>
      </c>
      <c r="M422" s="10" t="s">
        <v>248</v>
      </c>
      <c r="N422" s="189" t="s">
        <v>858</v>
      </c>
      <c r="O422" s="10" t="s">
        <v>303</v>
      </c>
    </row>
    <row r="423" spans="1:238" x14ac:dyDescent="0.3">
      <c r="A423" s="189" t="s">
        <v>612</v>
      </c>
      <c r="B423" s="43" t="s">
        <v>739</v>
      </c>
      <c r="C423" s="43">
        <v>1985</v>
      </c>
      <c r="D423" s="189" t="s">
        <v>455</v>
      </c>
      <c r="E423" s="89" t="s">
        <v>301</v>
      </c>
      <c r="F423" s="89">
        <v>230920</v>
      </c>
      <c r="G423" s="8"/>
      <c r="H423" s="43"/>
      <c r="I423" s="43">
        <v>0</v>
      </c>
      <c r="J423" s="189">
        <v>0</v>
      </c>
      <c r="K423" s="8" t="s">
        <v>227</v>
      </c>
      <c r="L423" s="8" t="s">
        <v>230</v>
      </c>
      <c r="M423" s="8" t="s">
        <v>248</v>
      </c>
      <c r="N423" s="189" t="s">
        <v>856</v>
      </c>
      <c r="O423" s="250" t="s">
        <v>611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</row>
    <row r="424" spans="1:238" x14ac:dyDescent="0.3">
      <c r="A424" s="8" t="s">
        <v>503</v>
      </c>
      <c r="B424" s="8" t="s">
        <v>738</v>
      </c>
      <c r="C424" s="8" t="s">
        <v>504</v>
      </c>
      <c r="D424" s="8" t="s">
        <v>373</v>
      </c>
      <c r="E424" s="5" t="s">
        <v>301</v>
      </c>
      <c r="F424" s="6">
        <v>230628</v>
      </c>
      <c r="J424" s="8"/>
      <c r="K424" s="8" t="s">
        <v>227</v>
      </c>
      <c r="L424" s="11" t="s">
        <v>230</v>
      </c>
      <c r="M424" s="10" t="s">
        <v>274</v>
      </c>
      <c r="N424" s="8" t="s">
        <v>860</v>
      </c>
      <c r="O424" s="10" t="s">
        <v>303</v>
      </c>
    </row>
    <row r="425" spans="1:238" x14ac:dyDescent="0.3">
      <c r="A425" s="8" t="s">
        <v>642</v>
      </c>
      <c r="B425" s="8" t="s">
        <v>740</v>
      </c>
      <c r="C425" s="8" t="s">
        <v>357</v>
      </c>
      <c r="D425" s="5" t="s">
        <v>466</v>
      </c>
      <c r="E425" s="5" t="s">
        <v>301</v>
      </c>
      <c r="F425" s="40">
        <v>230601</v>
      </c>
      <c r="K425" s="8" t="s">
        <v>227</v>
      </c>
      <c r="L425" s="11" t="s">
        <v>325</v>
      </c>
      <c r="M425" s="10" t="s">
        <v>248</v>
      </c>
      <c r="N425" s="8" t="s">
        <v>354</v>
      </c>
      <c r="O425" s="8" t="s">
        <v>303</v>
      </c>
    </row>
    <row r="426" spans="1:238" x14ac:dyDescent="0.3">
      <c r="A426" s="89" t="s">
        <v>599</v>
      </c>
      <c r="B426" s="89" t="s">
        <v>741</v>
      </c>
      <c r="C426" s="89">
        <v>2017</v>
      </c>
      <c r="D426" s="189" t="s">
        <v>466</v>
      </c>
      <c r="E426" s="89" t="s">
        <v>301</v>
      </c>
      <c r="F426" s="89">
        <v>230920</v>
      </c>
      <c r="G426" s="8"/>
      <c r="H426" s="89"/>
      <c r="I426" s="89"/>
      <c r="J426" s="89"/>
      <c r="K426" s="8" t="s">
        <v>227</v>
      </c>
      <c r="L426" s="8" t="s">
        <v>325</v>
      </c>
      <c r="M426" s="8" t="s">
        <v>248</v>
      </c>
      <c r="N426" s="6" t="s">
        <v>354</v>
      </c>
      <c r="O426" s="8" t="s">
        <v>303</v>
      </c>
    </row>
    <row r="427" spans="1:238" x14ac:dyDescent="0.3">
      <c r="A427" s="8" t="s">
        <v>811</v>
      </c>
      <c r="B427" s="8" t="s">
        <v>742</v>
      </c>
      <c r="C427" s="8" t="s">
        <v>372</v>
      </c>
      <c r="D427" s="8" t="s">
        <v>328</v>
      </c>
      <c r="E427" s="5" t="s">
        <v>437</v>
      </c>
      <c r="F427" s="6">
        <v>230503</v>
      </c>
      <c r="G427" s="9" t="s">
        <v>327</v>
      </c>
      <c r="J427" s="8" t="s">
        <v>425</v>
      </c>
      <c r="K427" s="8" t="s">
        <v>227</v>
      </c>
      <c r="L427" s="11" t="s">
        <v>230</v>
      </c>
      <c r="M427" s="10" t="s">
        <v>248</v>
      </c>
      <c r="N427" s="238" t="s">
        <v>857</v>
      </c>
      <c r="O427" s="10" t="s">
        <v>303</v>
      </c>
    </row>
    <row r="428" spans="1:238" x14ac:dyDescent="0.3">
      <c r="A428" s="8" t="s">
        <v>802</v>
      </c>
      <c r="B428" s="8" t="s">
        <v>742</v>
      </c>
      <c r="C428" s="8" t="s">
        <v>372</v>
      </c>
      <c r="D428" s="8" t="s">
        <v>330</v>
      </c>
      <c r="E428" s="5" t="s">
        <v>437</v>
      </c>
      <c r="F428" s="6">
        <v>230503</v>
      </c>
      <c r="G428" s="9" t="s">
        <v>435</v>
      </c>
      <c r="J428" s="8"/>
      <c r="K428" s="8" t="s">
        <v>227</v>
      </c>
      <c r="L428" s="11" t="s">
        <v>230</v>
      </c>
      <c r="M428" s="10" t="s">
        <v>248</v>
      </c>
      <c r="N428" s="238" t="s">
        <v>857</v>
      </c>
      <c r="O428" s="10" t="s">
        <v>303</v>
      </c>
    </row>
    <row r="429" spans="1:238" x14ac:dyDescent="0.3">
      <c r="A429" s="8" t="s">
        <v>371</v>
      </c>
      <c r="B429" s="8" t="s">
        <v>742</v>
      </c>
      <c r="C429" s="8" t="s">
        <v>372</v>
      </c>
      <c r="D429" s="8" t="s">
        <v>373</v>
      </c>
      <c r="E429" s="5" t="s">
        <v>437</v>
      </c>
      <c r="F429" s="6">
        <v>230503</v>
      </c>
      <c r="I429" s="240">
        <v>356</v>
      </c>
      <c r="J429" s="8" t="s">
        <v>374</v>
      </c>
      <c r="K429" s="8" t="s">
        <v>227</v>
      </c>
      <c r="L429" s="11" t="s">
        <v>230</v>
      </c>
      <c r="M429" s="10" t="s">
        <v>274</v>
      </c>
      <c r="N429" s="238" t="s">
        <v>857</v>
      </c>
      <c r="O429" s="10" t="s">
        <v>303</v>
      </c>
    </row>
    <row r="430" spans="1:238" x14ac:dyDescent="0.3">
      <c r="A430" s="8" t="s">
        <v>395</v>
      </c>
      <c r="B430" s="8" t="s">
        <v>742</v>
      </c>
      <c r="C430" s="8" t="s">
        <v>372</v>
      </c>
      <c r="D430" s="8" t="s">
        <v>342</v>
      </c>
      <c r="E430" s="5" t="s">
        <v>437</v>
      </c>
      <c r="F430" s="6">
        <v>230503</v>
      </c>
      <c r="G430" s="9" t="s">
        <v>396</v>
      </c>
      <c r="I430" s="240">
        <v>58</v>
      </c>
      <c r="J430" s="8" t="s">
        <v>397</v>
      </c>
      <c r="K430" s="8" t="s">
        <v>227</v>
      </c>
      <c r="L430" s="11" t="s">
        <v>230</v>
      </c>
      <c r="M430" s="10" t="s">
        <v>229</v>
      </c>
      <c r="N430" s="238" t="s">
        <v>857</v>
      </c>
      <c r="O430" s="10" t="s">
        <v>303</v>
      </c>
    </row>
    <row r="431" spans="1:238" x14ac:dyDescent="0.3">
      <c r="A431" s="40" t="s">
        <v>812</v>
      </c>
      <c r="B431" s="8" t="s">
        <v>744</v>
      </c>
      <c r="C431" s="6">
        <v>2015</v>
      </c>
      <c r="D431" s="42" t="s">
        <v>322</v>
      </c>
      <c r="E431" s="42" t="s">
        <v>437</v>
      </c>
      <c r="F431" s="40">
        <v>230830</v>
      </c>
      <c r="G431" s="118">
        <v>0.3</v>
      </c>
      <c r="H431" s="40">
        <v>370</v>
      </c>
      <c r="I431" s="40"/>
      <c r="J431" s="40"/>
      <c r="K431" s="42" t="s">
        <v>227</v>
      </c>
      <c r="L431" s="11" t="s">
        <v>325</v>
      </c>
      <c r="M431" s="42" t="s">
        <v>248</v>
      </c>
      <c r="N431" s="6" t="s">
        <v>354</v>
      </c>
      <c r="O431" s="8" t="s">
        <v>303</v>
      </c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42"/>
      <c r="GN431" s="42"/>
      <c r="GO431" s="42"/>
      <c r="GP431" s="42"/>
      <c r="GQ431" s="42"/>
      <c r="GR431" s="42"/>
      <c r="GS431" s="42"/>
      <c r="GT431" s="42"/>
      <c r="GU431" s="42"/>
      <c r="GV431" s="42"/>
      <c r="GW431" s="42"/>
      <c r="GX431" s="42"/>
      <c r="GY431" s="42"/>
      <c r="GZ431" s="42"/>
      <c r="HA431" s="42"/>
      <c r="HB431" s="42"/>
      <c r="HC431" s="42"/>
      <c r="HD431" s="42"/>
      <c r="HE431" s="42"/>
      <c r="HF431" s="42"/>
      <c r="HG431" s="42"/>
      <c r="HH431" s="42"/>
      <c r="HI431" s="42"/>
      <c r="HJ431" s="42"/>
      <c r="HK431" s="42"/>
      <c r="HL431" s="42"/>
      <c r="HM431" s="42"/>
      <c r="HN431" s="42"/>
      <c r="HO431" s="42"/>
      <c r="HP431" s="42"/>
      <c r="HQ431" s="42"/>
      <c r="HR431" s="42"/>
      <c r="HS431" s="42"/>
      <c r="HT431" s="42"/>
      <c r="HU431" s="42"/>
      <c r="HV431" s="42"/>
      <c r="HW431" s="42"/>
      <c r="HX431" s="42"/>
      <c r="HY431" s="42"/>
      <c r="HZ431" s="42"/>
      <c r="IA431" s="42"/>
      <c r="IB431" s="42"/>
      <c r="IC431" s="42"/>
      <c r="ID431" s="42"/>
    </row>
    <row r="432" spans="1:238" x14ac:dyDescent="0.3">
      <c r="A432" s="40" t="s">
        <v>813</v>
      </c>
      <c r="B432" s="8" t="s">
        <v>744</v>
      </c>
      <c r="C432" s="6">
        <v>2015</v>
      </c>
      <c r="D432" s="42" t="s">
        <v>328</v>
      </c>
      <c r="E432" s="42" t="s">
        <v>437</v>
      </c>
      <c r="F432" s="40">
        <v>230830</v>
      </c>
      <c r="G432" s="118">
        <v>0.1</v>
      </c>
      <c r="H432" s="40">
        <v>136</v>
      </c>
      <c r="I432" s="40"/>
      <c r="J432" s="40"/>
      <c r="K432" s="42" t="s">
        <v>227</v>
      </c>
      <c r="L432" s="11" t="s">
        <v>325</v>
      </c>
      <c r="M432" s="42" t="s">
        <v>248</v>
      </c>
      <c r="N432" s="6" t="s">
        <v>354</v>
      </c>
      <c r="O432" s="8" t="s">
        <v>303</v>
      </c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42"/>
      <c r="GN432" s="42"/>
      <c r="GO432" s="42"/>
      <c r="GP432" s="42"/>
      <c r="GQ432" s="42"/>
      <c r="GR432" s="42"/>
      <c r="GS432" s="42"/>
      <c r="GT432" s="42"/>
      <c r="GU432" s="42"/>
      <c r="GV432" s="42"/>
      <c r="GW432" s="42"/>
      <c r="GX432" s="42"/>
      <c r="GY432" s="42"/>
      <c r="GZ432" s="42"/>
      <c r="HA432" s="42"/>
      <c r="HB432" s="42"/>
      <c r="HC432" s="42"/>
      <c r="HD432" s="42"/>
      <c r="HE432" s="42"/>
      <c r="HF432" s="42"/>
      <c r="HG432" s="42"/>
      <c r="HH432" s="42"/>
      <c r="HI432" s="42"/>
      <c r="HJ432" s="42"/>
      <c r="HK432" s="42"/>
      <c r="HL432" s="42"/>
      <c r="HM432" s="42"/>
      <c r="HN432" s="42"/>
      <c r="HO432" s="42"/>
      <c r="HP432" s="42"/>
      <c r="HQ432" s="42"/>
      <c r="HR432" s="42"/>
      <c r="HS432" s="42"/>
      <c r="HT432" s="42"/>
      <c r="HU432" s="42"/>
      <c r="HV432" s="42"/>
      <c r="HW432" s="42"/>
      <c r="HX432" s="42"/>
      <c r="HY432" s="42"/>
      <c r="HZ432" s="42"/>
      <c r="IA432" s="42"/>
      <c r="IB432" s="42"/>
      <c r="IC432" s="42"/>
      <c r="ID432" s="42"/>
    </row>
    <row r="433" spans="1:238" x14ac:dyDescent="0.3">
      <c r="A433" s="249">
        <v>2.1</v>
      </c>
      <c r="B433" s="8" t="s">
        <v>744</v>
      </c>
      <c r="C433" s="6">
        <v>2015</v>
      </c>
      <c r="D433" s="5" t="s">
        <v>333</v>
      </c>
      <c r="E433" s="42" t="s">
        <v>437</v>
      </c>
      <c r="F433" s="40">
        <v>230830</v>
      </c>
      <c r="G433" s="252">
        <v>0</v>
      </c>
      <c r="H433" s="40">
        <v>590</v>
      </c>
      <c r="I433" s="40"/>
      <c r="J433" s="40"/>
      <c r="K433" s="42" t="s">
        <v>227</v>
      </c>
      <c r="L433" s="11" t="s">
        <v>325</v>
      </c>
      <c r="M433" s="5" t="s">
        <v>229</v>
      </c>
      <c r="N433" s="6" t="s">
        <v>354</v>
      </c>
      <c r="O433" s="8" t="s">
        <v>303</v>
      </c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  <c r="GN433" s="42"/>
      <c r="GO433" s="42"/>
      <c r="GP433" s="42"/>
      <c r="GQ433" s="42"/>
      <c r="GR433" s="42"/>
      <c r="GS433" s="42"/>
      <c r="GT433" s="42"/>
      <c r="GU433" s="42"/>
      <c r="GV433" s="42"/>
      <c r="GW433" s="42"/>
      <c r="GX433" s="42"/>
      <c r="GY433" s="42"/>
      <c r="GZ433" s="42"/>
      <c r="HA433" s="42"/>
      <c r="HB433" s="42"/>
      <c r="HC433" s="42"/>
      <c r="HD433" s="42"/>
      <c r="HE433" s="42"/>
      <c r="HF433" s="42"/>
      <c r="HG433" s="42"/>
      <c r="HH433" s="42"/>
      <c r="HI433" s="42"/>
      <c r="HJ433" s="42"/>
      <c r="HK433" s="42"/>
      <c r="HL433" s="42"/>
      <c r="HM433" s="42"/>
      <c r="HN433" s="42"/>
      <c r="HO433" s="42"/>
      <c r="HP433" s="42"/>
      <c r="HQ433" s="42"/>
      <c r="HR433" s="42"/>
      <c r="HS433" s="42"/>
      <c r="HT433" s="42"/>
      <c r="HU433" s="42"/>
      <c r="HV433" s="42"/>
      <c r="HW433" s="42"/>
      <c r="HX433" s="42"/>
      <c r="HY433" s="42"/>
      <c r="HZ433" s="42"/>
      <c r="IA433" s="42"/>
      <c r="IB433" s="42"/>
      <c r="IC433" s="42"/>
      <c r="ID433" s="42"/>
    </row>
    <row r="434" spans="1:238" x14ac:dyDescent="0.3">
      <c r="A434" s="8" t="s">
        <v>814</v>
      </c>
      <c r="B434" s="8" t="s">
        <v>746</v>
      </c>
      <c r="C434" s="8" t="s">
        <v>357</v>
      </c>
      <c r="D434" s="8" t="s">
        <v>322</v>
      </c>
      <c r="E434" s="5" t="s">
        <v>437</v>
      </c>
      <c r="F434" s="6">
        <v>230503</v>
      </c>
      <c r="G434" s="9" t="s">
        <v>337</v>
      </c>
      <c r="H434" s="240">
        <v>595</v>
      </c>
      <c r="J434" s="8"/>
      <c r="K434" s="8" t="s">
        <v>227</v>
      </c>
      <c r="L434" s="11" t="s">
        <v>325</v>
      </c>
      <c r="M434" s="10" t="s">
        <v>248</v>
      </c>
      <c r="N434" s="8" t="s">
        <v>354</v>
      </c>
      <c r="O434" s="10" t="s">
        <v>303</v>
      </c>
    </row>
    <row r="435" spans="1:238" x14ac:dyDescent="0.3">
      <c r="A435" s="8" t="s">
        <v>805</v>
      </c>
      <c r="B435" s="8" t="s">
        <v>746</v>
      </c>
      <c r="C435" s="8" t="s">
        <v>357</v>
      </c>
      <c r="D435" s="8" t="s">
        <v>328</v>
      </c>
      <c r="E435" s="5" t="s">
        <v>437</v>
      </c>
      <c r="F435" s="6">
        <v>230503</v>
      </c>
      <c r="G435" s="9" t="s">
        <v>323</v>
      </c>
      <c r="H435" s="240">
        <v>0</v>
      </c>
      <c r="J435" s="8"/>
      <c r="K435" s="8" t="s">
        <v>227</v>
      </c>
      <c r="L435" s="11" t="s">
        <v>325</v>
      </c>
      <c r="M435" s="10" t="s">
        <v>248</v>
      </c>
      <c r="N435" s="8" t="s">
        <v>354</v>
      </c>
      <c r="O435" s="10" t="s">
        <v>303</v>
      </c>
    </row>
    <row r="436" spans="1:238" x14ac:dyDescent="0.3">
      <c r="A436" s="8" t="s">
        <v>409</v>
      </c>
      <c r="B436" s="8" t="s">
        <v>746</v>
      </c>
      <c r="C436" s="8" t="s">
        <v>357</v>
      </c>
      <c r="D436" s="8" t="s">
        <v>331</v>
      </c>
      <c r="E436" s="5" t="s">
        <v>437</v>
      </c>
      <c r="F436" s="6">
        <v>230503</v>
      </c>
      <c r="H436" s="240">
        <v>99</v>
      </c>
      <c r="J436" s="8"/>
      <c r="K436" s="8" t="s">
        <v>227</v>
      </c>
      <c r="L436" s="11" t="s">
        <v>325</v>
      </c>
      <c r="M436" s="10" t="s">
        <v>274</v>
      </c>
      <c r="N436" s="8" t="s">
        <v>354</v>
      </c>
      <c r="O436" s="10" t="s">
        <v>303</v>
      </c>
    </row>
    <row r="437" spans="1:238" x14ac:dyDescent="0.3">
      <c r="A437" s="40">
        <v>3.18</v>
      </c>
      <c r="B437" s="8" t="s">
        <v>746</v>
      </c>
      <c r="C437" s="6">
        <v>2015</v>
      </c>
      <c r="D437" s="5" t="s">
        <v>332</v>
      </c>
      <c r="E437" s="42" t="s">
        <v>437</v>
      </c>
      <c r="F437" s="40">
        <v>230830</v>
      </c>
      <c r="G437" s="118"/>
      <c r="H437" s="40">
        <v>463</v>
      </c>
      <c r="I437" s="40"/>
      <c r="J437" s="40"/>
      <c r="K437" s="42" t="s">
        <v>227</v>
      </c>
      <c r="L437" s="11" t="s">
        <v>325</v>
      </c>
      <c r="M437" s="5" t="s">
        <v>274</v>
      </c>
      <c r="N437" s="8" t="s">
        <v>354</v>
      </c>
      <c r="O437" s="8" t="s">
        <v>303</v>
      </c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  <c r="HX437" s="42"/>
      <c r="HY437" s="42"/>
      <c r="HZ437" s="42"/>
      <c r="IA437" s="42"/>
      <c r="IB437" s="42"/>
      <c r="IC437" s="42"/>
      <c r="ID437" s="42"/>
    </row>
    <row r="438" spans="1:238" x14ac:dyDescent="0.3">
      <c r="A438" s="40">
        <v>2.3199999999999998</v>
      </c>
      <c r="B438" s="8" t="s">
        <v>746</v>
      </c>
      <c r="C438" s="6">
        <v>2015</v>
      </c>
      <c r="D438" s="5" t="s">
        <v>333</v>
      </c>
      <c r="E438" s="42" t="s">
        <v>437</v>
      </c>
      <c r="F438" s="40">
        <v>230830</v>
      </c>
      <c r="G438" s="252">
        <v>0</v>
      </c>
      <c r="H438" s="40">
        <v>634</v>
      </c>
      <c r="I438" s="40"/>
      <c r="J438" s="40"/>
      <c r="K438" s="42" t="s">
        <v>227</v>
      </c>
      <c r="L438" s="11" t="s">
        <v>325</v>
      </c>
      <c r="M438" s="5" t="s">
        <v>229</v>
      </c>
      <c r="N438" s="8" t="s">
        <v>354</v>
      </c>
      <c r="O438" s="8" t="s">
        <v>303</v>
      </c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  <c r="HX438" s="42"/>
      <c r="HY438" s="42"/>
      <c r="HZ438" s="42"/>
      <c r="IA438" s="42"/>
      <c r="IB438" s="42"/>
      <c r="IC438" s="42"/>
      <c r="ID438" s="42"/>
    </row>
    <row r="439" spans="1:238" x14ac:dyDescent="0.3">
      <c r="A439" s="249">
        <v>6.1</v>
      </c>
      <c r="B439" s="8" t="s">
        <v>746</v>
      </c>
      <c r="C439" s="6">
        <v>2015</v>
      </c>
      <c r="D439" s="42" t="s">
        <v>848</v>
      </c>
      <c r="E439" s="42" t="s">
        <v>437</v>
      </c>
      <c r="F439" s="40">
        <v>230830</v>
      </c>
      <c r="G439" s="7"/>
      <c r="H439" s="40">
        <v>535</v>
      </c>
      <c r="I439" s="6"/>
      <c r="J439" s="6"/>
      <c r="K439" s="42" t="s">
        <v>227</v>
      </c>
      <c r="L439" s="11" t="s">
        <v>325</v>
      </c>
      <c r="M439" s="5" t="s">
        <v>274</v>
      </c>
      <c r="N439" s="8" t="s">
        <v>354</v>
      </c>
      <c r="O439" s="8" t="s">
        <v>303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</row>
    <row r="440" spans="1:238" x14ac:dyDescent="0.3">
      <c r="A440" s="8" t="s">
        <v>815</v>
      </c>
      <c r="B440" s="8" t="s">
        <v>747</v>
      </c>
      <c r="C440" s="8" t="s">
        <v>353</v>
      </c>
      <c r="D440" s="8" t="s">
        <v>322</v>
      </c>
      <c r="E440" s="5" t="s">
        <v>437</v>
      </c>
      <c r="F440" s="6">
        <v>230503</v>
      </c>
      <c r="G440" s="9" t="s">
        <v>323</v>
      </c>
      <c r="H440" s="240">
        <v>0</v>
      </c>
      <c r="J440" s="8"/>
      <c r="K440" s="8" t="s">
        <v>227</v>
      </c>
      <c r="L440" s="11" t="s">
        <v>325</v>
      </c>
      <c r="M440" s="10" t="s">
        <v>248</v>
      </c>
      <c r="N440" s="8" t="s">
        <v>354</v>
      </c>
      <c r="O440" s="10" t="s">
        <v>303</v>
      </c>
    </row>
    <row r="441" spans="1:238" x14ac:dyDescent="0.3">
      <c r="A441" s="8" t="s">
        <v>816</v>
      </c>
      <c r="B441" s="8" t="s">
        <v>747</v>
      </c>
      <c r="C441" s="8" t="s">
        <v>353</v>
      </c>
      <c r="D441" s="8" t="s">
        <v>328</v>
      </c>
      <c r="E441" s="5" t="s">
        <v>437</v>
      </c>
      <c r="F441" s="6">
        <v>230503</v>
      </c>
      <c r="G441" s="9" t="s">
        <v>420</v>
      </c>
      <c r="H441" s="240">
        <v>0</v>
      </c>
      <c r="J441" s="8"/>
      <c r="K441" s="8" t="s">
        <v>227</v>
      </c>
      <c r="L441" s="11" t="s">
        <v>325</v>
      </c>
      <c r="M441" s="10" t="s">
        <v>248</v>
      </c>
      <c r="N441" s="8" t="s">
        <v>354</v>
      </c>
      <c r="O441" s="10" t="s">
        <v>303</v>
      </c>
    </row>
    <row r="442" spans="1:238" x14ac:dyDescent="0.3">
      <c r="A442" s="8" t="s">
        <v>358</v>
      </c>
      <c r="B442" s="8" t="s">
        <v>747</v>
      </c>
      <c r="C442" s="8" t="s">
        <v>353</v>
      </c>
      <c r="D442" s="8" t="s">
        <v>332</v>
      </c>
      <c r="E442" s="5" t="s">
        <v>437</v>
      </c>
      <c r="F442" s="6">
        <v>230503</v>
      </c>
      <c r="H442" s="240">
        <v>373</v>
      </c>
      <c r="J442" s="8"/>
      <c r="K442" s="8" t="s">
        <v>227</v>
      </c>
      <c r="L442" s="11" t="s">
        <v>325</v>
      </c>
      <c r="M442" s="10" t="s">
        <v>274</v>
      </c>
      <c r="N442" s="8" t="s">
        <v>354</v>
      </c>
      <c r="O442" s="10" t="s">
        <v>303</v>
      </c>
    </row>
    <row r="443" spans="1:238" x14ac:dyDescent="0.3">
      <c r="A443" s="8" t="s">
        <v>388</v>
      </c>
      <c r="B443" s="8" t="s">
        <v>747</v>
      </c>
      <c r="C443" s="8" t="s">
        <v>353</v>
      </c>
      <c r="D443" s="8" t="s">
        <v>333</v>
      </c>
      <c r="E443" s="5" t="s">
        <v>437</v>
      </c>
      <c r="F443" s="6">
        <v>230503</v>
      </c>
      <c r="G443" s="9" t="s">
        <v>323</v>
      </c>
      <c r="H443" s="240">
        <v>454</v>
      </c>
      <c r="J443" s="8"/>
      <c r="K443" s="8" t="s">
        <v>227</v>
      </c>
      <c r="L443" s="11" t="s">
        <v>325</v>
      </c>
      <c r="M443" s="10" t="s">
        <v>229</v>
      </c>
      <c r="N443" s="8" t="s">
        <v>354</v>
      </c>
      <c r="O443" s="10" t="s">
        <v>303</v>
      </c>
    </row>
    <row r="444" spans="1:238" x14ac:dyDescent="0.3">
      <c r="A444" s="8" t="s">
        <v>817</v>
      </c>
      <c r="B444" s="8" t="s">
        <v>748</v>
      </c>
      <c r="C444" s="8" t="s">
        <v>348</v>
      </c>
      <c r="D444" s="8" t="s">
        <v>328</v>
      </c>
      <c r="E444" s="5" t="s">
        <v>437</v>
      </c>
      <c r="F444" s="6">
        <v>230503</v>
      </c>
      <c r="G444" s="9" t="s">
        <v>419</v>
      </c>
      <c r="H444" s="240">
        <v>0</v>
      </c>
      <c r="J444" s="8"/>
      <c r="K444" s="8" t="s">
        <v>227</v>
      </c>
      <c r="L444" s="11" t="s">
        <v>325</v>
      </c>
      <c r="M444" s="10" t="s">
        <v>248</v>
      </c>
      <c r="N444" s="8" t="s">
        <v>349</v>
      </c>
      <c r="O444" s="10" t="s">
        <v>303</v>
      </c>
    </row>
    <row r="445" spans="1:238" x14ac:dyDescent="0.3">
      <c r="A445" s="8" t="s">
        <v>818</v>
      </c>
      <c r="B445" s="8" t="s">
        <v>748</v>
      </c>
      <c r="C445" s="8" t="s">
        <v>348</v>
      </c>
      <c r="D445" s="8" t="s">
        <v>330</v>
      </c>
      <c r="E445" s="5" t="s">
        <v>437</v>
      </c>
      <c r="F445" s="6">
        <v>230503</v>
      </c>
      <c r="G445" s="9" t="s">
        <v>323</v>
      </c>
      <c r="H445" s="240">
        <v>417</v>
      </c>
      <c r="J445" s="8"/>
      <c r="K445" s="8" t="s">
        <v>227</v>
      </c>
      <c r="L445" s="11" t="s">
        <v>325</v>
      </c>
      <c r="M445" s="10" t="s">
        <v>248</v>
      </c>
      <c r="N445" s="8" t="s">
        <v>349</v>
      </c>
      <c r="O445" s="10" t="s">
        <v>303</v>
      </c>
    </row>
    <row r="446" spans="1:238" x14ac:dyDescent="0.3">
      <c r="A446" s="8" t="s">
        <v>405</v>
      </c>
      <c r="B446" s="8" t="s">
        <v>748</v>
      </c>
      <c r="C446" s="8" t="s">
        <v>348</v>
      </c>
      <c r="D446" s="8" t="s">
        <v>331</v>
      </c>
      <c r="E446" s="5" t="s">
        <v>437</v>
      </c>
      <c r="F446" s="6">
        <v>230503</v>
      </c>
      <c r="H446" s="240">
        <v>164</v>
      </c>
      <c r="J446" s="8"/>
      <c r="K446" s="8" t="s">
        <v>227</v>
      </c>
      <c r="L446" s="11" t="s">
        <v>325</v>
      </c>
      <c r="M446" s="10" t="s">
        <v>274</v>
      </c>
      <c r="N446" s="8" t="s">
        <v>349</v>
      </c>
      <c r="O446" s="10" t="s">
        <v>303</v>
      </c>
    </row>
    <row r="447" spans="1:238" x14ac:dyDescent="0.3">
      <c r="A447" s="8" t="s">
        <v>351</v>
      </c>
      <c r="B447" s="8" t="s">
        <v>748</v>
      </c>
      <c r="C447" s="8" t="s">
        <v>348</v>
      </c>
      <c r="D447" s="8" t="s">
        <v>332</v>
      </c>
      <c r="E447" s="5" t="s">
        <v>437</v>
      </c>
      <c r="F447" s="6">
        <v>230503</v>
      </c>
      <c r="H447" s="240">
        <v>420</v>
      </c>
      <c r="J447" s="8"/>
      <c r="K447" s="8" t="s">
        <v>227</v>
      </c>
      <c r="L447" s="11" t="s">
        <v>325</v>
      </c>
      <c r="M447" s="10" t="s">
        <v>274</v>
      </c>
      <c r="N447" s="8" t="s">
        <v>349</v>
      </c>
      <c r="O447" s="10" t="s">
        <v>303</v>
      </c>
    </row>
    <row r="448" spans="1:238" x14ac:dyDescent="0.3">
      <c r="A448" s="8" t="s">
        <v>380</v>
      </c>
      <c r="B448" s="8" t="s">
        <v>748</v>
      </c>
      <c r="C448" s="8" t="s">
        <v>348</v>
      </c>
      <c r="D448" s="8" t="s">
        <v>333</v>
      </c>
      <c r="E448" s="5" t="s">
        <v>437</v>
      </c>
      <c r="F448" s="6">
        <v>230503</v>
      </c>
      <c r="G448" s="9" t="s">
        <v>323</v>
      </c>
      <c r="H448" s="240">
        <v>690</v>
      </c>
      <c r="J448" s="8"/>
      <c r="K448" s="8" t="s">
        <v>227</v>
      </c>
      <c r="L448" s="11" t="s">
        <v>325</v>
      </c>
      <c r="M448" s="10" t="s">
        <v>229</v>
      </c>
      <c r="N448" s="8" t="s">
        <v>349</v>
      </c>
      <c r="O448" s="10" t="s">
        <v>303</v>
      </c>
    </row>
    <row r="449" spans="1:238" x14ac:dyDescent="0.3">
      <c r="A449" s="8" t="s">
        <v>790</v>
      </c>
      <c r="B449" s="8" t="s">
        <v>753</v>
      </c>
      <c r="C449" s="8" t="s">
        <v>344</v>
      </c>
      <c r="D449" s="8" t="s">
        <v>322</v>
      </c>
      <c r="E449" s="5" t="s">
        <v>437</v>
      </c>
      <c r="F449" s="6">
        <v>230503</v>
      </c>
      <c r="G449" s="9" t="s">
        <v>416</v>
      </c>
      <c r="H449" s="240">
        <v>475</v>
      </c>
      <c r="J449" s="8"/>
      <c r="K449" s="8" t="s">
        <v>227</v>
      </c>
      <c r="L449" s="11" t="s">
        <v>325</v>
      </c>
      <c r="M449" s="10" t="s">
        <v>248</v>
      </c>
      <c r="N449" s="8" t="s">
        <v>334</v>
      </c>
      <c r="O449" s="10" t="s">
        <v>303</v>
      </c>
    </row>
    <row r="450" spans="1:238" x14ac:dyDescent="0.3">
      <c r="A450" s="8" t="s">
        <v>820</v>
      </c>
      <c r="B450" s="8" t="s">
        <v>753</v>
      </c>
      <c r="C450" s="8" t="s">
        <v>344</v>
      </c>
      <c r="D450" s="8" t="s">
        <v>328</v>
      </c>
      <c r="E450" s="5" t="s">
        <v>437</v>
      </c>
      <c r="F450" s="6">
        <v>230503</v>
      </c>
      <c r="G450" s="9" t="s">
        <v>418</v>
      </c>
      <c r="H450" s="240">
        <v>109</v>
      </c>
      <c r="J450" s="8"/>
      <c r="K450" s="8" t="s">
        <v>227</v>
      </c>
      <c r="L450" s="11" t="s">
        <v>325</v>
      </c>
      <c r="M450" s="10" t="s">
        <v>248</v>
      </c>
      <c r="N450" s="8" t="s">
        <v>334</v>
      </c>
      <c r="O450" s="10" t="s">
        <v>303</v>
      </c>
    </row>
    <row r="451" spans="1:238" x14ac:dyDescent="0.3">
      <c r="A451" s="8" t="s">
        <v>821</v>
      </c>
      <c r="B451" s="8" t="s">
        <v>753</v>
      </c>
      <c r="C451" s="8" t="s">
        <v>344</v>
      </c>
      <c r="D451" s="8" t="s">
        <v>330</v>
      </c>
      <c r="E451" s="5" t="s">
        <v>437</v>
      </c>
      <c r="F451" s="6">
        <v>230503</v>
      </c>
      <c r="G451" s="9" t="s">
        <v>436</v>
      </c>
      <c r="H451" s="240">
        <v>197</v>
      </c>
      <c r="J451" s="8"/>
      <c r="K451" s="8" t="s">
        <v>227</v>
      </c>
      <c r="L451" s="11" t="s">
        <v>325</v>
      </c>
      <c r="M451" s="10" t="s">
        <v>248</v>
      </c>
      <c r="N451" s="8" t="s">
        <v>334</v>
      </c>
      <c r="O451" s="10" t="s">
        <v>303</v>
      </c>
    </row>
    <row r="452" spans="1:238" x14ac:dyDescent="0.3">
      <c r="A452" s="8" t="s">
        <v>400</v>
      </c>
      <c r="B452" s="8" t="s">
        <v>753</v>
      </c>
      <c r="C452" s="8" t="s">
        <v>344</v>
      </c>
      <c r="D452" s="8" t="s">
        <v>331</v>
      </c>
      <c r="E452" s="5" t="s">
        <v>437</v>
      </c>
      <c r="F452" s="6">
        <v>230503</v>
      </c>
      <c r="H452" s="240">
        <v>198</v>
      </c>
      <c r="J452" s="8"/>
      <c r="K452" s="8" t="s">
        <v>227</v>
      </c>
      <c r="L452" s="11" t="s">
        <v>325</v>
      </c>
      <c r="M452" s="10" t="s">
        <v>274</v>
      </c>
      <c r="N452" s="8" t="s">
        <v>334</v>
      </c>
      <c r="O452" s="10" t="s">
        <v>303</v>
      </c>
    </row>
    <row r="453" spans="1:238" x14ac:dyDescent="0.3">
      <c r="A453" s="8" t="s">
        <v>343</v>
      </c>
      <c r="B453" s="8" t="s">
        <v>753</v>
      </c>
      <c r="C453" s="8" t="s">
        <v>344</v>
      </c>
      <c r="D453" s="8" t="s">
        <v>332</v>
      </c>
      <c r="E453" s="5" t="s">
        <v>437</v>
      </c>
      <c r="F453" s="6">
        <v>230503</v>
      </c>
      <c r="H453" s="240">
        <v>804</v>
      </c>
      <c r="J453" s="8"/>
      <c r="K453" s="8" t="s">
        <v>227</v>
      </c>
      <c r="L453" s="11" t="s">
        <v>325</v>
      </c>
      <c r="M453" s="10" t="s">
        <v>274</v>
      </c>
      <c r="N453" s="8" t="s">
        <v>334</v>
      </c>
      <c r="O453" s="10" t="s">
        <v>303</v>
      </c>
    </row>
    <row r="454" spans="1:238" x14ac:dyDescent="0.3">
      <c r="A454" s="8" t="s">
        <v>379</v>
      </c>
      <c r="B454" s="8" t="s">
        <v>753</v>
      </c>
      <c r="C454" s="8" t="s">
        <v>344</v>
      </c>
      <c r="D454" s="8" t="s">
        <v>333</v>
      </c>
      <c r="E454" s="5" t="s">
        <v>437</v>
      </c>
      <c r="F454" s="6">
        <v>230503</v>
      </c>
      <c r="G454" s="9" t="s">
        <v>323</v>
      </c>
      <c r="H454" s="240">
        <v>680</v>
      </c>
      <c r="J454" s="8"/>
      <c r="K454" s="8" t="s">
        <v>227</v>
      </c>
      <c r="L454" s="11" t="s">
        <v>325</v>
      </c>
      <c r="M454" s="10" t="s">
        <v>229</v>
      </c>
      <c r="N454" s="8" t="s">
        <v>334</v>
      </c>
      <c r="O454" s="10" t="s">
        <v>303</v>
      </c>
    </row>
    <row r="455" spans="1:238" x14ac:dyDescent="0.3">
      <c r="A455" s="78">
        <v>10.6</v>
      </c>
      <c r="B455" s="8" t="s">
        <v>753</v>
      </c>
      <c r="C455" s="6">
        <v>2013</v>
      </c>
      <c r="D455" s="42" t="s">
        <v>848</v>
      </c>
      <c r="E455" s="42" t="s">
        <v>437</v>
      </c>
      <c r="F455" s="40">
        <v>230830</v>
      </c>
      <c r="G455" s="151"/>
      <c r="H455" s="40">
        <v>670</v>
      </c>
      <c r="I455" s="70"/>
      <c r="J455" s="70"/>
      <c r="K455" s="42" t="s">
        <v>227</v>
      </c>
      <c r="L455" s="11" t="s">
        <v>325</v>
      </c>
      <c r="M455" s="5" t="s">
        <v>274</v>
      </c>
      <c r="N455" s="8" t="s">
        <v>334</v>
      </c>
      <c r="O455" s="8" t="s">
        <v>303</v>
      </c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F455" s="260"/>
      <c r="AG455" s="260"/>
      <c r="AH455" s="260"/>
      <c r="AI455" s="260"/>
      <c r="AJ455" s="260"/>
      <c r="AK455" s="260"/>
      <c r="AL455" s="260"/>
      <c r="AM455" s="260"/>
      <c r="AN455" s="260"/>
      <c r="AO455" s="260"/>
      <c r="AP455" s="260"/>
      <c r="AQ455" s="260"/>
      <c r="AR455" s="260"/>
      <c r="AS455" s="260"/>
      <c r="AT455" s="260"/>
      <c r="AU455" s="260"/>
      <c r="AV455" s="260"/>
      <c r="AW455" s="260"/>
      <c r="AX455" s="260"/>
      <c r="AY455" s="260"/>
      <c r="AZ455" s="260"/>
      <c r="BA455" s="260"/>
      <c r="BB455" s="260"/>
      <c r="BC455" s="260"/>
      <c r="BD455" s="260"/>
      <c r="BE455" s="260"/>
      <c r="BF455" s="260"/>
      <c r="BG455" s="260"/>
      <c r="BH455" s="260"/>
      <c r="BI455" s="260"/>
      <c r="BJ455" s="260"/>
      <c r="BK455" s="260"/>
      <c r="BL455" s="260"/>
      <c r="BM455" s="260"/>
      <c r="BN455" s="260"/>
      <c r="BO455" s="260"/>
      <c r="BP455" s="260"/>
      <c r="BQ455" s="260"/>
      <c r="BR455" s="260"/>
      <c r="BS455" s="260"/>
      <c r="BT455" s="260"/>
      <c r="BU455" s="260"/>
      <c r="BV455" s="260"/>
      <c r="BW455" s="260"/>
      <c r="BX455" s="260"/>
      <c r="BY455" s="260"/>
      <c r="BZ455" s="260"/>
      <c r="CA455" s="260"/>
      <c r="CB455" s="260"/>
      <c r="CC455" s="260"/>
      <c r="CD455" s="260"/>
      <c r="CE455" s="260"/>
      <c r="CF455" s="260"/>
      <c r="CG455" s="260"/>
      <c r="CH455" s="260"/>
      <c r="CI455" s="260"/>
      <c r="CJ455" s="260"/>
      <c r="CK455" s="260"/>
      <c r="CL455" s="260"/>
      <c r="CM455" s="260"/>
      <c r="CN455" s="260"/>
      <c r="CO455" s="260"/>
      <c r="CP455" s="260"/>
      <c r="CQ455" s="260"/>
      <c r="CR455" s="260"/>
      <c r="CS455" s="260"/>
      <c r="CT455" s="260"/>
      <c r="CU455" s="260"/>
      <c r="CV455" s="260"/>
      <c r="CW455" s="260"/>
      <c r="CX455" s="260"/>
      <c r="CY455" s="260"/>
      <c r="CZ455" s="260"/>
      <c r="DA455" s="260"/>
      <c r="DB455" s="260"/>
      <c r="DC455" s="260"/>
      <c r="DD455" s="260"/>
      <c r="DE455" s="260"/>
      <c r="DF455" s="260"/>
      <c r="DG455" s="260"/>
      <c r="DH455" s="260"/>
      <c r="DI455" s="260"/>
      <c r="DJ455" s="260"/>
      <c r="DK455" s="260"/>
      <c r="DL455" s="260"/>
      <c r="DM455" s="260"/>
      <c r="DN455" s="260"/>
      <c r="DO455" s="260"/>
      <c r="DP455" s="260"/>
      <c r="DQ455" s="260"/>
      <c r="DR455" s="260"/>
      <c r="DS455" s="260"/>
      <c r="DT455" s="260"/>
      <c r="DU455" s="260"/>
      <c r="DV455" s="260"/>
      <c r="DW455" s="260"/>
      <c r="DX455" s="260"/>
      <c r="DY455" s="260"/>
      <c r="DZ455" s="260"/>
      <c r="EA455" s="260"/>
      <c r="EB455" s="260"/>
      <c r="EC455" s="260"/>
      <c r="ED455" s="260"/>
      <c r="EE455" s="260"/>
      <c r="EF455" s="260"/>
      <c r="EG455" s="260"/>
      <c r="EH455" s="260"/>
      <c r="EI455" s="260"/>
      <c r="EJ455" s="260"/>
      <c r="EK455" s="260"/>
      <c r="EL455" s="260"/>
      <c r="EM455" s="260"/>
      <c r="EN455" s="260"/>
      <c r="EO455" s="260"/>
      <c r="EP455" s="260"/>
      <c r="EQ455" s="260"/>
      <c r="ER455" s="260"/>
      <c r="ES455" s="260"/>
      <c r="ET455" s="260"/>
      <c r="EU455" s="260"/>
      <c r="EV455" s="260"/>
      <c r="EW455" s="260"/>
      <c r="EX455" s="260"/>
      <c r="EY455" s="260"/>
      <c r="EZ455" s="260"/>
      <c r="FA455" s="260"/>
      <c r="FB455" s="260"/>
      <c r="FC455" s="260"/>
      <c r="FD455" s="260"/>
      <c r="FE455" s="260"/>
      <c r="FF455" s="260"/>
      <c r="FG455" s="260"/>
      <c r="FH455" s="260"/>
      <c r="FI455" s="260"/>
      <c r="FJ455" s="260"/>
      <c r="FK455" s="260"/>
      <c r="FL455" s="260"/>
      <c r="FM455" s="260"/>
      <c r="FN455" s="260"/>
      <c r="FO455" s="260"/>
      <c r="FP455" s="260"/>
      <c r="FQ455" s="260"/>
      <c r="FR455" s="260"/>
      <c r="FS455" s="260"/>
      <c r="FT455" s="260"/>
      <c r="FU455" s="260"/>
      <c r="FV455" s="260"/>
      <c r="FW455" s="260"/>
      <c r="FX455" s="260"/>
      <c r="FY455" s="260"/>
      <c r="FZ455" s="260"/>
      <c r="GA455" s="260"/>
      <c r="GB455" s="260"/>
      <c r="GC455" s="260"/>
      <c r="GD455" s="260"/>
      <c r="GE455" s="260"/>
      <c r="GF455" s="260"/>
      <c r="GG455" s="260"/>
      <c r="GH455" s="260"/>
      <c r="GI455" s="260"/>
      <c r="GJ455" s="260"/>
      <c r="GK455" s="260"/>
      <c r="GL455" s="260"/>
      <c r="GM455" s="260"/>
      <c r="GN455" s="260"/>
      <c r="GO455" s="260"/>
      <c r="GP455" s="260"/>
      <c r="GQ455" s="260"/>
      <c r="GR455" s="260"/>
      <c r="GS455" s="260"/>
      <c r="GT455" s="260"/>
      <c r="GU455" s="260"/>
      <c r="GV455" s="260"/>
      <c r="GW455" s="260"/>
      <c r="GX455" s="260"/>
      <c r="GY455" s="260"/>
      <c r="GZ455" s="260"/>
      <c r="HA455" s="260"/>
      <c r="HB455" s="260"/>
      <c r="HC455" s="260"/>
      <c r="HD455" s="260"/>
      <c r="HE455" s="260"/>
      <c r="HF455" s="260"/>
      <c r="HG455" s="260"/>
      <c r="HH455" s="260"/>
      <c r="HI455" s="260"/>
      <c r="HJ455" s="260"/>
      <c r="HK455" s="260"/>
      <c r="HL455" s="260"/>
      <c r="HM455" s="260"/>
      <c r="HN455" s="260"/>
      <c r="HO455" s="260"/>
      <c r="HP455" s="260"/>
      <c r="HQ455" s="260"/>
      <c r="HR455" s="260"/>
      <c r="HS455" s="260"/>
      <c r="HT455" s="260"/>
      <c r="HU455" s="260"/>
      <c r="HV455" s="260"/>
      <c r="HW455" s="260"/>
      <c r="HX455" s="260"/>
      <c r="HY455" s="260"/>
      <c r="HZ455" s="260"/>
      <c r="IA455" s="260"/>
      <c r="IB455" s="260"/>
      <c r="IC455" s="260"/>
      <c r="ID455" s="260"/>
    </row>
    <row r="456" spans="1:238" x14ac:dyDescent="0.3">
      <c r="A456" s="189" t="s">
        <v>616</v>
      </c>
      <c r="B456" s="43" t="s">
        <v>754</v>
      </c>
      <c r="C456" s="43">
        <v>2007</v>
      </c>
      <c r="D456" s="189" t="s">
        <v>455</v>
      </c>
      <c r="E456" s="89" t="s">
        <v>301</v>
      </c>
      <c r="F456" s="89">
        <v>230920</v>
      </c>
      <c r="G456" s="5"/>
      <c r="H456" s="43">
        <v>589</v>
      </c>
      <c r="I456" s="43">
        <v>239</v>
      </c>
      <c r="J456" s="189"/>
      <c r="K456" s="8" t="s">
        <v>227</v>
      </c>
      <c r="L456" s="5" t="s">
        <v>230</v>
      </c>
      <c r="M456" s="8" t="s">
        <v>248</v>
      </c>
      <c r="N456" s="189" t="s">
        <v>111</v>
      </c>
      <c r="O456" s="8" t="s">
        <v>303</v>
      </c>
      <c r="P456" s="5"/>
    </row>
    <row r="457" spans="1:238" x14ac:dyDescent="0.3">
      <c r="A457" s="78">
        <v>14.96</v>
      </c>
      <c r="B457" s="236" t="s">
        <v>755</v>
      </c>
      <c r="C457" s="89">
        <v>2009</v>
      </c>
      <c r="D457" s="5" t="s">
        <v>442</v>
      </c>
      <c r="E457" s="6" t="s">
        <v>301</v>
      </c>
      <c r="F457" s="6">
        <v>230913</v>
      </c>
      <c r="G457" s="7" t="s">
        <v>494</v>
      </c>
      <c r="H457" s="6">
        <v>556</v>
      </c>
      <c r="I457" s="6">
        <v>132</v>
      </c>
      <c r="J457" s="6"/>
      <c r="K457" s="5" t="s">
        <v>227</v>
      </c>
      <c r="L457" s="89" t="s">
        <v>230</v>
      </c>
      <c r="M457" s="5" t="s">
        <v>248</v>
      </c>
      <c r="N457" s="6" t="s">
        <v>106</v>
      </c>
      <c r="O457" s="10" t="s">
        <v>303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</row>
    <row r="458" spans="1:238" x14ac:dyDescent="0.3">
      <c r="A458" s="78">
        <v>31.77</v>
      </c>
      <c r="B458" s="236" t="s">
        <v>755</v>
      </c>
      <c r="C458" s="89">
        <v>2009</v>
      </c>
      <c r="D458" s="5" t="s">
        <v>443</v>
      </c>
      <c r="E458" s="6" t="s">
        <v>301</v>
      </c>
      <c r="F458" s="6">
        <v>230913</v>
      </c>
      <c r="G458" s="7" t="s">
        <v>481</v>
      </c>
      <c r="H458" s="6">
        <v>407</v>
      </c>
      <c r="I458" s="6">
        <v>125</v>
      </c>
      <c r="J458" s="6"/>
      <c r="K458" s="5" t="s">
        <v>227</v>
      </c>
      <c r="L458" s="89" t="s">
        <v>230</v>
      </c>
      <c r="M458" s="5" t="s">
        <v>248</v>
      </c>
      <c r="N458" s="6" t="s">
        <v>106</v>
      </c>
      <c r="O458" s="10" t="s">
        <v>303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</row>
    <row r="459" spans="1:238" x14ac:dyDescent="0.3">
      <c r="A459" s="78">
        <v>9.64</v>
      </c>
      <c r="B459" s="236" t="s">
        <v>755</v>
      </c>
      <c r="C459" s="89">
        <v>2009</v>
      </c>
      <c r="D459" s="11" t="s">
        <v>328</v>
      </c>
      <c r="E459" s="6" t="s">
        <v>301</v>
      </c>
      <c r="F459" s="6">
        <v>230510</v>
      </c>
      <c r="G459" s="7" t="s">
        <v>441</v>
      </c>
      <c r="H459" s="6">
        <v>489</v>
      </c>
      <c r="I459" s="6">
        <v>85</v>
      </c>
      <c r="J459" s="6"/>
      <c r="K459" s="5" t="s">
        <v>227</v>
      </c>
      <c r="L459" s="89" t="s">
        <v>230</v>
      </c>
      <c r="M459" s="5" t="s">
        <v>248</v>
      </c>
      <c r="N459" s="6" t="s">
        <v>106</v>
      </c>
      <c r="O459" s="10" t="s">
        <v>303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</row>
    <row r="460" spans="1:238" x14ac:dyDescent="0.3">
      <c r="A460" s="6">
        <v>12.62</v>
      </c>
      <c r="B460" s="236" t="s">
        <v>755</v>
      </c>
      <c r="C460" s="6">
        <v>2009</v>
      </c>
      <c r="D460" s="11" t="s">
        <v>852</v>
      </c>
      <c r="E460" s="10" t="s">
        <v>301</v>
      </c>
      <c r="F460" s="8" t="s">
        <v>302</v>
      </c>
      <c r="H460" s="6">
        <v>0</v>
      </c>
      <c r="K460" s="8" t="s">
        <v>227</v>
      </c>
      <c r="L460" s="89" t="s">
        <v>230</v>
      </c>
      <c r="M460" s="10" t="s">
        <v>274</v>
      </c>
      <c r="N460" s="8" t="s">
        <v>106</v>
      </c>
      <c r="O460" s="10" t="s">
        <v>303</v>
      </c>
    </row>
    <row r="461" spans="1:238" x14ac:dyDescent="0.3">
      <c r="A461" s="78">
        <v>6.75</v>
      </c>
      <c r="B461" s="236" t="s">
        <v>755</v>
      </c>
      <c r="C461" s="6">
        <v>2009</v>
      </c>
      <c r="D461" s="11" t="s">
        <v>340</v>
      </c>
      <c r="E461" s="10" t="s">
        <v>301</v>
      </c>
      <c r="F461" s="8" t="s">
        <v>564</v>
      </c>
      <c r="H461" s="6">
        <v>373</v>
      </c>
      <c r="K461" s="8" t="s">
        <v>227</v>
      </c>
      <c r="L461" s="89" t="s">
        <v>230</v>
      </c>
      <c r="M461" s="10" t="s">
        <v>274</v>
      </c>
      <c r="N461" s="8" t="s">
        <v>106</v>
      </c>
      <c r="O461" s="10" t="s">
        <v>303</v>
      </c>
    </row>
    <row r="462" spans="1:238" x14ac:dyDescent="0.3">
      <c r="A462" s="6">
        <v>4.84</v>
      </c>
      <c r="B462" s="236" t="s">
        <v>755</v>
      </c>
      <c r="C462" s="6">
        <v>2009</v>
      </c>
      <c r="D462" s="11" t="s">
        <v>849</v>
      </c>
      <c r="E462" s="10" t="s">
        <v>301</v>
      </c>
      <c r="F462" s="8" t="s">
        <v>564</v>
      </c>
      <c r="H462" s="6">
        <v>0</v>
      </c>
      <c r="I462" s="8"/>
      <c r="K462" s="8" t="s">
        <v>227</v>
      </c>
      <c r="L462" s="89" t="s">
        <v>230</v>
      </c>
      <c r="M462" s="10" t="s">
        <v>274</v>
      </c>
      <c r="N462" s="8" t="s">
        <v>106</v>
      </c>
      <c r="O462" s="10" t="s">
        <v>303</v>
      </c>
    </row>
    <row r="463" spans="1:238" x14ac:dyDescent="0.3">
      <c r="A463" s="6">
        <v>12.82</v>
      </c>
      <c r="B463" s="236" t="s">
        <v>755</v>
      </c>
      <c r="C463" s="6">
        <v>2009</v>
      </c>
      <c r="D463" s="11" t="s">
        <v>299</v>
      </c>
      <c r="E463" s="10" t="s">
        <v>301</v>
      </c>
      <c r="F463" s="8" t="s">
        <v>564</v>
      </c>
      <c r="H463" s="6">
        <v>0</v>
      </c>
      <c r="I463" s="8"/>
      <c r="K463" s="8" t="s">
        <v>227</v>
      </c>
      <c r="L463" s="89" t="s">
        <v>230</v>
      </c>
      <c r="M463" s="10" t="s">
        <v>274</v>
      </c>
      <c r="N463" s="8" t="s">
        <v>106</v>
      </c>
      <c r="O463" s="10" t="s">
        <v>303</v>
      </c>
    </row>
    <row r="464" spans="1:238" x14ac:dyDescent="0.3">
      <c r="A464" s="8" t="s">
        <v>404</v>
      </c>
      <c r="B464" s="8" t="s">
        <v>756</v>
      </c>
      <c r="C464" s="8" t="s">
        <v>348</v>
      </c>
      <c r="D464" s="8" t="s">
        <v>331</v>
      </c>
      <c r="E464" s="5" t="s">
        <v>437</v>
      </c>
      <c r="F464" s="6">
        <v>230503</v>
      </c>
      <c r="H464" s="240">
        <v>172</v>
      </c>
      <c r="J464" s="8"/>
      <c r="K464" s="8" t="s">
        <v>227</v>
      </c>
      <c r="L464" s="11" t="s">
        <v>325</v>
      </c>
      <c r="M464" s="10" t="s">
        <v>274</v>
      </c>
      <c r="N464" s="8" t="s">
        <v>349</v>
      </c>
      <c r="O464" s="10" t="s">
        <v>303</v>
      </c>
    </row>
    <row r="465" spans="1:249" x14ac:dyDescent="0.3">
      <c r="A465" s="8" t="s">
        <v>350</v>
      </c>
      <c r="B465" s="8" t="s">
        <v>756</v>
      </c>
      <c r="C465" s="8" t="s">
        <v>348</v>
      </c>
      <c r="D465" s="8" t="s">
        <v>332</v>
      </c>
      <c r="E465" s="5" t="s">
        <v>437</v>
      </c>
      <c r="F465" s="6">
        <v>230503</v>
      </c>
      <c r="H465" s="240">
        <v>628</v>
      </c>
      <c r="J465" s="8"/>
      <c r="K465" s="8" t="s">
        <v>227</v>
      </c>
      <c r="L465" s="11" t="s">
        <v>325</v>
      </c>
      <c r="M465" s="10" t="s">
        <v>274</v>
      </c>
      <c r="N465" s="8" t="s">
        <v>349</v>
      </c>
      <c r="O465" s="10" t="s">
        <v>303</v>
      </c>
    </row>
    <row r="466" spans="1:249" x14ac:dyDescent="0.3">
      <c r="A466" s="8" t="s">
        <v>381</v>
      </c>
      <c r="B466" s="8" t="s">
        <v>756</v>
      </c>
      <c r="C466" s="8" t="s">
        <v>348</v>
      </c>
      <c r="D466" s="8" t="s">
        <v>333</v>
      </c>
      <c r="E466" s="5" t="s">
        <v>437</v>
      </c>
      <c r="F466" s="6">
        <v>230503</v>
      </c>
      <c r="G466" s="9" t="s">
        <v>382</v>
      </c>
      <c r="H466" s="240">
        <v>510</v>
      </c>
      <c r="J466" s="8"/>
      <c r="K466" s="8" t="s">
        <v>227</v>
      </c>
      <c r="L466" s="11" t="s">
        <v>325</v>
      </c>
      <c r="M466" s="10" t="s">
        <v>229</v>
      </c>
      <c r="N466" s="8" t="s">
        <v>349</v>
      </c>
      <c r="O466" s="10" t="s">
        <v>303</v>
      </c>
    </row>
    <row r="467" spans="1:249" x14ac:dyDescent="0.3">
      <c r="A467" s="6">
        <v>1.1100000000000001</v>
      </c>
      <c r="B467" s="42" t="s">
        <v>757</v>
      </c>
      <c r="C467" s="40">
        <v>2005</v>
      </c>
      <c r="D467" s="6" t="s">
        <v>108</v>
      </c>
      <c r="E467" s="5" t="s">
        <v>226</v>
      </c>
      <c r="F467" s="6">
        <v>230116</v>
      </c>
      <c r="G467" s="7"/>
      <c r="H467" s="6">
        <v>592</v>
      </c>
      <c r="I467" s="6">
        <v>100</v>
      </c>
      <c r="J467" s="6"/>
      <c r="K467" s="5" t="s">
        <v>227</v>
      </c>
      <c r="L467" s="6" t="s">
        <v>230</v>
      </c>
      <c r="M467" s="5" t="s">
        <v>229</v>
      </c>
      <c r="N467" s="6" t="s">
        <v>107</v>
      </c>
      <c r="O467" s="10" t="s">
        <v>303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</row>
    <row r="468" spans="1:249" x14ac:dyDescent="0.3">
      <c r="A468" s="6">
        <v>2.4900000000000002</v>
      </c>
      <c r="B468" s="42" t="s">
        <v>757</v>
      </c>
      <c r="C468" s="40">
        <v>2005</v>
      </c>
      <c r="D468" s="6" t="s">
        <v>37</v>
      </c>
      <c r="E468" s="5" t="s">
        <v>226</v>
      </c>
      <c r="F468" s="6">
        <v>230116</v>
      </c>
      <c r="G468" s="7"/>
      <c r="H468" s="6">
        <v>695</v>
      </c>
      <c r="I468" s="6">
        <v>359</v>
      </c>
      <c r="J468" s="6"/>
      <c r="K468" s="5" t="s">
        <v>227</v>
      </c>
      <c r="L468" s="6" t="s">
        <v>230</v>
      </c>
      <c r="M468" s="5" t="s">
        <v>229</v>
      </c>
      <c r="N468" s="6" t="s">
        <v>107</v>
      </c>
      <c r="O468" s="10" t="s">
        <v>303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</row>
    <row r="469" spans="1:249" x14ac:dyDescent="0.3">
      <c r="A469" s="8" t="s">
        <v>785</v>
      </c>
      <c r="B469" s="8" t="s">
        <v>758</v>
      </c>
      <c r="C469" s="8" t="s">
        <v>357</v>
      </c>
      <c r="D469" s="8" t="s">
        <v>322</v>
      </c>
      <c r="E469" s="5" t="s">
        <v>437</v>
      </c>
      <c r="F469" s="6">
        <v>230503</v>
      </c>
      <c r="G469" s="9" t="s">
        <v>323</v>
      </c>
      <c r="H469" s="240">
        <v>0</v>
      </c>
      <c r="J469" s="8"/>
      <c r="K469" s="8" t="s">
        <v>227</v>
      </c>
      <c r="L469" s="11" t="s">
        <v>325</v>
      </c>
      <c r="M469" s="10" t="s">
        <v>248</v>
      </c>
      <c r="N469" s="8" t="s">
        <v>354</v>
      </c>
      <c r="O469" s="10" t="s">
        <v>303</v>
      </c>
    </row>
    <row r="470" spans="1:249" x14ac:dyDescent="0.3">
      <c r="A470" s="8" t="s">
        <v>813</v>
      </c>
      <c r="B470" s="8" t="s">
        <v>758</v>
      </c>
      <c r="C470" s="8" t="s">
        <v>357</v>
      </c>
      <c r="D470" s="8" t="s">
        <v>328</v>
      </c>
      <c r="E470" s="5" t="s">
        <v>437</v>
      </c>
      <c r="F470" s="6">
        <v>230503</v>
      </c>
      <c r="G470" s="9" t="s">
        <v>421</v>
      </c>
      <c r="H470" s="240">
        <v>136</v>
      </c>
      <c r="J470" s="8"/>
      <c r="K470" s="8" t="s">
        <v>227</v>
      </c>
      <c r="L470" s="11" t="s">
        <v>325</v>
      </c>
      <c r="M470" s="10" t="s">
        <v>248</v>
      </c>
      <c r="N470" s="8" t="s">
        <v>354</v>
      </c>
      <c r="O470" s="10" t="s">
        <v>303</v>
      </c>
    </row>
    <row r="471" spans="1:249" x14ac:dyDescent="0.3">
      <c r="A471" s="8" t="s">
        <v>387</v>
      </c>
      <c r="B471" s="8" t="s">
        <v>758</v>
      </c>
      <c r="C471" s="8" t="s">
        <v>357</v>
      </c>
      <c r="D471" s="8" t="s">
        <v>333</v>
      </c>
      <c r="E471" s="5" t="s">
        <v>437</v>
      </c>
      <c r="F471" s="6">
        <v>230503</v>
      </c>
      <c r="G471" s="9" t="s">
        <v>323</v>
      </c>
      <c r="H471" s="240">
        <v>506</v>
      </c>
      <c r="J471" s="8"/>
      <c r="K471" s="8" t="s">
        <v>227</v>
      </c>
      <c r="L471" s="11" t="s">
        <v>325</v>
      </c>
      <c r="M471" s="10" t="s">
        <v>229</v>
      </c>
      <c r="N471" s="8" t="s">
        <v>354</v>
      </c>
      <c r="O471" s="10" t="s">
        <v>303</v>
      </c>
    </row>
    <row r="472" spans="1:249" s="42" customFormat="1" ht="13.75" customHeight="1" x14ac:dyDescent="0.3">
      <c r="A472" s="40" t="s">
        <v>822</v>
      </c>
      <c r="B472" s="8" t="s">
        <v>760</v>
      </c>
      <c r="C472" s="6">
        <v>2013</v>
      </c>
      <c r="D472" s="42" t="s">
        <v>322</v>
      </c>
      <c r="E472" s="42" t="s">
        <v>437</v>
      </c>
      <c r="F472" s="40">
        <v>230830</v>
      </c>
      <c r="G472" s="118">
        <v>0</v>
      </c>
      <c r="H472" s="40">
        <v>755</v>
      </c>
      <c r="I472" s="40"/>
      <c r="J472" s="40"/>
      <c r="K472" s="42" t="s">
        <v>227</v>
      </c>
      <c r="L472" s="40" t="s">
        <v>325</v>
      </c>
      <c r="M472" s="42" t="s">
        <v>248</v>
      </c>
      <c r="N472" s="8" t="s">
        <v>334</v>
      </c>
      <c r="O472" s="8" t="s">
        <v>303</v>
      </c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</row>
    <row r="473" spans="1:249" s="42" customFormat="1" ht="13.75" customHeight="1" x14ac:dyDescent="0.3">
      <c r="A473" s="40" t="s">
        <v>809</v>
      </c>
      <c r="B473" s="8" t="s">
        <v>760</v>
      </c>
      <c r="C473" s="6">
        <v>2013</v>
      </c>
      <c r="D473" s="42" t="s">
        <v>328</v>
      </c>
      <c r="E473" s="42" t="s">
        <v>437</v>
      </c>
      <c r="F473" s="40">
        <v>230830</v>
      </c>
      <c r="G473" s="118">
        <v>0</v>
      </c>
      <c r="H473" s="40">
        <v>703</v>
      </c>
      <c r="I473" s="40"/>
      <c r="J473" s="40"/>
      <c r="K473" s="42" t="s">
        <v>227</v>
      </c>
      <c r="L473" s="40" t="s">
        <v>325</v>
      </c>
      <c r="M473" s="42" t="s">
        <v>248</v>
      </c>
      <c r="N473" s="8" t="s">
        <v>334</v>
      </c>
      <c r="O473" s="8" t="s">
        <v>303</v>
      </c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</row>
    <row r="474" spans="1:249" s="42" customFormat="1" x14ac:dyDescent="0.3">
      <c r="A474" s="8" t="s">
        <v>823</v>
      </c>
      <c r="B474" s="8" t="s">
        <v>760</v>
      </c>
      <c r="C474" s="8" t="s">
        <v>344</v>
      </c>
      <c r="D474" s="8" t="s">
        <v>330</v>
      </c>
      <c r="E474" s="5" t="s">
        <v>437</v>
      </c>
      <c r="F474" s="6">
        <v>230503</v>
      </c>
      <c r="G474" s="9" t="s">
        <v>323</v>
      </c>
      <c r="H474" s="240">
        <v>417</v>
      </c>
      <c r="I474" s="240"/>
      <c r="J474" s="8"/>
      <c r="K474" s="8" t="s">
        <v>227</v>
      </c>
      <c r="L474" s="11" t="s">
        <v>325</v>
      </c>
      <c r="M474" s="10" t="s">
        <v>248</v>
      </c>
      <c r="N474" s="8" t="s">
        <v>334</v>
      </c>
      <c r="O474" s="10" t="s">
        <v>303</v>
      </c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</row>
    <row r="475" spans="1:249" s="42" customFormat="1" x14ac:dyDescent="0.3">
      <c r="A475" s="8" t="s">
        <v>345</v>
      </c>
      <c r="B475" s="8" t="s">
        <v>760</v>
      </c>
      <c r="C475" s="8" t="s">
        <v>344</v>
      </c>
      <c r="D475" s="8" t="s">
        <v>332</v>
      </c>
      <c r="E475" s="5" t="s">
        <v>437</v>
      </c>
      <c r="F475" s="6">
        <v>230503</v>
      </c>
      <c r="G475" s="9"/>
      <c r="H475" s="240">
        <v>646</v>
      </c>
      <c r="I475" s="240"/>
      <c r="J475" s="8"/>
      <c r="K475" s="8" t="s">
        <v>227</v>
      </c>
      <c r="L475" s="11" t="s">
        <v>325</v>
      </c>
      <c r="M475" s="10" t="s">
        <v>274</v>
      </c>
      <c r="N475" s="8" t="s">
        <v>334</v>
      </c>
      <c r="O475" s="10" t="s">
        <v>303</v>
      </c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</row>
    <row r="476" spans="1:249" s="42" customFormat="1" x14ac:dyDescent="0.3">
      <c r="A476" s="40">
        <v>3.38</v>
      </c>
      <c r="B476" s="8" t="s">
        <v>760</v>
      </c>
      <c r="C476" s="6">
        <v>2013</v>
      </c>
      <c r="D476" s="5" t="s">
        <v>333</v>
      </c>
      <c r="E476" s="42" t="s">
        <v>437</v>
      </c>
      <c r="F476" s="40">
        <v>230830</v>
      </c>
      <c r="G476" s="252">
        <v>0</v>
      </c>
      <c r="H476" s="40">
        <v>846</v>
      </c>
      <c r="I476" s="70"/>
      <c r="J476" s="70"/>
      <c r="K476" s="42" t="s">
        <v>227</v>
      </c>
      <c r="L476" s="6" t="s">
        <v>325</v>
      </c>
      <c r="M476" s="5" t="s">
        <v>229</v>
      </c>
      <c r="N476" s="8" t="s">
        <v>334</v>
      </c>
      <c r="O476" s="8" t="s">
        <v>303</v>
      </c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F476" s="260"/>
      <c r="AG476" s="260"/>
      <c r="AH476" s="260"/>
      <c r="AI476" s="260"/>
      <c r="AJ476" s="260"/>
      <c r="AK476" s="260"/>
      <c r="AL476" s="260"/>
      <c r="AM476" s="260"/>
      <c r="AN476" s="260"/>
      <c r="AO476" s="260"/>
      <c r="AP476" s="260"/>
      <c r="AQ476" s="260"/>
      <c r="AR476" s="260"/>
      <c r="AS476" s="260"/>
      <c r="AT476" s="260"/>
      <c r="AU476" s="260"/>
      <c r="AV476" s="260"/>
      <c r="AW476" s="260"/>
      <c r="AX476" s="260"/>
      <c r="AY476" s="260"/>
      <c r="AZ476" s="260"/>
      <c r="BA476" s="260"/>
      <c r="BB476" s="260"/>
      <c r="BC476" s="260"/>
      <c r="BD476" s="260"/>
      <c r="BE476" s="260"/>
      <c r="BF476" s="260"/>
      <c r="BG476" s="260"/>
      <c r="BH476" s="260"/>
      <c r="BI476" s="260"/>
      <c r="BJ476" s="260"/>
      <c r="BK476" s="260"/>
      <c r="BL476" s="260"/>
      <c r="BM476" s="260"/>
      <c r="BN476" s="260"/>
      <c r="BO476" s="260"/>
      <c r="BP476" s="260"/>
      <c r="BQ476" s="260"/>
      <c r="BR476" s="260"/>
      <c r="BS476" s="260"/>
      <c r="BT476" s="260"/>
      <c r="BU476" s="260"/>
      <c r="BV476" s="260"/>
      <c r="BW476" s="260"/>
      <c r="BX476" s="260"/>
      <c r="BY476" s="260"/>
      <c r="BZ476" s="260"/>
      <c r="CA476" s="260"/>
      <c r="CB476" s="260"/>
      <c r="CC476" s="260"/>
      <c r="CD476" s="260"/>
      <c r="CE476" s="260"/>
      <c r="CF476" s="260"/>
      <c r="CG476" s="260"/>
      <c r="CH476" s="260"/>
      <c r="CI476" s="260"/>
      <c r="CJ476" s="260"/>
      <c r="CK476" s="260"/>
      <c r="CL476" s="260"/>
      <c r="CM476" s="260"/>
      <c r="CN476" s="260"/>
      <c r="CO476" s="260"/>
      <c r="CP476" s="260"/>
      <c r="CQ476" s="260"/>
      <c r="CR476" s="260"/>
      <c r="CS476" s="260"/>
      <c r="CT476" s="260"/>
      <c r="CU476" s="260"/>
      <c r="CV476" s="260"/>
      <c r="CW476" s="260"/>
      <c r="CX476" s="260"/>
      <c r="CY476" s="260"/>
      <c r="CZ476" s="260"/>
      <c r="DA476" s="260"/>
      <c r="DB476" s="260"/>
      <c r="DC476" s="260"/>
      <c r="DD476" s="260"/>
      <c r="DE476" s="260"/>
      <c r="DF476" s="260"/>
      <c r="DG476" s="260"/>
      <c r="DH476" s="260"/>
      <c r="DI476" s="260"/>
      <c r="DJ476" s="260"/>
      <c r="DK476" s="260"/>
      <c r="DL476" s="260"/>
      <c r="DM476" s="260"/>
      <c r="DN476" s="260"/>
      <c r="DO476" s="260"/>
      <c r="DP476" s="260"/>
      <c r="DQ476" s="260"/>
      <c r="DR476" s="260"/>
      <c r="DS476" s="260"/>
      <c r="DT476" s="260"/>
      <c r="DU476" s="260"/>
      <c r="DV476" s="260"/>
      <c r="DW476" s="260"/>
      <c r="DX476" s="260"/>
      <c r="DY476" s="260"/>
      <c r="DZ476" s="260"/>
      <c r="EA476" s="260"/>
      <c r="EB476" s="260"/>
      <c r="EC476" s="260"/>
      <c r="ED476" s="260"/>
      <c r="EE476" s="260"/>
      <c r="EF476" s="260"/>
      <c r="EG476" s="260"/>
      <c r="EH476" s="260"/>
      <c r="EI476" s="260"/>
      <c r="EJ476" s="260"/>
      <c r="EK476" s="260"/>
      <c r="EL476" s="260"/>
      <c r="EM476" s="260"/>
      <c r="EN476" s="260"/>
      <c r="EO476" s="260"/>
      <c r="EP476" s="260"/>
      <c r="EQ476" s="260"/>
      <c r="ER476" s="260"/>
      <c r="ES476" s="260"/>
      <c r="ET476" s="260"/>
      <c r="EU476" s="260"/>
      <c r="EV476" s="260"/>
      <c r="EW476" s="260"/>
      <c r="EX476" s="260"/>
      <c r="EY476" s="260"/>
      <c r="EZ476" s="260"/>
      <c r="FA476" s="260"/>
      <c r="FB476" s="260"/>
      <c r="FC476" s="260"/>
      <c r="FD476" s="260"/>
      <c r="FE476" s="260"/>
      <c r="FF476" s="260"/>
      <c r="FG476" s="260"/>
      <c r="FH476" s="260"/>
      <c r="FI476" s="260"/>
      <c r="FJ476" s="260"/>
      <c r="FK476" s="260"/>
      <c r="FL476" s="260"/>
      <c r="FM476" s="260"/>
      <c r="FN476" s="260"/>
      <c r="FO476" s="260"/>
      <c r="FP476" s="260"/>
      <c r="FQ476" s="260"/>
      <c r="FR476" s="260"/>
      <c r="FS476" s="260"/>
      <c r="FT476" s="260"/>
      <c r="FU476" s="260"/>
      <c r="FV476" s="260"/>
      <c r="FW476" s="260"/>
      <c r="FX476" s="260"/>
      <c r="FY476" s="260"/>
      <c r="FZ476" s="260"/>
      <c r="GA476" s="260"/>
      <c r="GB476" s="260"/>
      <c r="GC476" s="260"/>
      <c r="GD476" s="260"/>
      <c r="GE476" s="260"/>
      <c r="GF476" s="260"/>
      <c r="GG476" s="260"/>
      <c r="GH476" s="260"/>
      <c r="GI476" s="260"/>
      <c r="GJ476" s="260"/>
      <c r="GK476" s="260"/>
      <c r="GL476" s="260"/>
      <c r="GM476" s="260"/>
      <c r="GN476" s="260"/>
      <c r="GO476" s="260"/>
      <c r="GP476" s="260"/>
      <c r="GQ476" s="260"/>
      <c r="GR476" s="260"/>
      <c r="GS476" s="260"/>
      <c r="GT476" s="260"/>
      <c r="GU476" s="260"/>
      <c r="GV476" s="260"/>
      <c r="GW476" s="260"/>
      <c r="GX476" s="260"/>
      <c r="GY476" s="260"/>
      <c r="GZ476" s="260"/>
      <c r="HA476" s="260"/>
      <c r="HB476" s="260"/>
      <c r="HC476" s="260"/>
      <c r="HD476" s="260"/>
      <c r="HE476" s="260"/>
      <c r="HF476" s="260"/>
      <c r="HG476" s="260"/>
      <c r="HH476" s="260"/>
      <c r="HI476" s="260"/>
      <c r="HJ476" s="260"/>
      <c r="HK476" s="260"/>
      <c r="HL476" s="260"/>
      <c r="HM476" s="260"/>
      <c r="HN476" s="260"/>
      <c r="HO476" s="260"/>
      <c r="HP476" s="260"/>
      <c r="HQ476" s="260"/>
      <c r="HR476" s="260"/>
      <c r="HS476" s="260"/>
      <c r="HT476" s="260"/>
      <c r="HU476" s="260"/>
      <c r="HV476" s="260"/>
      <c r="HW476" s="260"/>
      <c r="HX476" s="260"/>
      <c r="HY476" s="260"/>
      <c r="HZ476" s="260"/>
      <c r="IA476" s="260"/>
      <c r="IB476" s="260"/>
      <c r="IC476" s="260"/>
      <c r="ID476" s="260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</row>
    <row r="477" spans="1:249" s="42" customFormat="1" x14ac:dyDescent="0.3">
      <c r="A477" s="8" t="s">
        <v>804</v>
      </c>
      <c r="B477" s="8" t="s">
        <v>761</v>
      </c>
      <c r="C477" s="8" t="s">
        <v>426</v>
      </c>
      <c r="D477" s="8" t="s">
        <v>328</v>
      </c>
      <c r="E477" s="5" t="s">
        <v>437</v>
      </c>
      <c r="F477" s="6">
        <v>230503</v>
      </c>
      <c r="G477" s="9" t="s">
        <v>427</v>
      </c>
      <c r="H477" s="240"/>
      <c r="I477" s="240"/>
      <c r="J477" s="8" t="s">
        <v>428</v>
      </c>
      <c r="K477" s="8" t="s">
        <v>227</v>
      </c>
      <c r="L477" s="11" t="s">
        <v>230</v>
      </c>
      <c r="M477" s="10" t="s">
        <v>248</v>
      </c>
      <c r="N477" s="189" t="s">
        <v>856</v>
      </c>
      <c r="O477" s="10" t="s">
        <v>303</v>
      </c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</row>
    <row r="478" spans="1:249" s="42" customFormat="1" ht="13.75" customHeight="1" x14ac:dyDescent="0.3">
      <c r="A478" s="8" t="s">
        <v>647</v>
      </c>
      <c r="B478" s="8" t="s">
        <v>763</v>
      </c>
      <c r="C478" s="8" t="s">
        <v>645</v>
      </c>
      <c r="D478" s="8" t="s">
        <v>455</v>
      </c>
      <c r="E478" s="5" t="s">
        <v>301</v>
      </c>
      <c r="F478" s="40">
        <v>230601</v>
      </c>
      <c r="G478" s="9"/>
      <c r="H478" s="240"/>
      <c r="I478" s="240"/>
      <c r="J478" s="240"/>
      <c r="K478" s="8" t="s">
        <v>227</v>
      </c>
      <c r="L478" s="11" t="s">
        <v>230</v>
      </c>
      <c r="M478" s="10" t="s">
        <v>248</v>
      </c>
      <c r="N478" s="238" t="s">
        <v>857</v>
      </c>
      <c r="O478" s="8" t="s">
        <v>646</v>
      </c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</row>
    <row r="479" spans="1:249" s="42" customFormat="1" x14ac:dyDescent="0.3">
      <c r="A479" s="189" t="s">
        <v>607</v>
      </c>
      <c r="B479" s="43" t="s">
        <v>764</v>
      </c>
      <c r="C479" s="43">
        <v>1971</v>
      </c>
      <c r="D479" s="189" t="s">
        <v>455</v>
      </c>
      <c r="E479" s="89" t="s">
        <v>301</v>
      </c>
      <c r="F479" s="89">
        <v>230920</v>
      </c>
      <c r="G479" s="8"/>
      <c r="H479" s="43"/>
      <c r="I479" s="43">
        <v>0</v>
      </c>
      <c r="J479" s="189">
        <v>1</v>
      </c>
      <c r="K479" s="8" t="s">
        <v>227</v>
      </c>
      <c r="L479" s="8" t="s">
        <v>230</v>
      </c>
      <c r="M479" s="8" t="s">
        <v>248</v>
      </c>
      <c r="N479" s="238" t="s">
        <v>859</v>
      </c>
      <c r="O479" s="250" t="s">
        <v>606</v>
      </c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</row>
    <row r="480" spans="1:249" s="42" customFormat="1" x14ac:dyDescent="0.3">
      <c r="A480" s="40" t="s">
        <v>555</v>
      </c>
      <c r="B480" s="8" t="s">
        <v>766</v>
      </c>
      <c r="C480" s="6">
        <v>2017</v>
      </c>
      <c r="D480" s="42" t="s">
        <v>328</v>
      </c>
      <c r="E480" s="42" t="s">
        <v>437</v>
      </c>
      <c r="F480" s="40">
        <v>230830</v>
      </c>
      <c r="G480" s="118">
        <v>0</v>
      </c>
      <c r="H480" s="40">
        <v>0</v>
      </c>
      <c r="I480" s="40"/>
      <c r="J480" s="40"/>
      <c r="K480" s="42" t="s">
        <v>227</v>
      </c>
      <c r="L480" s="40" t="s">
        <v>325</v>
      </c>
      <c r="M480" s="42" t="s">
        <v>248</v>
      </c>
      <c r="N480" s="8" t="s">
        <v>354</v>
      </c>
      <c r="O480" s="8" t="s">
        <v>303</v>
      </c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</row>
    <row r="481" spans="1:249" s="42" customFormat="1" x14ac:dyDescent="0.3">
      <c r="A481" s="8" t="s">
        <v>825</v>
      </c>
      <c r="B481" s="8" t="s">
        <v>765</v>
      </c>
      <c r="C481" s="8" t="s">
        <v>357</v>
      </c>
      <c r="D481" s="8" t="s">
        <v>328</v>
      </c>
      <c r="E481" s="5" t="s">
        <v>437</v>
      </c>
      <c r="F481" s="6">
        <v>230503</v>
      </c>
      <c r="G481" s="9" t="s">
        <v>418</v>
      </c>
      <c r="H481" s="240">
        <v>595</v>
      </c>
      <c r="I481" s="240"/>
      <c r="J481" s="8"/>
      <c r="K481" s="8" t="s">
        <v>227</v>
      </c>
      <c r="L481" s="11" t="s">
        <v>325</v>
      </c>
      <c r="M481" s="10" t="s">
        <v>248</v>
      </c>
      <c r="N481" s="8" t="s">
        <v>354</v>
      </c>
      <c r="O481" s="10" t="s">
        <v>303</v>
      </c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</row>
    <row r="482" spans="1:249" s="42" customFormat="1" x14ac:dyDescent="0.3">
      <c r="A482" s="8" t="s">
        <v>356</v>
      </c>
      <c r="B482" s="8" t="s">
        <v>765</v>
      </c>
      <c r="C482" s="8" t="s">
        <v>357</v>
      </c>
      <c r="D482" s="8" t="s">
        <v>332</v>
      </c>
      <c r="E482" s="5" t="s">
        <v>437</v>
      </c>
      <c r="F482" s="6">
        <v>230503</v>
      </c>
      <c r="G482" s="9"/>
      <c r="H482" s="240">
        <v>502</v>
      </c>
      <c r="I482" s="240"/>
      <c r="J482" s="8"/>
      <c r="K482" s="8" t="s">
        <v>227</v>
      </c>
      <c r="L482" s="11" t="s">
        <v>325</v>
      </c>
      <c r="M482" s="10" t="s">
        <v>274</v>
      </c>
      <c r="N482" s="8" t="s">
        <v>354</v>
      </c>
      <c r="O482" s="10" t="s">
        <v>303</v>
      </c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</row>
    <row r="483" spans="1:249" s="42" customFormat="1" ht="13.75" customHeight="1" x14ac:dyDescent="0.3">
      <c r="A483" s="8" t="s">
        <v>386</v>
      </c>
      <c r="B483" s="8" t="s">
        <v>765</v>
      </c>
      <c r="C483" s="8" t="s">
        <v>357</v>
      </c>
      <c r="D483" s="8" t="s">
        <v>333</v>
      </c>
      <c r="E483" s="5" t="s">
        <v>437</v>
      </c>
      <c r="F483" s="6">
        <v>230503</v>
      </c>
      <c r="G483" s="9" t="s">
        <v>323</v>
      </c>
      <c r="H483" s="240">
        <v>610</v>
      </c>
      <c r="I483" s="240"/>
      <c r="J483" s="8"/>
      <c r="K483" s="8" t="s">
        <v>227</v>
      </c>
      <c r="L483" s="11" t="s">
        <v>325</v>
      </c>
      <c r="M483" s="10" t="s">
        <v>229</v>
      </c>
      <c r="N483" s="8" t="s">
        <v>354</v>
      </c>
      <c r="O483" s="10" t="s">
        <v>303</v>
      </c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</row>
    <row r="484" spans="1:249" s="42" customFormat="1" x14ac:dyDescent="0.3">
      <c r="A484" s="40" t="s">
        <v>826</v>
      </c>
      <c r="B484" s="8" t="s">
        <v>768</v>
      </c>
      <c r="C484" s="6">
        <v>2015</v>
      </c>
      <c r="D484" s="42" t="s">
        <v>322</v>
      </c>
      <c r="E484" s="42" t="s">
        <v>437</v>
      </c>
      <c r="F484" s="40">
        <v>230830</v>
      </c>
      <c r="G484" s="118">
        <v>0.3</v>
      </c>
      <c r="H484" s="40">
        <v>300</v>
      </c>
      <c r="I484" s="40"/>
      <c r="J484" s="40"/>
      <c r="K484" s="42" t="s">
        <v>228</v>
      </c>
      <c r="L484" s="40" t="s">
        <v>325</v>
      </c>
      <c r="M484" s="42" t="s">
        <v>248</v>
      </c>
      <c r="N484" s="8" t="s">
        <v>338</v>
      </c>
      <c r="O484" s="8" t="s">
        <v>303</v>
      </c>
    </row>
    <row r="485" spans="1:249" s="42" customFormat="1" x14ac:dyDescent="0.3">
      <c r="A485" s="8" t="s">
        <v>799</v>
      </c>
      <c r="B485" s="8" t="s">
        <v>769</v>
      </c>
      <c r="C485" s="8" t="s">
        <v>344</v>
      </c>
      <c r="D485" s="8" t="s">
        <v>322</v>
      </c>
      <c r="E485" s="5" t="s">
        <v>437</v>
      </c>
      <c r="F485" s="6">
        <v>230503</v>
      </c>
      <c r="G485" s="9" t="s">
        <v>337</v>
      </c>
      <c r="H485" s="240">
        <v>685</v>
      </c>
      <c r="I485" s="240"/>
      <c r="J485" s="8"/>
      <c r="K485" s="8" t="s">
        <v>227</v>
      </c>
      <c r="L485" s="11" t="s">
        <v>325</v>
      </c>
      <c r="M485" s="10" t="s">
        <v>248</v>
      </c>
      <c r="N485" s="8" t="s">
        <v>334</v>
      </c>
      <c r="O485" s="10" t="s">
        <v>303</v>
      </c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</row>
    <row r="486" spans="1:249" s="5" customFormat="1" x14ac:dyDescent="0.3">
      <c r="A486" s="8" t="s">
        <v>530</v>
      </c>
      <c r="B486" s="8" t="s">
        <v>769</v>
      </c>
      <c r="C486" s="8" t="s">
        <v>344</v>
      </c>
      <c r="D486" s="8" t="s">
        <v>328</v>
      </c>
      <c r="E486" s="5" t="s">
        <v>437</v>
      </c>
      <c r="F486" s="6">
        <v>230503</v>
      </c>
      <c r="G486" s="9" t="s">
        <v>335</v>
      </c>
      <c r="H486" s="240">
        <v>487</v>
      </c>
      <c r="I486" s="240"/>
      <c r="J486" s="8"/>
      <c r="K486" s="8" t="s">
        <v>227</v>
      </c>
      <c r="L486" s="11" t="s">
        <v>325</v>
      </c>
      <c r="M486" s="10" t="s">
        <v>248</v>
      </c>
      <c r="N486" s="8" t="s">
        <v>334</v>
      </c>
      <c r="O486" s="10" t="s">
        <v>303</v>
      </c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42"/>
      <c r="IF486" s="42"/>
      <c r="IG486" s="42"/>
      <c r="IH486" s="42"/>
      <c r="II486" s="42"/>
      <c r="IJ486" s="42"/>
      <c r="IK486" s="42"/>
      <c r="IL486" s="42"/>
      <c r="IM486" s="42"/>
      <c r="IN486" s="42"/>
      <c r="IO486" s="42"/>
    </row>
    <row r="487" spans="1:249" s="42" customFormat="1" ht="13.75" customHeight="1" x14ac:dyDescent="0.3">
      <c r="A487" s="8" t="s">
        <v>401</v>
      </c>
      <c r="B487" s="8" t="s">
        <v>769</v>
      </c>
      <c r="C487" s="8" t="s">
        <v>344</v>
      </c>
      <c r="D487" s="8" t="s">
        <v>331</v>
      </c>
      <c r="E487" s="5" t="s">
        <v>437</v>
      </c>
      <c r="F487" s="6">
        <v>230503</v>
      </c>
      <c r="G487" s="9"/>
      <c r="H487" s="240">
        <v>188</v>
      </c>
      <c r="I487" s="240"/>
      <c r="J487" s="8"/>
      <c r="K487" s="8" t="s">
        <v>227</v>
      </c>
      <c r="L487" s="11" t="s">
        <v>325</v>
      </c>
      <c r="M487" s="10" t="s">
        <v>274</v>
      </c>
      <c r="N487" s="8" t="s">
        <v>334</v>
      </c>
      <c r="O487" s="10" t="s">
        <v>303</v>
      </c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</row>
    <row r="488" spans="1:249" s="5" customFormat="1" x14ac:dyDescent="0.3">
      <c r="A488" s="8" t="s">
        <v>346</v>
      </c>
      <c r="B488" s="8" t="s">
        <v>769</v>
      </c>
      <c r="C488" s="8" t="s">
        <v>344</v>
      </c>
      <c r="D488" s="8" t="s">
        <v>332</v>
      </c>
      <c r="E488" s="5" t="s">
        <v>437</v>
      </c>
      <c r="F488" s="6">
        <v>230503</v>
      </c>
      <c r="G488" s="9"/>
      <c r="H488" s="240">
        <v>509</v>
      </c>
      <c r="I488" s="240"/>
      <c r="J488" s="8"/>
      <c r="K488" s="8" t="s">
        <v>227</v>
      </c>
      <c r="L488" s="11" t="s">
        <v>325</v>
      </c>
      <c r="M488" s="10" t="s">
        <v>274</v>
      </c>
      <c r="N488" s="8" t="s">
        <v>334</v>
      </c>
      <c r="O488" s="10" t="s">
        <v>303</v>
      </c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42"/>
      <c r="IF488" s="42"/>
      <c r="IG488" s="42"/>
      <c r="IH488" s="42"/>
      <c r="II488" s="42"/>
      <c r="IJ488" s="42"/>
      <c r="IK488" s="42"/>
      <c r="IL488" s="42"/>
      <c r="IM488" s="42"/>
      <c r="IN488" s="42"/>
      <c r="IO488" s="42"/>
    </row>
    <row r="489" spans="1:249" s="5" customFormat="1" x14ac:dyDescent="0.3">
      <c r="A489" s="8" t="s">
        <v>379</v>
      </c>
      <c r="B489" s="8" t="s">
        <v>769</v>
      </c>
      <c r="C489" s="8" t="s">
        <v>344</v>
      </c>
      <c r="D489" s="8" t="s">
        <v>333</v>
      </c>
      <c r="E489" s="5" t="s">
        <v>437</v>
      </c>
      <c r="F489" s="6">
        <v>230503</v>
      </c>
      <c r="G489" s="9" t="s">
        <v>323</v>
      </c>
      <c r="H489" s="240">
        <v>680</v>
      </c>
      <c r="I489" s="240"/>
      <c r="J489" s="8"/>
      <c r="K489" s="8" t="s">
        <v>227</v>
      </c>
      <c r="L489" s="11" t="s">
        <v>325</v>
      </c>
      <c r="M489" s="10" t="s">
        <v>229</v>
      </c>
      <c r="N489" s="8" t="s">
        <v>334</v>
      </c>
      <c r="O489" s="10" t="s">
        <v>303</v>
      </c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42"/>
      <c r="IF489" s="42"/>
      <c r="IG489" s="42"/>
      <c r="IH489" s="42"/>
      <c r="II489" s="42"/>
      <c r="IJ489" s="42"/>
      <c r="IK489" s="42"/>
      <c r="IL489" s="42"/>
      <c r="IM489" s="42"/>
      <c r="IN489" s="42"/>
      <c r="IO489" s="42"/>
    </row>
    <row r="490" spans="1:249" ht="15.65" customHeight="1" x14ac:dyDescent="0.3">
      <c r="A490" s="189" t="s">
        <v>619</v>
      </c>
      <c r="B490" s="43" t="s">
        <v>770</v>
      </c>
      <c r="C490" s="43">
        <v>1975</v>
      </c>
      <c r="D490" s="189" t="s">
        <v>455</v>
      </c>
      <c r="E490" s="89" t="s">
        <v>301</v>
      </c>
      <c r="F490" s="89">
        <v>230920</v>
      </c>
      <c r="G490" s="5"/>
      <c r="H490" s="43"/>
      <c r="I490" s="43">
        <v>158</v>
      </c>
      <c r="J490" s="189">
        <v>170</v>
      </c>
      <c r="K490" s="8" t="s">
        <v>227</v>
      </c>
      <c r="L490" s="5" t="s">
        <v>230</v>
      </c>
      <c r="M490" s="8" t="s">
        <v>248</v>
      </c>
      <c r="N490" s="189" t="s">
        <v>858</v>
      </c>
      <c r="O490" s="250" t="s">
        <v>618</v>
      </c>
      <c r="P490" s="5"/>
      <c r="IE490" s="42"/>
      <c r="IF490" s="42"/>
      <c r="IG490" s="42"/>
      <c r="IH490" s="42"/>
      <c r="II490" s="42"/>
      <c r="IJ490" s="42"/>
      <c r="IK490" s="42"/>
      <c r="IL490" s="42"/>
      <c r="IM490" s="42"/>
      <c r="IN490" s="42"/>
      <c r="IO490" s="42"/>
    </row>
    <row r="491" spans="1:249" ht="15.65" customHeight="1" x14ac:dyDescent="0.3">
      <c r="A491" s="8" t="s">
        <v>661</v>
      </c>
      <c r="B491" s="8" t="s">
        <v>778</v>
      </c>
      <c r="C491" s="8" t="s">
        <v>372</v>
      </c>
      <c r="D491" s="8" t="s">
        <v>561</v>
      </c>
      <c r="E491" s="238" t="s">
        <v>655</v>
      </c>
      <c r="F491" s="8" t="s">
        <v>662</v>
      </c>
      <c r="K491" s="8" t="s">
        <v>227</v>
      </c>
      <c r="L491" s="11" t="s">
        <v>230</v>
      </c>
      <c r="M491" s="10" t="s">
        <v>660</v>
      </c>
      <c r="N491" s="8" t="s">
        <v>857</v>
      </c>
      <c r="O491" s="8" t="s">
        <v>303</v>
      </c>
    </row>
    <row r="492" spans="1:249" ht="15.65" customHeight="1" x14ac:dyDescent="0.3">
      <c r="A492" s="78">
        <v>19.600000000000001</v>
      </c>
      <c r="B492" s="5" t="s">
        <v>771</v>
      </c>
      <c r="C492" s="6">
        <v>2007</v>
      </c>
      <c r="D492" s="11" t="s">
        <v>299</v>
      </c>
      <c r="E492" s="5" t="s">
        <v>153</v>
      </c>
      <c r="F492" s="6">
        <v>230712</v>
      </c>
      <c r="G492" s="7"/>
      <c r="H492" s="6" t="s">
        <v>0</v>
      </c>
      <c r="I492" s="6" t="s">
        <v>0</v>
      </c>
      <c r="J492" s="6"/>
      <c r="K492" s="5" t="s">
        <v>227</v>
      </c>
      <c r="L492" s="6" t="s">
        <v>230</v>
      </c>
      <c r="M492" s="5" t="s">
        <v>274</v>
      </c>
      <c r="N492" s="6" t="s">
        <v>111</v>
      </c>
      <c r="O492" s="10" t="s">
        <v>303</v>
      </c>
      <c r="P492" s="5" t="s">
        <v>631</v>
      </c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42"/>
      <c r="IF492" s="42"/>
      <c r="IG492" s="42"/>
      <c r="IH492" s="42"/>
      <c r="II492" s="42"/>
      <c r="IJ492" s="42"/>
      <c r="IK492" s="42"/>
      <c r="IL492" s="42"/>
      <c r="IM492" s="42"/>
      <c r="IN492" s="42"/>
      <c r="IO492" s="42"/>
    </row>
    <row r="493" spans="1:249" ht="15.65" customHeight="1" x14ac:dyDescent="0.3">
      <c r="A493" s="189" t="s">
        <v>605</v>
      </c>
      <c r="B493" s="43" t="s">
        <v>772</v>
      </c>
      <c r="C493" s="43">
        <v>1963</v>
      </c>
      <c r="D493" s="189" t="s">
        <v>455</v>
      </c>
      <c r="E493" s="89" t="s">
        <v>301</v>
      </c>
      <c r="F493" s="89">
        <v>230920</v>
      </c>
      <c r="G493" s="8"/>
      <c r="H493" s="43"/>
      <c r="I493" s="43">
        <v>0</v>
      </c>
      <c r="J493" s="189">
        <v>64</v>
      </c>
      <c r="K493" s="8" t="s">
        <v>227</v>
      </c>
      <c r="L493" s="8" t="s">
        <v>230</v>
      </c>
      <c r="M493" s="8" t="s">
        <v>248</v>
      </c>
      <c r="N493" s="189" t="s">
        <v>861</v>
      </c>
      <c r="O493" s="8" t="s">
        <v>303</v>
      </c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</row>
    <row r="494" spans="1:249" ht="15.65" customHeight="1" x14ac:dyDescent="0.3">
      <c r="A494" s="8" t="s">
        <v>807</v>
      </c>
      <c r="B494" s="8" t="s">
        <v>774</v>
      </c>
      <c r="C494" s="8" t="s">
        <v>348</v>
      </c>
      <c r="D494" s="8" t="s">
        <v>322</v>
      </c>
      <c r="E494" s="5" t="s">
        <v>437</v>
      </c>
      <c r="F494" s="6">
        <v>230503</v>
      </c>
      <c r="G494" s="9" t="s">
        <v>323</v>
      </c>
      <c r="H494" s="240">
        <v>335</v>
      </c>
      <c r="J494" s="8"/>
      <c r="K494" s="8" t="s">
        <v>227</v>
      </c>
      <c r="L494" s="11" t="s">
        <v>325</v>
      </c>
      <c r="M494" s="10" t="s">
        <v>248</v>
      </c>
      <c r="N494" s="8" t="s">
        <v>349</v>
      </c>
      <c r="O494" s="10" t="s">
        <v>303</v>
      </c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</row>
    <row r="495" spans="1:249" ht="15.65" customHeight="1" x14ac:dyDescent="0.3">
      <c r="A495" s="8" t="s">
        <v>781</v>
      </c>
      <c r="B495" s="8" t="s">
        <v>774</v>
      </c>
      <c r="C495" s="6">
        <v>2012</v>
      </c>
      <c r="D495" s="42" t="s">
        <v>328</v>
      </c>
      <c r="E495" s="42" t="s">
        <v>437</v>
      </c>
      <c r="F495" s="40">
        <v>230830</v>
      </c>
      <c r="G495" s="118">
        <v>0</v>
      </c>
      <c r="H495" s="40">
        <v>136</v>
      </c>
      <c r="I495" s="40"/>
      <c r="J495" s="40"/>
      <c r="K495" s="42" t="s">
        <v>227</v>
      </c>
      <c r="L495" s="40" t="s">
        <v>854</v>
      </c>
      <c r="M495" s="42" t="s">
        <v>248</v>
      </c>
      <c r="N495" s="8" t="s">
        <v>349</v>
      </c>
      <c r="O495" s="8" t="s">
        <v>303</v>
      </c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  <c r="DZ495" s="42"/>
      <c r="EA495" s="42"/>
      <c r="EB495" s="42"/>
      <c r="EC495" s="42"/>
      <c r="ED495" s="42"/>
      <c r="EE495" s="42"/>
      <c r="EF495" s="42"/>
      <c r="EG495" s="42"/>
      <c r="EH495" s="42"/>
      <c r="EI495" s="42"/>
      <c r="EJ495" s="42"/>
      <c r="EK495" s="42"/>
      <c r="EL495" s="42"/>
      <c r="EM495" s="42"/>
      <c r="EN495" s="42"/>
      <c r="EO495" s="42"/>
      <c r="EP495" s="42"/>
      <c r="EQ495" s="42"/>
      <c r="ER495" s="42"/>
      <c r="ES495" s="42"/>
      <c r="ET495" s="42"/>
      <c r="EU495" s="42"/>
      <c r="EV495" s="42"/>
      <c r="EW495" s="42"/>
      <c r="EX495" s="42"/>
      <c r="EY495" s="42"/>
      <c r="EZ495" s="42"/>
      <c r="FA495" s="42"/>
      <c r="FB495" s="42"/>
      <c r="FC495" s="42"/>
      <c r="FD495" s="42"/>
      <c r="FE495" s="42"/>
      <c r="FF495" s="42"/>
      <c r="FG495" s="42"/>
      <c r="FH495" s="42"/>
      <c r="FI495" s="42"/>
      <c r="FJ495" s="42"/>
      <c r="FK495" s="42"/>
      <c r="FL495" s="42"/>
      <c r="FM495" s="42"/>
      <c r="FN495" s="42"/>
      <c r="FO495" s="42"/>
      <c r="FP495" s="42"/>
      <c r="FQ495" s="42"/>
      <c r="FR495" s="42"/>
      <c r="FS495" s="42"/>
      <c r="FT495" s="42"/>
      <c r="FU495" s="42"/>
      <c r="FV495" s="42"/>
      <c r="FW495" s="42"/>
      <c r="FX495" s="42"/>
      <c r="FY495" s="42"/>
      <c r="FZ495" s="42"/>
      <c r="GA495" s="42"/>
      <c r="GB495" s="42"/>
      <c r="GC495" s="42"/>
      <c r="GD495" s="42"/>
      <c r="GE495" s="42"/>
      <c r="GF495" s="42"/>
      <c r="GG495" s="42"/>
      <c r="GH495" s="42"/>
      <c r="GI495" s="42"/>
      <c r="GJ495" s="42"/>
      <c r="GK495" s="42"/>
      <c r="GL495" s="42"/>
      <c r="GM495" s="42"/>
      <c r="GN495" s="42"/>
      <c r="GO495" s="42"/>
      <c r="GP495" s="42"/>
      <c r="GQ495" s="42"/>
      <c r="GR495" s="42"/>
      <c r="GS495" s="42"/>
      <c r="GT495" s="42"/>
      <c r="GU495" s="42"/>
      <c r="GV495" s="42"/>
      <c r="GW495" s="42"/>
      <c r="GX495" s="42"/>
      <c r="GY495" s="42"/>
      <c r="GZ495" s="42"/>
      <c r="HA495" s="42"/>
      <c r="HB495" s="42"/>
      <c r="HC495" s="42"/>
      <c r="HD495" s="42"/>
      <c r="HE495" s="42"/>
      <c r="HF495" s="42"/>
      <c r="HG495" s="42"/>
      <c r="HH495" s="42"/>
      <c r="HI495" s="42"/>
      <c r="HJ495" s="42"/>
      <c r="HK495" s="42"/>
      <c r="HL495" s="42"/>
      <c r="HM495" s="42"/>
      <c r="HN495" s="42"/>
      <c r="HO495" s="42"/>
      <c r="HP495" s="42"/>
      <c r="HQ495" s="42"/>
      <c r="HR495" s="42"/>
      <c r="HS495" s="42"/>
      <c r="HT495" s="42"/>
      <c r="HU495" s="42"/>
      <c r="HV495" s="42"/>
      <c r="HW495" s="42"/>
      <c r="HX495" s="42"/>
      <c r="HY495" s="42"/>
      <c r="HZ495" s="42"/>
      <c r="IA495" s="42"/>
      <c r="IB495" s="42"/>
      <c r="IC495" s="42"/>
      <c r="ID495" s="42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</row>
    <row r="496" spans="1:249" ht="15.65" customHeight="1" x14ac:dyDescent="0.3">
      <c r="A496" s="8" t="s">
        <v>827</v>
      </c>
      <c r="B496" s="8" t="s">
        <v>774</v>
      </c>
      <c r="C496" s="8" t="s">
        <v>348</v>
      </c>
      <c r="D496" s="8" t="s">
        <v>330</v>
      </c>
      <c r="E496" s="5" t="s">
        <v>437</v>
      </c>
      <c r="F496" s="6">
        <v>230503</v>
      </c>
      <c r="G496" s="9" t="s">
        <v>323</v>
      </c>
      <c r="H496" s="240">
        <v>0</v>
      </c>
      <c r="J496" s="8"/>
      <c r="K496" s="8" t="s">
        <v>227</v>
      </c>
      <c r="L496" s="11" t="s">
        <v>325</v>
      </c>
      <c r="M496" s="10" t="s">
        <v>248</v>
      </c>
      <c r="N496" s="8" t="s">
        <v>349</v>
      </c>
      <c r="O496" s="10" t="s">
        <v>303</v>
      </c>
    </row>
    <row r="497" spans="1:249" ht="15.65" customHeight="1" x14ac:dyDescent="0.3">
      <c r="A497" s="8" t="s">
        <v>406</v>
      </c>
      <c r="B497" s="8" t="s">
        <v>774</v>
      </c>
      <c r="C497" s="8" t="s">
        <v>348</v>
      </c>
      <c r="D497" s="8" t="s">
        <v>331</v>
      </c>
      <c r="E497" s="5" t="s">
        <v>437</v>
      </c>
      <c r="F497" s="6">
        <v>230503</v>
      </c>
      <c r="H497" s="240">
        <v>0</v>
      </c>
      <c r="J497" s="8"/>
      <c r="K497" s="8" t="s">
        <v>227</v>
      </c>
      <c r="L497" s="11" t="s">
        <v>325</v>
      </c>
      <c r="M497" s="10" t="s">
        <v>274</v>
      </c>
      <c r="N497" s="8" t="s">
        <v>349</v>
      </c>
      <c r="O497" s="10" t="s">
        <v>303</v>
      </c>
    </row>
    <row r="498" spans="1:249" ht="15.65" customHeight="1" x14ac:dyDescent="0.3">
      <c r="A498" s="40">
        <v>5.09</v>
      </c>
      <c r="B498" s="8" t="s">
        <v>774</v>
      </c>
      <c r="C498" s="6">
        <v>2012</v>
      </c>
      <c r="D498" s="5" t="s">
        <v>332</v>
      </c>
      <c r="E498" s="42" t="s">
        <v>437</v>
      </c>
      <c r="F498" s="40">
        <v>230830</v>
      </c>
      <c r="G498" s="118"/>
      <c r="H498" s="40">
        <v>476</v>
      </c>
      <c r="I498" s="40"/>
      <c r="J498" s="40"/>
      <c r="K498" s="42" t="s">
        <v>227</v>
      </c>
      <c r="L498" s="40" t="s">
        <v>325</v>
      </c>
      <c r="M498" s="5" t="s">
        <v>274</v>
      </c>
      <c r="N498" s="8" t="s">
        <v>349</v>
      </c>
      <c r="O498" s="8" t="s">
        <v>303</v>
      </c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  <c r="ED498" s="42"/>
      <c r="EE498" s="42"/>
      <c r="EF498" s="42"/>
      <c r="EG498" s="42"/>
      <c r="EH498" s="42"/>
      <c r="EI498" s="42"/>
      <c r="EJ498" s="42"/>
      <c r="EK498" s="42"/>
      <c r="EL498" s="42"/>
      <c r="EM498" s="42"/>
      <c r="EN498" s="42"/>
      <c r="EO498" s="42"/>
      <c r="EP498" s="42"/>
      <c r="EQ498" s="42"/>
      <c r="ER498" s="42"/>
      <c r="ES498" s="42"/>
      <c r="ET498" s="42"/>
      <c r="EU498" s="42"/>
      <c r="EV498" s="42"/>
      <c r="EW498" s="42"/>
      <c r="EX498" s="42"/>
      <c r="EY498" s="42"/>
      <c r="EZ498" s="42"/>
      <c r="FA498" s="42"/>
      <c r="FB498" s="42"/>
      <c r="FC498" s="42"/>
      <c r="FD498" s="42"/>
      <c r="FE498" s="42"/>
      <c r="FF498" s="42"/>
      <c r="FG498" s="42"/>
      <c r="FH498" s="42"/>
      <c r="FI498" s="42"/>
      <c r="FJ498" s="42"/>
      <c r="FK498" s="42"/>
      <c r="FL498" s="42"/>
      <c r="FM498" s="42"/>
      <c r="FN498" s="42"/>
      <c r="FO498" s="42"/>
      <c r="FP498" s="42"/>
      <c r="FQ498" s="42"/>
      <c r="FR498" s="42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  <c r="GJ498" s="42"/>
      <c r="GK498" s="42"/>
      <c r="GL498" s="42"/>
      <c r="GM498" s="42"/>
      <c r="GN498" s="42"/>
      <c r="GO498" s="42"/>
      <c r="GP498" s="42"/>
      <c r="GQ498" s="42"/>
      <c r="GR498" s="42"/>
      <c r="GS498" s="42"/>
      <c r="GT498" s="42"/>
      <c r="GU498" s="42"/>
      <c r="GV498" s="42"/>
      <c r="GW498" s="42"/>
      <c r="GX498" s="42"/>
      <c r="GY498" s="42"/>
      <c r="GZ498" s="42"/>
      <c r="HA498" s="42"/>
      <c r="HB498" s="42"/>
      <c r="HC498" s="42"/>
      <c r="HD498" s="42"/>
      <c r="HE498" s="42"/>
      <c r="HF498" s="42"/>
      <c r="HG498" s="42"/>
      <c r="HH498" s="42"/>
      <c r="HI498" s="42"/>
      <c r="HJ498" s="42"/>
      <c r="HK498" s="42"/>
      <c r="HL498" s="42"/>
      <c r="HM498" s="42"/>
      <c r="HN498" s="42"/>
      <c r="HO498" s="42"/>
      <c r="HP498" s="42"/>
      <c r="HQ498" s="42"/>
      <c r="HR498" s="42"/>
      <c r="HS498" s="42"/>
      <c r="HT498" s="42"/>
      <c r="HU498" s="42"/>
      <c r="HV498" s="42"/>
      <c r="HW498" s="42"/>
      <c r="HX498" s="42"/>
      <c r="HY498" s="42"/>
      <c r="HZ498" s="42"/>
      <c r="IA498" s="42"/>
      <c r="IB498" s="42"/>
      <c r="IC498" s="42"/>
      <c r="ID498" s="42"/>
    </row>
    <row r="499" spans="1:249" ht="15.65" customHeight="1" x14ac:dyDescent="0.3">
      <c r="A499" s="40">
        <v>2.13</v>
      </c>
      <c r="B499" s="8" t="s">
        <v>774</v>
      </c>
      <c r="C499" s="6">
        <v>2012</v>
      </c>
      <c r="D499" s="5" t="s">
        <v>333</v>
      </c>
      <c r="E499" s="42" t="s">
        <v>437</v>
      </c>
      <c r="F499" s="40">
        <v>230830</v>
      </c>
      <c r="G499" s="252">
        <v>0</v>
      </c>
      <c r="H499" s="40">
        <v>516</v>
      </c>
      <c r="I499" s="40"/>
      <c r="J499" s="40"/>
      <c r="K499" s="42" t="s">
        <v>227</v>
      </c>
      <c r="L499" s="40" t="s">
        <v>325</v>
      </c>
      <c r="M499" s="5" t="s">
        <v>229</v>
      </c>
      <c r="N499" s="8" t="s">
        <v>349</v>
      </c>
      <c r="O499" s="8" t="s">
        <v>303</v>
      </c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  <c r="ED499" s="42"/>
      <c r="EE499" s="42"/>
      <c r="EF499" s="42"/>
      <c r="EG499" s="42"/>
      <c r="EH499" s="42"/>
      <c r="EI499" s="42"/>
      <c r="EJ499" s="42"/>
      <c r="EK499" s="42"/>
      <c r="EL499" s="42"/>
      <c r="EM499" s="42"/>
      <c r="EN499" s="42"/>
      <c r="EO499" s="42"/>
      <c r="EP499" s="42"/>
      <c r="EQ499" s="42"/>
      <c r="ER499" s="42"/>
      <c r="ES499" s="42"/>
      <c r="ET499" s="42"/>
      <c r="EU499" s="42"/>
      <c r="EV499" s="42"/>
      <c r="EW499" s="42"/>
      <c r="EX499" s="42"/>
      <c r="EY499" s="42"/>
      <c r="EZ499" s="42"/>
      <c r="FA499" s="42"/>
      <c r="FB499" s="42"/>
      <c r="FC499" s="42"/>
      <c r="FD499" s="42"/>
      <c r="FE499" s="42"/>
      <c r="FF499" s="42"/>
      <c r="FG499" s="42"/>
      <c r="FH499" s="42"/>
      <c r="FI499" s="42"/>
      <c r="FJ499" s="42"/>
      <c r="FK499" s="42"/>
      <c r="FL499" s="42"/>
      <c r="FM499" s="42"/>
      <c r="FN499" s="42"/>
      <c r="FO499" s="42"/>
      <c r="FP499" s="42"/>
      <c r="FQ499" s="42"/>
      <c r="FR499" s="42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  <c r="GJ499" s="42"/>
      <c r="GK499" s="42"/>
      <c r="GL499" s="42"/>
      <c r="GM499" s="42"/>
      <c r="GN499" s="42"/>
      <c r="GO499" s="42"/>
      <c r="GP499" s="42"/>
      <c r="GQ499" s="42"/>
      <c r="GR499" s="42"/>
      <c r="GS499" s="42"/>
      <c r="GT499" s="42"/>
      <c r="GU499" s="42"/>
      <c r="GV499" s="42"/>
      <c r="GW499" s="42"/>
      <c r="GX499" s="42"/>
      <c r="GY499" s="42"/>
      <c r="GZ499" s="42"/>
      <c r="HA499" s="42"/>
      <c r="HB499" s="42"/>
      <c r="HC499" s="42"/>
      <c r="HD499" s="42"/>
      <c r="HE499" s="42"/>
      <c r="HF499" s="42"/>
      <c r="HG499" s="42"/>
      <c r="HH499" s="42"/>
      <c r="HI499" s="42"/>
      <c r="HJ499" s="42"/>
      <c r="HK499" s="42"/>
      <c r="HL499" s="42"/>
      <c r="HM499" s="42"/>
      <c r="HN499" s="42"/>
      <c r="HO499" s="42"/>
      <c r="HP499" s="42"/>
      <c r="HQ499" s="42"/>
      <c r="HR499" s="42"/>
      <c r="HS499" s="42"/>
      <c r="HT499" s="42"/>
      <c r="HU499" s="42"/>
      <c r="HV499" s="42"/>
      <c r="HW499" s="42"/>
      <c r="HX499" s="42"/>
      <c r="HY499" s="42"/>
      <c r="HZ499" s="42"/>
      <c r="IA499" s="42"/>
      <c r="IB499" s="42"/>
      <c r="IC499" s="42"/>
      <c r="ID499" s="42"/>
    </row>
    <row r="500" spans="1:249" s="6" customFormat="1" ht="15.65" customHeight="1" x14ac:dyDescent="0.3">
      <c r="A500" s="40">
        <v>10.18</v>
      </c>
      <c r="B500" s="8" t="s">
        <v>774</v>
      </c>
      <c r="C500" s="6">
        <v>2012</v>
      </c>
      <c r="D500" s="42" t="s">
        <v>848</v>
      </c>
      <c r="E500" s="42" t="s">
        <v>437</v>
      </c>
      <c r="F500" s="40">
        <v>230830</v>
      </c>
      <c r="G500" s="7"/>
      <c r="H500" s="40">
        <v>495</v>
      </c>
      <c r="K500" s="42" t="s">
        <v>227</v>
      </c>
      <c r="L500" s="11" t="s">
        <v>325</v>
      </c>
      <c r="M500" s="5" t="s">
        <v>274</v>
      </c>
      <c r="N500" s="8" t="s">
        <v>349</v>
      </c>
      <c r="O500" s="8" t="s">
        <v>303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</row>
    <row r="501" spans="1:249" s="6" customFormat="1" ht="15.65" customHeight="1" x14ac:dyDescent="0.3">
      <c r="A501" s="40">
        <v>1.56</v>
      </c>
      <c r="B501" s="42" t="s">
        <v>776</v>
      </c>
      <c r="C501" s="40">
        <v>2017</v>
      </c>
      <c r="D501" s="5" t="s">
        <v>332</v>
      </c>
      <c r="E501" s="42" t="s">
        <v>437</v>
      </c>
      <c r="F501" s="40">
        <v>230830</v>
      </c>
      <c r="G501" s="118"/>
      <c r="H501" s="40">
        <v>269</v>
      </c>
      <c r="I501" s="40"/>
      <c r="J501" s="40"/>
      <c r="K501" s="42" t="s">
        <v>227</v>
      </c>
      <c r="L501" s="40" t="s">
        <v>325</v>
      </c>
      <c r="M501" s="5" t="s">
        <v>274</v>
      </c>
      <c r="N501" s="40" t="s">
        <v>354</v>
      </c>
      <c r="O501" s="8" t="s">
        <v>303</v>
      </c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  <c r="DN501" s="42"/>
      <c r="DO501" s="42"/>
      <c r="DP501" s="42"/>
      <c r="DQ501" s="42"/>
      <c r="DR501" s="42"/>
      <c r="DS501" s="42"/>
      <c r="DT501" s="42"/>
      <c r="DU501" s="42"/>
      <c r="DV501" s="42"/>
      <c r="DW501" s="42"/>
      <c r="DX501" s="42"/>
      <c r="DY501" s="42"/>
      <c r="DZ501" s="42"/>
      <c r="EA501" s="42"/>
      <c r="EB501" s="42"/>
      <c r="EC501" s="42"/>
      <c r="ED501" s="42"/>
      <c r="EE501" s="42"/>
      <c r="EF501" s="42"/>
      <c r="EG501" s="42"/>
      <c r="EH501" s="42"/>
      <c r="EI501" s="42"/>
      <c r="EJ501" s="42"/>
      <c r="EK501" s="42"/>
      <c r="EL501" s="42"/>
      <c r="EM501" s="42"/>
      <c r="EN501" s="42"/>
      <c r="EO501" s="42"/>
      <c r="EP501" s="42"/>
      <c r="EQ501" s="42"/>
      <c r="ER501" s="42"/>
      <c r="ES501" s="42"/>
      <c r="ET501" s="42"/>
      <c r="EU501" s="42"/>
      <c r="EV501" s="42"/>
      <c r="EW501" s="42"/>
      <c r="EX501" s="42"/>
      <c r="EY501" s="42"/>
      <c r="EZ501" s="42"/>
      <c r="FA501" s="42"/>
      <c r="FB501" s="42"/>
      <c r="FC501" s="42"/>
      <c r="FD501" s="42"/>
      <c r="FE501" s="42"/>
      <c r="FF501" s="42"/>
      <c r="FG501" s="42"/>
      <c r="FH501" s="42"/>
      <c r="FI501" s="42"/>
      <c r="FJ501" s="42"/>
      <c r="FK501" s="42"/>
      <c r="FL501" s="42"/>
      <c r="FM501" s="42"/>
      <c r="FN501" s="42"/>
      <c r="FO501" s="42"/>
      <c r="FP501" s="42"/>
      <c r="FQ501" s="42"/>
      <c r="FR501" s="42"/>
      <c r="FS501" s="42"/>
      <c r="FT501" s="42"/>
      <c r="FU501" s="42"/>
      <c r="FV501" s="42"/>
      <c r="FW501" s="42"/>
      <c r="FX501" s="42"/>
      <c r="FY501" s="42"/>
      <c r="FZ501" s="42"/>
      <c r="GA501" s="42"/>
      <c r="GB501" s="42"/>
      <c r="GC501" s="42"/>
      <c r="GD501" s="42"/>
      <c r="GE501" s="42"/>
      <c r="GF501" s="42"/>
      <c r="GG501" s="42"/>
      <c r="GH501" s="42"/>
      <c r="GI501" s="42"/>
      <c r="GJ501" s="42"/>
      <c r="GK501" s="42"/>
      <c r="GL501" s="42"/>
      <c r="GM501" s="42"/>
      <c r="GN501" s="42"/>
      <c r="GO501" s="42"/>
      <c r="GP501" s="42"/>
      <c r="GQ501" s="42"/>
      <c r="GR501" s="42"/>
      <c r="GS501" s="42"/>
      <c r="GT501" s="42"/>
      <c r="GU501" s="42"/>
      <c r="GV501" s="42"/>
      <c r="GW501" s="42"/>
      <c r="GX501" s="42"/>
      <c r="GY501" s="42"/>
      <c r="GZ501" s="42"/>
      <c r="HA501" s="42"/>
      <c r="HB501" s="42"/>
      <c r="HC501" s="42"/>
      <c r="HD501" s="42"/>
      <c r="HE501" s="42"/>
      <c r="HF501" s="42"/>
      <c r="HG501" s="42"/>
      <c r="HH501" s="42"/>
      <c r="HI501" s="42"/>
      <c r="HJ501" s="42"/>
      <c r="HK501" s="42"/>
      <c r="HL501" s="42"/>
      <c r="HM501" s="42"/>
      <c r="HN501" s="42"/>
      <c r="HO501" s="42"/>
      <c r="HP501" s="42"/>
      <c r="HQ501" s="42"/>
      <c r="HR501" s="42"/>
      <c r="HS501" s="42"/>
      <c r="HT501" s="42"/>
      <c r="HU501" s="42"/>
      <c r="HV501" s="42"/>
      <c r="HW501" s="42"/>
      <c r="HX501" s="42"/>
      <c r="HY501" s="42"/>
      <c r="HZ501" s="42"/>
      <c r="IA501" s="42"/>
      <c r="IB501" s="42"/>
      <c r="IC501" s="42"/>
      <c r="ID501" s="42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</row>
    <row r="502" spans="1:249" x14ac:dyDescent="0.3">
      <c r="A502" s="40">
        <v>1.45</v>
      </c>
      <c r="B502" s="42" t="s">
        <v>776</v>
      </c>
      <c r="C502" s="40">
        <v>2017</v>
      </c>
      <c r="D502" s="5" t="s">
        <v>333</v>
      </c>
      <c r="E502" s="42" t="s">
        <v>437</v>
      </c>
      <c r="F502" s="40">
        <v>230830</v>
      </c>
      <c r="G502" s="252">
        <v>0</v>
      </c>
      <c r="H502" s="40">
        <v>460</v>
      </c>
      <c r="I502" s="40"/>
      <c r="J502" s="40"/>
      <c r="K502" s="42" t="s">
        <v>227</v>
      </c>
      <c r="L502" s="40" t="s">
        <v>325</v>
      </c>
      <c r="M502" s="5" t="s">
        <v>229</v>
      </c>
      <c r="N502" s="40" t="s">
        <v>354</v>
      </c>
      <c r="O502" s="8" t="s">
        <v>303</v>
      </c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  <c r="DN502" s="42"/>
      <c r="DO502" s="42"/>
      <c r="DP502" s="42"/>
      <c r="DQ502" s="42"/>
      <c r="DR502" s="42"/>
      <c r="DS502" s="42"/>
      <c r="DT502" s="42"/>
      <c r="DU502" s="42"/>
      <c r="DV502" s="42"/>
      <c r="DW502" s="42"/>
      <c r="DX502" s="42"/>
      <c r="DY502" s="42"/>
      <c r="DZ502" s="42"/>
      <c r="EA502" s="42"/>
      <c r="EB502" s="42"/>
      <c r="EC502" s="42"/>
      <c r="ED502" s="42"/>
      <c r="EE502" s="42"/>
      <c r="EF502" s="42"/>
      <c r="EG502" s="42"/>
      <c r="EH502" s="42"/>
      <c r="EI502" s="42"/>
      <c r="EJ502" s="42"/>
      <c r="EK502" s="42"/>
      <c r="EL502" s="42"/>
      <c r="EM502" s="42"/>
      <c r="EN502" s="42"/>
      <c r="EO502" s="42"/>
      <c r="EP502" s="42"/>
      <c r="EQ502" s="42"/>
      <c r="ER502" s="42"/>
      <c r="ES502" s="42"/>
      <c r="ET502" s="42"/>
      <c r="EU502" s="42"/>
      <c r="EV502" s="42"/>
      <c r="EW502" s="42"/>
      <c r="EX502" s="42"/>
      <c r="EY502" s="42"/>
      <c r="EZ502" s="42"/>
      <c r="FA502" s="42"/>
      <c r="FB502" s="42"/>
      <c r="FC502" s="42"/>
      <c r="FD502" s="42"/>
      <c r="FE502" s="42"/>
      <c r="FF502" s="42"/>
      <c r="FG502" s="42"/>
      <c r="FH502" s="42"/>
      <c r="FI502" s="42"/>
      <c r="FJ502" s="42"/>
      <c r="FK502" s="42"/>
      <c r="FL502" s="42"/>
      <c r="FM502" s="42"/>
      <c r="FN502" s="42"/>
      <c r="FO502" s="42"/>
      <c r="FP502" s="42"/>
      <c r="FQ502" s="42"/>
      <c r="FR502" s="42"/>
      <c r="FS502" s="42"/>
      <c r="FT502" s="42"/>
      <c r="FU502" s="42"/>
      <c r="FV502" s="42"/>
      <c r="FW502" s="42"/>
      <c r="FX502" s="42"/>
      <c r="FY502" s="42"/>
      <c r="FZ502" s="42"/>
      <c r="GA502" s="42"/>
      <c r="GB502" s="42"/>
      <c r="GC502" s="42"/>
      <c r="GD502" s="42"/>
      <c r="GE502" s="42"/>
      <c r="GF502" s="42"/>
      <c r="GG502" s="42"/>
      <c r="GH502" s="42"/>
      <c r="GI502" s="42"/>
      <c r="GJ502" s="42"/>
      <c r="GK502" s="42"/>
      <c r="GL502" s="42"/>
      <c r="GM502" s="42"/>
      <c r="GN502" s="42"/>
      <c r="GO502" s="42"/>
      <c r="GP502" s="42"/>
      <c r="GQ502" s="42"/>
      <c r="GR502" s="42"/>
      <c r="GS502" s="42"/>
      <c r="GT502" s="42"/>
      <c r="GU502" s="42"/>
      <c r="GV502" s="42"/>
      <c r="GW502" s="42"/>
      <c r="GX502" s="42"/>
      <c r="GY502" s="42"/>
      <c r="GZ502" s="42"/>
      <c r="HA502" s="42"/>
      <c r="HB502" s="42"/>
      <c r="HC502" s="42"/>
      <c r="HD502" s="42"/>
      <c r="HE502" s="42"/>
      <c r="HF502" s="42"/>
      <c r="HG502" s="42"/>
      <c r="HH502" s="42"/>
      <c r="HI502" s="42"/>
      <c r="HJ502" s="42"/>
      <c r="HK502" s="42"/>
      <c r="HL502" s="42"/>
      <c r="HM502" s="42"/>
      <c r="HN502" s="42"/>
      <c r="HO502" s="42"/>
      <c r="HP502" s="42"/>
      <c r="HQ502" s="42"/>
      <c r="HR502" s="42"/>
      <c r="HS502" s="42"/>
      <c r="HT502" s="42"/>
      <c r="HU502" s="42"/>
      <c r="HV502" s="42"/>
      <c r="HW502" s="42"/>
      <c r="HX502" s="42"/>
      <c r="HY502" s="42"/>
      <c r="HZ502" s="42"/>
      <c r="IA502" s="42"/>
      <c r="IB502" s="42"/>
      <c r="IC502" s="42"/>
      <c r="ID502" s="42"/>
    </row>
    <row r="503" spans="1:249" x14ac:dyDescent="0.3">
      <c r="A503" s="249">
        <v>4.2</v>
      </c>
      <c r="B503" s="42" t="s">
        <v>776</v>
      </c>
      <c r="C503" s="40">
        <v>2017</v>
      </c>
      <c r="D503" s="42" t="s">
        <v>848</v>
      </c>
      <c r="E503" s="42" t="s">
        <v>437</v>
      </c>
      <c r="F503" s="40">
        <v>230830</v>
      </c>
      <c r="G503" s="7"/>
      <c r="H503" s="40">
        <v>478</v>
      </c>
      <c r="I503" s="6"/>
      <c r="J503" s="6"/>
      <c r="K503" s="42" t="s">
        <v>227</v>
      </c>
      <c r="L503" s="11" t="s">
        <v>325</v>
      </c>
      <c r="M503" s="5" t="s">
        <v>274</v>
      </c>
      <c r="N503" s="40" t="s">
        <v>354</v>
      </c>
      <c r="O503" s="8" t="s">
        <v>303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</row>
    <row r="504" spans="1:249" s="5" customFormat="1" x14ac:dyDescent="0.3">
      <c r="A504" s="246" t="s">
        <v>828</v>
      </c>
      <c r="B504" s="8" t="s">
        <v>777</v>
      </c>
      <c r="C504" s="6">
        <v>2016</v>
      </c>
      <c r="D504" s="42" t="s">
        <v>322</v>
      </c>
      <c r="E504" s="42" t="s">
        <v>437</v>
      </c>
      <c r="F504" s="40">
        <v>230830</v>
      </c>
      <c r="G504" s="118">
        <v>0</v>
      </c>
      <c r="H504" s="40">
        <v>0</v>
      </c>
      <c r="I504" s="40"/>
      <c r="J504" s="40"/>
      <c r="K504" s="42" t="s">
        <v>227</v>
      </c>
      <c r="L504" s="40" t="s">
        <v>325</v>
      </c>
      <c r="M504" s="42" t="s">
        <v>248</v>
      </c>
      <c r="N504" s="8" t="s">
        <v>354</v>
      </c>
      <c r="O504" s="8" t="s">
        <v>303</v>
      </c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  <c r="DG504" s="42"/>
      <c r="DH504" s="42"/>
      <c r="DI504" s="42"/>
      <c r="DJ504" s="42"/>
      <c r="DK504" s="42"/>
      <c r="DL504" s="42"/>
      <c r="DM504" s="42"/>
      <c r="DN504" s="42"/>
      <c r="DO504" s="42"/>
      <c r="DP504" s="42"/>
      <c r="DQ504" s="42"/>
      <c r="DR504" s="42"/>
      <c r="DS504" s="42"/>
      <c r="DT504" s="42"/>
      <c r="DU504" s="42"/>
      <c r="DV504" s="42"/>
      <c r="DW504" s="42"/>
      <c r="DX504" s="42"/>
      <c r="DY504" s="42"/>
      <c r="DZ504" s="42"/>
      <c r="EA504" s="42"/>
      <c r="EB504" s="42"/>
      <c r="EC504" s="42"/>
      <c r="ED504" s="42"/>
      <c r="EE504" s="42"/>
      <c r="EF504" s="42"/>
      <c r="EG504" s="42"/>
      <c r="EH504" s="42"/>
      <c r="EI504" s="42"/>
      <c r="EJ504" s="42"/>
      <c r="EK504" s="42"/>
      <c r="EL504" s="42"/>
      <c r="EM504" s="42"/>
      <c r="EN504" s="42"/>
      <c r="EO504" s="42"/>
      <c r="EP504" s="42"/>
      <c r="EQ504" s="42"/>
      <c r="ER504" s="42"/>
      <c r="ES504" s="42"/>
      <c r="ET504" s="42"/>
      <c r="EU504" s="42"/>
      <c r="EV504" s="42"/>
      <c r="EW504" s="42"/>
      <c r="EX504" s="42"/>
      <c r="EY504" s="42"/>
      <c r="EZ504" s="42"/>
      <c r="FA504" s="42"/>
      <c r="FB504" s="42"/>
      <c r="FC504" s="42"/>
      <c r="FD504" s="42"/>
      <c r="FE504" s="42"/>
      <c r="FF504" s="42"/>
      <c r="FG504" s="42"/>
      <c r="FH504" s="42"/>
      <c r="FI504" s="42"/>
      <c r="FJ504" s="42"/>
      <c r="FK504" s="42"/>
      <c r="FL504" s="42"/>
      <c r="FM504" s="42"/>
      <c r="FN504" s="42"/>
      <c r="FO504" s="42"/>
      <c r="FP504" s="42"/>
      <c r="FQ504" s="42"/>
      <c r="FR504" s="42"/>
      <c r="FS504" s="42"/>
      <c r="FT504" s="42"/>
      <c r="FU504" s="42"/>
      <c r="FV504" s="42"/>
      <c r="FW504" s="42"/>
      <c r="FX504" s="42"/>
      <c r="FY504" s="42"/>
      <c r="FZ504" s="42"/>
      <c r="GA504" s="42"/>
      <c r="GB504" s="42"/>
      <c r="GC504" s="42"/>
      <c r="GD504" s="42"/>
      <c r="GE504" s="42"/>
      <c r="GF504" s="42"/>
      <c r="GG504" s="42"/>
      <c r="GH504" s="42"/>
      <c r="GI504" s="42"/>
      <c r="GJ504" s="42"/>
      <c r="GK504" s="42"/>
      <c r="GL504" s="42"/>
      <c r="GM504" s="42"/>
      <c r="GN504" s="42"/>
      <c r="GO504" s="42"/>
      <c r="GP504" s="42"/>
      <c r="GQ504" s="42"/>
      <c r="GR504" s="42"/>
      <c r="GS504" s="42"/>
      <c r="GT504" s="42"/>
      <c r="GU504" s="42"/>
      <c r="GV504" s="42"/>
      <c r="GW504" s="42"/>
      <c r="GX504" s="42"/>
      <c r="GY504" s="42"/>
      <c r="GZ504" s="42"/>
      <c r="HA504" s="42"/>
      <c r="HB504" s="42"/>
      <c r="HC504" s="42"/>
      <c r="HD504" s="42"/>
      <c r="HE504" s="42"/>
      <c r="HF504" s="42"/>
      <c r="HG504" s="42"/>
      <c r="HH504" s="42"/>
      <c r="HI504" s="42"/>
      <c r="HJ504" s="42"/>
      <c r="HK504" s="42"/>
      <c r="HL504" s="42"/>
      <c r="HM504" s="42"/>
      <c r="HN504" s="42"/>
      <c r="HO504" s="42"/>
      <c r="HP504" s="42"/>
      <c r="HQ504" s="42"/>
      <c r="HR504" s="42"/>
      <c r="HS504" s="42"/>
      <c r="HT504" s="42"/>
      <c r="HU504" s="42"/>
      <c r="HV504" s="42"/>
      <c r="HW504" s="42"/>
      <c r="HX504" s="42"/>
      <c r="HY504" s="42"/>
      <c r="HZ504" s="42"/>
      <c r="IA504" s="42"/>
      <c r="IB504" s="42"/>
      <c r="IC504" s="42"/>
      <c r="ID504" s="42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</row>
    <row r="505" spans="1:249" x14ac:dyDescent="0.3">
      <c r="A505" s="78">
        <v>2.46</v>
      </c>
      <c r="B505" s="8" t="s">
        <v>777</v>
      </c>
      <c r="C505" s="6">
        <v>2016</v>
      </c>
      <c r="D505" s="5" t="s">
        <v>332</v>
      </c>
      <c r="E505" s="42" t="s">
        <v>437</v>
      </c>
      <c r="F505" s="40">
        <v>230830</v>
      </c>
      <c r="G505" s="118"/>
      <c r="H505" s="40">
        <v>377</v>
      </c>
      <c r="I505" s="40"/>
      <c r="J505" s="40"/>
      <c r="K505" s="42" t="s">
        <v>227</v>
      </c>
      <c r="L505" s="40" t="s">
        <v>325</v>
      </c>
      <c r="M505" s="5" t="s">
        <v>274</v>
      </c>
      <c r="N505" s="8" t="s">
        <v>354</v>
      </c>
      <c r="O505" s="8" t="s">
        <v>303</v>
      </c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  <c r="DG505" s="42"/>
      <c r="DH505" s="42"/>
      <c r="DI505" s="42"/>
      <c r="DJ505" s="42"/>
      <c r="DK505" s="42"/>
      <c r="DL505" s="42"/>
      <c r="DM505" s="42"/>
      <c r="DN505" s="42"/>
      <c r="DO505" s="42"/>
      <c r="DP505" s="42"/>
      <c r="DQ505" s="42"/>
      <c r="DR505" s="42"/>
      <c r="DS505" s="42"/>
      <c r="DT505" s="42"/>
      <c r="DU505" s="42"/>
      <c r="DV505" s="42"/>
      <c r="DW505" s="42"/>
      <c r="DX505" s="42"/>
      <c r="DY505" s="42"/>
      <c r="DZ505" s="42"/>
      <c r="EA505" s="42"/>
      <c r="EB505" s="42"/>
      <c r="EC505" s="42"/>
      <c r="ED505" s="42"/>
      <c r="EE505" s="42"/>
      <c r="EF505" s="42"/>
      <c r="EG505" s="42"/>
      <c r="EH505" s="42"/>
      <c r="EI505" s="42"/>
      <c r="EJ505" s="42"/>
      <c r="EK505" s="42"/>
      <c r="EL505" s="42"/>
      <c r="EM505" s="42"/>
      <c r="EN505" s="42"/>
      <c r="EO505" s="42"/>
      <c r="EP505" s="42"/>
      <c r="EQ505" s="42"/>
      <c r="ER505" s="42"/>
      <c r="ES505" s="42"/>
      <c r="ET505" s="42"/>
      <c r="EU505" s="42"/>
      <c r="EV505" s="42"/>
      <c r="EW505" s="42"/>
      <c r="EX505" s="42"/>
      <c r="EY505" s="42"/>
      <c r="EZ505" s="42"/>
      <c r="FA505" s="42"/>
      <c r="FB505" s="42"/>
      <c r="FC505" s="42"/>
      <c r="FD505" s="42"/>
      <c r="FE505" s="42"/>
      <c r="FF505" s="42"/>
      <c r="FG505" s="42"/>
      <c r="FH505" s="42"/>
      <c r="FI505" s="42"/>
      <c r="FJ505" s="42"/>
      <c r="FK505" s="42"/>
      <c r="FL505" s="42"/>
      <c r="FM505" s="42"/>
      <c r="FN505" s="42"/>
      <c r="FO505" s="42"/>
      <c r="FP505" s="42"/>
      <c r="FQ505" s="42"/>
      <c r="FR505" s="42"/>
      <c r="FS505" s="42"/>
      <c r="FT505" s="42"/>
      <c r="FU505" s="42"/>
      <c r="FV505" s="42"/>
      <c r="FW505" s="42"/>
      <c r="FX505" s="42"/>
      <c r="FY505" s="42"/>
      <c r="FZ505" s="42"/>
      <c r="GA505" s="42"/>
      <c r="GB505" s="42"/>
      <c r="GC505" s="42"/>
      <c r="GD505" s="42"/>
      <c r="GE505" s="42"/>
      <c r="GF505" s="42"/>
      <c r="GG505" s="42"/>
      <c r="GH505" s="42"/>
      <c r="GI505" s="42"/>
      <c r="GJ505" s="42"/>
      <c r="GK505" s="42"/>
      <c r="GL505" s="42"/>
      <c r="GM505" s="42"/>
      <c r="GN505" s="42"/>
      <c r="GO505" s="42"/>
      <c r="GP505" s="42"/>
      <c r="GQ505" s="42"/>
      <c r="GR505" s="42"/>
      <c r="GS505" s="42"/>
      <c r="GT505" s="42"/>
      <c r="GU505" s="42"/>
      <c r="GV505" s="42"/>
      <c r="GW505" s="42"/>
      <c r="GX505" s="42"/>
      <c r="GY505" s="42"/>
      <c r="GZ505" s="42"/>
      <c r="HA505" s="42"/>
      <c r="HB505" s="42"/>
      <c r="HC505" s="42"/>
      <c r="HD505" s="42"/>
      <c r="HE505" s="42"/>
      <c r="HF505" s="42"/>
      <c r="HG505" s="42"/>
      <c r="HH505" s="42"/>
      <c r="HI505" s="42"/>
      <c r="HJ505" s="42"/>
      <c r="HK505" s="42"/>
      <c r="HL505" s="42"/>
      <c r="HM505" s="42"/>
      <c r="HN505" s="42"/>
      <c r="HO505" s="42"/>
      <c r="HP505" s="42"/>
      <c r="HQ505" s="42"/>
      <c r="HR505" s="42"/>
      <c r="HS505" s="42"/>
      <c r="HT505" s="42"/>
      <c r="HU505" s="42"/>
      <c r="HV505" s="42"/>
      <c r="HW505" s="42"/>
      <c r="HX505" s="42"/>
      <c r="HY505" s="42"/>
      <c r="HZ505" s="42"/>
      <c r="IA505" s="42"/>
      <c r="IB505" s="42"/>
      <c r="IC505" s="42"/>
      <c r="ID505" s="42"/>
    </row>
    <row r="506" spans="1:249" x14ac:dyDescent="0.3">
      <c r="A506" s="78">
        <v>1.76</v>
      </c>
      <c r="B506" s="8" t="s">
        <v>777</v>
      </c>
      <c r="C506" s="6">
        <v>2016</v>
      </c>
      <c r="D506" s="5" t="s">
        <v>333</v>
      </c>
      <c r="E506" s="42" t="s">
        <v>437</v>
      </c>
      <c r="F506" s="40">
        <v>230830</v>
      </c>
      <c r="G506" s="252">
        <v>0</v>
      </c>
      <c r="H506" s="40">
        <v>522</v>
      </c>
      <c r="I506" s="40"/>
      <c r="J506" s="40"/>
      <c r="K506" s="42" t="s">
        <v>227</v>
      </c>
      <c r="L506" s="40" t="s">
        <v>325</v>
      </c>
      <c r="M506" s="5" t="s">
        <v>229</v>
      </c>
      <c r="N506" s="8" t="s">
        <v>354</v>
      </c>
      <c r="O506" s="8" t="s">
        <v>303</v>
      </c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  <c r="DG506" s="42"/>
      <c r="DH506" s="42"/>
      <c r="DI506" s="42"/>
      <c r="DJ506" s="42"/>
      <c r="DK506" s="42"/>
      <c r="DL506" s="42"/>
      <c r="DM506" s="42"/>
      <c r="DN506" s="42"/>
      <c r="DO506" s="42"/>
      <c r="DP506" s="42"/>
      <c r="DQ506" s="42"/>
      <c r="DR506" s="42"/>
      <c r="DS506" s="42"/>
      <c r="DT506" s="42"/>
      <c r="DU506" s="42"/>
      <c r="DV506" s="42"/>
      <c r="DW506" s="42"/>
      <c r="DX506" s="42"/>
      <c r="DY506" s="42"/>
      <c r="DZ506" s="42"/>
      <c r="EA506" s="42"/>
      <c r="EB506" s="42"/>
      <c r="EC506" s="42"/>
      <c r="ED506" s="42"/>
      <c r="EE506" s="42"/>
      <c r="EF506" s="42"/>
      <c r="EG506" s="42"/>
      <c r="EH506" s="42"/>
      <c r="EI506" s="42"/>
      <c r="EJ506" s="42"/>
      <c r="EK506" s="42"/>
      <c r="EL506" s="42"/>
      <c r="EM506" s="42"/>
      <c r="EN506" s="42"/>
      <c r="EO506" s="42"/>
      <c r="EP506" s="42"/>
      <c r="EQ506" s="42"/>
      <c r="ER506" s="42"/>
      <c r="ES506" s="42"/>
      <c r="ET506" s="42"/>
      <c r="EU506" s="42"/>
      <c r="EV506" s="42"/>
      <c r="EW506" s="42"/>
      <c r="EX506" s="42"/>
      <c r="EY506" s="42"/>
      <c r="EZ506" s="42"/>
      <c r="FA506" s="42"/>
      <c r="FB506" s="42"/>
      <c r="FC506" s="42"/>
      <c r="FD506" s="42"/>
      <c r="FE506" s="42"/>
      <c r="FF506" s="42"/>
      <c r="FG506" s="42"/>
      <c r="FH506" s="42"/>
      <c r="FI506" s="42"/>
      <c r="FJ506" s="42"/>
      <c r="FK506" s="42"/>
      <c r="FL506" s="42"/>
      <c r="FM506" s="42"/>
      <c r="FN506" s="42"/>
      <c r="FO506" s="42"/>
      <c r="FP506" s="42"/>
      <c r="FQ506" s="42"/>
      <c r="FR506" s="42"/>
      <c r="FS506" s="42"/>
      <c r="FT506" s="42"/>
      <c r="FU506" s="42"/>
      <c r="FV506" s="42"/>
      <c r="FW506" s="42"/>
      <c r="FX506" s="42"/>
      <c r="FY506" s="42"/>
      <c r="FZ506" s="42"/>
      <c r="GA506" s="42"/>
      <c r="GB506" s="42"/>
      <c r="GC506" s="42"/>
      <c r="GD506" s="42"/>
      <c r="GE506" s="42"/>
      <c r="GF506" s="42"/>
      <c r="GG506" s="42"/>
      <c r="GH506" s="42"/>
      <c r="GI506" s="42"/>
      <c r="GJ506" s="42"/>
      <c r="GK506" s="42"/>
      <c r="GL506" s="42"/>
      <c r="GM506" s="42"/>
      <c r="GN506" s="42"/>
      <c r="GO506" s="42"/>
      <c r="GP506" s="42"/>
      <c r="GQ506" s="42"/>
      <c r="GR506" s="42"/>
      <c r="GS506" s="42"/>
      <c r="GT506" s="42"/>
      <c r="GU506" s="42"/>
      <c r="GV506" s="42"/>
      <c r="GW506" s="42"/>
      <c r="GX506" s="42"/>
      <c r="GY506" s="42"/>
      <c r="GZ506" s="42"/>
      <c r="HA506" s="42"/>
      <c r="HB506" s="42"/>
      <c r="HC506" s="42"/>
      <c r="HD506" s="42"/>
      <c r="HE506" s="42"/>
      <c r="HF506" s="42"/>
      <c r="HG506" s="42"/>
      <c r="HH506" s="42"/>
      <c r="HI506" s="42"/>
      <c r="HJ506" s="42"/>
      <c r="HK506" s="42"/>
      <c r="HL506" s="42"/>
      <c r="HM506" s="42"/>
      <c r="HN506" s="42"/>
      <c r="HO506" s="42"/>
      <c r="HP506" s="42"/>
      <c r="HQ506" s="42"/>
      <c r="HR506" s="42"/>
      <c r="HS506" s="42"/>
      <c r="HT506" s="42"/>
      <c r="HU506" s="42"/>
      <c r="HV506" s="42"/>
      <c r="HW506" s="42"/>
      <c r="HX506" s="42"/>
      <c r="HY506" s="42"/>
      <c r="HZ506" s="42"/>
      <c r="IA506" s="42"/>
      <c r="IB506" s="42"/>
      <c r="IC506" s="42"/>
      <c r="ID506" s="42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</row>
    <row r="507" spans="1:249" x14ac:dyDescent="0.3">
      <c r="A507" s="78">
        <v>5.85</v>
      </c>
      <c r="B507" s="8" t="s">
        <v>777</v>
      </c>
      <c r="C507" s="6">
        <v>2016</v>
      </c>
      <c r="D507" s="42" t="s">
        <v>848</v>
      </c>
      <c r="E507" s="42" t="s">
        <v>437</v>
      </c>
      <c r="F507" s="40">
        <v>230830</v>
      </c>
      <c r="G507" s="7"/>
      <c r="H507" s="40">
        <v>527</v>
      </c>
      <c r="I507" s="6"/>
      <c r="J507" s="6"/>
      <c r="K507" s="42" t="s">
        <v>227</v>
      </c>
      <c r="L507" s="11" t="s">
        <v>325</v>
      </c>
      <c r="M507" s="5" t="s">
        <v>274</v>
      </c>
      <c r="N507" s="8" t="s">
        <v>354</v>
      </c>
      <c r="O507" s="8" t="s">
        <v>303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</row>
    <row r="508" spans="1:249" x14ac:dyDescent="0.3">
      <c r="A508" s="8" t="s">
        <v>664</v>
      </c>
      <c r="B508" s="8" t="s">
        <v>779</v>
      </c>
      <c r="C508" s="8" t="s">
        <v>665</v>
      </c>
      <c r="D508" s="8" t="s">
        <v>561</v>
      </c>
      <c r="E508" s="238" t="s">
        <v>655</v>
      </c>
      <c r="F508" s="8" t="s">
        <v>662</v>
      </c>
      <c r="K508" s="8" t="s">
        <v>227</v>
      </c>
      <c r="L508" s="11" t="s">
        <v>230</v>
      </c>
      <c r="M508" s="10" t="s">
        <v>660</v>
      </c>
      <c r="N508" s="8" t="s">
        <v>109</v>
      </c>
      <c r="O508" s="8" t="s">
        <v>303</v>
      </c>
    </row>
    <row r="509" spans="1:249" s="42" customFormat="1" x14ac:dyDescent="0.3">
      <c r="A509" s="259"/>
      <c r="B509" s="260"/>
      <c r="C509" s="251"/>
      <c r="F509" s="40"/>
      <c r="G509" s="118"/>
      <c r="H509" s="40"/>
      <c r="I509" s="40"/>
      <c r="J509" s="40"/>
      <c r="L509" s="40"/>
      <c r="N509" s="40"/>
      <c r="O509" s="6"/>
    </row>
    <row r="510" spans="1:249" s="5" customFormat="1" x14ac:dyDescent="0.3">
      <c r="A510" s="73"/>
      <c r="B510" s="73" t="s">
        <v>225</v>
      </c>
      <c r="C510" s="73"/>
      <c r="D510" s="73"/>
      <c r="E510" s="253"/>
      <c r="F510" s="73"/>
      <c r="G510" s="254"/>
      <c r="H510" s="255"/>
      <c r="I510" s="255"/>
      <c r="J510" s="255"/>
      <c r="K510" s="8"/>
      <c r="L510" s="256"/>
      <c r="M510" s="257"/>
      <c r="N510" s="73"/>
      <c r="O510" s="257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  <c r="BD510" s="73"/>
      <c r="BE510" s="73"/>
      <c r="BF510" s="73"/>
      <c r="BG510" s="73"/>
      <c r="BH510" s="73"/>
      <c r="BI510" s="73"/>
      <c r="BJ510" s="73"/>
      <c r="BK510" s="73"/>
      <c r="BL510" s="73"/>
      <c r="BM510" s="73"/>
      <c r="BN510" s="73"/>
      <c r="BO510" s="73"/>
      <c r="BP510" s="73"/>
      <c r="BQ510" s="73"/>
      <c r="BR510" s="73"/>
      <c r="BS510" s="73"/>
      <c r="BT510" s="73"/>
      <c r="BU510" s="73"/>
      <c r="BV510" s="73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  <c r="FS510" s="73"/>
      <c r="FT510" s="73"/>
      <c r="FU510" s="73"/>
      <c r="FV510" s="73"/>
      <c r="FW510" s="73"/>
      <c r="FX510" s="73"/>
      <c r="FY510" s="73"/>
      <c r="FZ510" s="73"/>
      <c r="GA510" s="73"/>
      <c r="GB510" s="73"/>
      <c r="GC510" s="73"/>
      <c r="GD510" s="73"/>
      <c r="GE510" s="73"/>
      <c r="GF510" s="73"/>
      <c r="GG510" s="73"/>
      <c r="GH510" s="73"/>
      <c r="GI510" s="73"/>
      <c r="GJ510" s="73"/>
      <c r="GK510" s="73"/>
      <c r="GL510" s="73"/>
      <c r="GM510" s="73"/>
      <c r="GN510" s="73"/>
      <c r="GO510" s="73"/>
      <c r="GP510" s="73"/>
      <c r="GQ510" s="73"/>
      <c r="GR510" s="73"/>
      <c r="GS510" s="73"/>
      <c r="GT510" s="73"/>
      <c r="GU510" s="73"/>
      <c r="GV510" s="73"/>
      <c r="GW510" s="73"/>
      <c r="GX510" s="73"/>
      <c r="GY510" s="73"/>
      <c r="GZ510" s="73"/>
      <c r="HA510" s="73"/>
      <c r="HB510" s="73"/>
      <c r="HC510" s="73"/>
      <c r="HD510" s="73"/>
      <c r="HE510" s="73"/>
      <c r="HF510" s="73"/>
      <c r="HG510" s="73"/>
      <c r="HH510" s="73"/>
      <c r="HI510" s="73"/>
      <c r="HJ510" s="73"/>
      <c r="HK510" s="73"/>
      <c r="HL510" s="73"/>
      <c r="HM510" s="73"/>
      <c r="HN510" s="73"/>
      <c r="HO510" s="73"/>
      <c r="HP510" s="73"/>
      <c r="HQ510" s="73"/>
      <c r="HR510" s="73"/>
      <c r="HS510" s="73"/>
      <c r="HT510" s="73"/>
      <c r="HU510" s="73"/>
      <c r="HV510" s="73"/>
      <c r="HW510" s="73"/>
      <c r="HX510" s="73"/>
      <c r="HY510" s="73"/>
      <c r="HZ510" s="73"/>
      <c r="IA510" s="73"/>
      <c r="IB510" s="73"/>
      <c r="IC510" s="73"/>
      <c r="ID510" s="73"/>
    </row>
    <row r="511" spans="1:249" s="5" customFormat="1" x14ac:dyDescent="0.3">
      <c r="A511" s="261"/>
      <c r="B511" s="59"/>
      <c r="C511" s="262"/>
      <c r="D511" s="42"/>
      <c r="E511" s="42"/>
      <c r="F511" s="40"/>
      <c r="G511" s="118"/>
      <c r="H511" s="40"/>
      <c r="I511" s="40"/>
      <c r="J511" s="40"/>
      <c r="K511" s="42"/>
      <c r="L511" s="40"/>
      <c r="M511" s="42"/>
      <c r="N511" s="40"/>
      <c r="O511" s="70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  <c r="DZ511" s="42"/>
      <c r="EA511" s="42"/>
      <c r="EB511" s="42"/>
      <c r="EC511" s="42"/>
      <c r="ED511" s="42"/>
      <c r="EE511" s="42"/>
      <c r="EF511" s="42"/>
      <c r="EG511" s="42"/>
      <c r="EH511" s="42"/>
      <c r="EI511" s="42"/>
      <c r="EJ511" s="42"/>
      <c r="EK511" s="42"/>
      <c r="EL511" s="42"/>
      <c r="EM511" s="42"/>
      <c r="EN511" s="42"/>
      <c r="EO511" s="42"/>
      <c r="EP511" s="42"/>
      <c r="EQ511" s="42"/>
      <c r="ER511" s="42"/>
      <c r="ES511" s="42"/>
      <c r="ET511" s="42"/>
      <c r="EU511" s="42"/>
      <c r="EV511" s="42"/>
      <c r="EW511" s="42"/>
      <c r="EX511" s="42"/>
      <c r="EY511" s="42"/>
      <c r="EZ511" s="42"/>
      <c r="FA511" s="42"/>
      <c r="FB511" s="42"/>
      <c r="FC511" s="42"/>
      <c r="FD511" s="42"/>
      <c r="FE511" s="42"/>
      <c r="FF511" s="42"/>
      <c r="FG511" s="42"/>
      <c r="FH511" s="42"/>
      <c r="FI511" s="42"/>
      <c r="FJ511" s="42"/>
      <c r="FK511" s="42"/>
      <c r="FL511" s="42"/>
      <c r="FM511" s="42"/>
      <c r="FN511" s="42"/>
      <c r="FO511" s="42"/>
      <c r="FP511" s="42"/>
      <c r="FQ511" s="42"/>
      <c r="FR511" s="42"/>
      <c r="FS511" s="42"/>
      <c r="FT511" s="42"/>
      <c r="FU511" s="42"/>
      <c r="FV511" s="42"/>
      <c r="FW511" s="42"/>
      <c r="FX511" s="42"/>
      <c r="FY511" s="42"/>
      <c r="FZ511" s="42"/>
      <c r="GA511" s="42"/>
      <c r="GB511" s="42"/>
      <c r="GC511" s="42"/>
      <c r="GD511" s="42"/>
      <c r="GE511" s="42"/>
      <c r="GF511" s="42"/>
      <c r="GG511" s="42"/>
      <c r="GH511" s="42"/>
      <c r="GI511" s="42"/>
      <c r="GJ511" s="42"/>
      <c r="GK511" s="42"/>
      <c r="GL511" s="42"/>
      <c r="GM511" s="42"/>
      <c r="GN511" s="42"/>
      <c r="GO511" s="42"/>
      <c r="GP511" s="42"/>
      <c r="GQ511" s="42"/>
      <c r="GR511" s="42"/>
      <c r="GS511" s="42"/>
      <c r="GT511" s="42"/>
      <c r="GU511" s="42"/>
      <c r="GV511" s="42"/>
      <c r="GW511" s="42"/>
      <c r="GX511" s="42"/>
      <c r="GY511" s="42"/>
      <c r="GZ511" s="42"/>
      <c r="HA511" s="42"/>
      <c r="HB511" s="42"/>
      <c r="HC511" s="42"/>
      <c r="HD511" s="42"/>
      <c r="HE511" s="42"/>
      <c r="HF511" s="42"/>
      <c r="HG511" s="42"/>
      <c r="HH511" s="42"/>
      <c r="HI511" s="42"/>
      <c r="HJ511" s="42"/>
      <c r="HK511" s="42"/>
      <c r="HL511" s="42"/>
      <c r="HM511" s="42"/>
      <c r="HN511" s="42"/>
      <c r="HO511" s="42"/>
      <c r="HP511" s="42"/>
      <c r="HQ511" s="42"/>
      <c r="HR511" s="42"/>
      <c r="HS511" s="42"/>
      <c r="HT511" s="42"/>
      <c r="HU511" s="42"/>
      <c r="HV511" s="42"/>
      <c r="HW511" s="42"/>
      <c r="HX511" s="42"/>
      <c r="HY511" s="42"/>
      <c r="HZ511" s="42"/>
      <c r="IA511" s="42"/>
      <c r="IB511" s="42"/>
      <c r="IC511" s="42"/>
      <c r="ID511" s="42"/>
    </row>
    <row r="512" spans="1:249" s="258" customFormat="1" x14ac:dyDescent="0.3">
      <c r="A512" s="73"/>
      <c r="B512" s="73" t="s">
        <v>233</v>
      </c>
      <c r="C512" s="73"/>
      <c r="D512" s="73"/>
      <c r="E512" s="253"/>
      <c r="F512" s="73"/>
      <c r="G512" s="254"/>
      <c r="H512" s="255"/>
      <c r="I512" s="255"/>
      <c r="J512" s="255"/>
      <c r="K512" s="8"/>
      <c r="L512" s="256"/>
      <c r="M512" s="257"/>
      <c r="N512" s="73"/>
      <c r="O512" s="257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  <c r="BD512" s="73"/>
      <c r="BE512" s="73"/>
      <c r="BF512" s="73"/>
      <c r="BG512" s="73"/>
      <c r="BH512" s="73"/>
      <c r="BI512" s="73"/>
      <c r="BJ512" s="73"/>
      <c r="BK512" s="73"/>
      <c r="BL512" s="73"/>
      <c r="BM512" s="73"/>
      <c r="BN512" s="73"/>
      <c r="BO512" s="73"/>
      <c r="BP512" s="73"/>
      <c r="BQ512" s="73"/>
      <c r="BR512" s="73"/>
      <c r="BS512" s="73"/>
      <c r="BT512" s="73"/>
      <c r="BU512" s="73"/>
      <c r="BV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  <c r="FS512" s="73"/>
      <c r="FT512" s="73"/>
      <c r="FU512" s="73"/>
      <c r="FV512" s="73"/>
      <c r="FW512" s="73"/>
      <c r="FX512" s="73"/>
      <c r="FY512" s="73"/>
      <c r="FZ512" s="73"/>
      <c r="GA512" s="73"/>
      <c r="GB512" s="73"/>
      <c r="GC512" s="73"/>
      <c r="GD512" s="73"/>
      <c r="GE512" s="73"/>
      <c r="GF512" s="73"/>
      <c r="GG512" s="73"/>
      <c r="GH512" s="73"/>
      <c r="GI512" s="73"/>
      <c r="GJ512" s="73"/>
      <c r="GK512" s="73"/>
      <c r="GL512" s="73"/>
      <c r="GM512" s="73"/>
      <c r="GN512" s="73"/>
      <c r="GO512" s="73"/>
      <c r="GP512" s="73"/>
      <c r="GQ512" s="73"/>
      <c r="GR512" s="73"/>
      <c r="GS512" s="73"/>
      <c r="GT512" s="73"/>
      <c r="GU512" s="73"/>
      <c r="GV512" s="73"/>
      <c r="GW512" s="73"/>
      <c r="GX512" s="73"/>
      <c r="GY512" s="73"/>
      <c r="GZ512" s="73"/>
      <c r="HA512" s="73"/>
      <c r="HB512" s="73"/>
      <c r="HC512" s="73"/>
      <c r="HD512" s="73"/>
      <c r="HE512" s="73"/>
      <c r="HF512" s="73"/>
      <c r="HG512" s="73"/>
      <c r="HH512" s="73"/>
      <c r="HI512" s="73"/>
      <c r="HJ512" s="73"/>
      <c r="HK512" s="73"/>
      <c r="HL512" s="73"/>
      <c r="HM512" s="73"/>
      <c r="HN512" s="40"/>
      <c r="HO512" s="40"/>
      <c r="HP512" s="40"/>
      <c r="HQ512" s="40"/>
      <c r="HR512" s="40"/>
      <c r="HS512" s="40"/>
      <c r="HT512" s="40"/>
      <c r="HU512" s="40"/>
      <c r="HV512" s="40"/>
      <c r="HW512" s="40"/>
      <c r="HX512" s="40"/>
      <c r="HY512" s="40"/>
      <c r="HZ512" s="40"/>
      <c r="IA512" s="40"/>
      <c r="IB512" s="40"/>
      <c r="IC512" s="40"/>
      <c r="ID512" s="40"/>
    </row>
    <row r="513" spans="1:238" x14ac:dyDescent="0.3">
      <c r="A513" s="73"/>
      <c r="B513" s="73"/>
      <c r="C513" s="73"/>
      <c r="D513" s="73"/>
      <c r="E513" s="253"/>
      <c r="F513" s="73"/>
      <c r="G513" s="254"/>
      <c r="H513" s="255"/>
      <c r="I513" s="255"/>
      <c r="J513" s="255"/>
      <c r="L513" s="256"/>
      <c r="M513" s="257"/>
      <c r="N513" s="73"/>
      <c r="O513" s="257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3"/>
      <c r="BD513" s="73"/>
      <c r="BE513" s="73"/>
      <c r="BF513" s="73"/>
      <c r="BG513" s="73"/>
      <c r="BH513" s="73"/>
      <c r="BI513" s="73"/>
      <c r="BJ513" s="73"/>
      <c r="BK513" s="73"/>
      <c r="BL513" s="73"/>
      <c r="BM513" s="73"/>
      <c r="BN513" s="73"/>
      <c r="BO513" s="73"/>
      <c r="BP513" s="73"/>
      <c r="BQ513" s="73"/>
      <c r="BR513" s="73"/>
      <c r="BS513" s="73"/>
      <c r="BT513" s="73"/>
      <c r="BU513" s="73"/>
      <c r="BV513" s="73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  <c r="FS513" s="73"/>
      <c r="FT513" s="73"/>
      <c r="FU513" s="73"/>
      <c r="FV513" s="73"/>
      <c r="FW513" s="73"/>
      <c r="FX513" s="73"/>
      <c r="FY513" s="73"/>
      <c r="FZ513" s="73"/>
      <c r="GA513" s="73"/>
      <c r="GB513" s="73"/>
      <c r="GC513" s="73"/>
      <c r="GD513" s="73"/>
      <c r="GE513" s="73"/>
      <c r="GF513" s="73"/>
      <c r="GG513" s="73"/>
      <c r="GH513" s="73"/>
      <c r="GI513" s="73"/>
      <c r="GJ513" s="73"/>
      <c r="GK513" s="73"/>
      <c r="GL513" s="73"/>
      <c r="GM513" s="73"/>
      <c r="GN513" s="73"/>
      <c r="GO513" s="73"/>
      <c r="GP513" s="73"/>
      <c r="GQ513" s="73"/>
      <c r="GR513" s="73"/>
      <c r="GS513" s="73"/>
      <c r="GT513" s="73"/>
      <c r="GU513" s="73"/>
      <c r="GV513" s="73"/>
      <c r="GW513" s="73"/>
      <c r="GX513" s="73"/>
      <c r="GY513" s="73"/>
      <c r="GZ513" s="73"/>
      <c r="HA513" s="73"/>
      <c r="HB513" s="73"/>
      <c r="HC513" s="73"/>
      <c r="HD513" s="73"/>
      <c r="HE513" s="73"/>
      <c r="HF513" s="73"/>
      <c r="HG513" s="73"/>
      <c r="HH513" s="73"/>
      <c r="HI513" s="73"/>
      <c r="HJ513" s="73"/>
      <c r="HK513" s="73"/>
      <c r="HL513" s="73"/>
      <c r="HM513" s="73"/>
      <c r="HN513" s="40"/>
      <c r="HO513" s="40"/>
      <c r="HP513" s="40"/>
      <c r="HQ513" s="40"/>
      <c r="HR513" s="40"/>
      <c r="HS513" s="40"/>
      <c r="HT513" s="40"/>
      <c r="HU513" s="40"/>
      <c r="HV513" s="40"/>
      <c r="HW513" s="40"/>
      <c r="HX513" s="40"/>
      <c r="HY513" s="40"/>
      <c r="HZ513" s="40"/>
      <c r="IA513" s="40"/>
      <c r="IB513" s="40"/>
      <c r="IC513" s="40"/>
      <c r="ID513" s="40"/>
    </row>
    <row r="514" spans="1:238" x14ac:dyDescent="0.3">
      <c r="A514" s="73"/>
      <c r="B514" s="73" t="s">
        <v>257</v>
      </c>
      <c r="C514" s="73"/>
      <c r="D514" s="73"/>
      <c r="E514" s="253"/>
      <c r="F514" s="73"/>
      <c r="G514" s="254"/>
      <c r="H514" s="255"/>
      <c r="I514" s="255"/>
      <c r="J514" s="255"/>
      <c r="L514" s="256"/>
      <c r="M514" s="257"/>
      <c r="N514" s="73"/>
      <c r="O514" s="257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  <c r="BD514" s="73"/>
      <c r="BE514" s="73"/>
      <c r="BF514" s="73"/>
      <c r="BG514" s="73"/>
      <c r="BH514" s="73"/>
      <c r="BI514" s="73"/>
      <c r="BJ514" s="73"/>
      <c r="BK514" s="73"/>
      <c r="BL514" s="73"/>
      <c r="BM514" s="73"/>
      <c r="BN514" s="73"/>
      <c r="BO514" s="73"/>
      <c r="BP514" s="73"/>
      <c r="BQ514" s="73"/>
      <c r="BR514" s="73"/>
      <c r="BS514" s="73"/>
      <c r="BT514" s="73"/>
      <c r="BU514" s="73"/>
      <c r="BV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  <c r="FS514" s="73"/>
      <c r="FT514" s="73"/>
      <c r="FU514" s="73"/>
      <c r="FV514" s="73"/>
      <c r="FW514" s="73"/>
      <c r="FX514" s="73"/>
      <c r="FY514" s="73"/>
      <c r="FZ514" s="73"/>
      <c r="GA514" s="73"/>
      <c r="GB514" s="73"/>
      <c r="GC514" s="73"/>
      <c r="GD514" s="73"/>
      <c r="GE514" s="73"/>
      <c r="GF514" s="73"/>
      <c r="GG514" s="73"/>
      <c r="GH514" s="73"/>
      <c r="GI514" s="73"/>
      <c r="GJ514" s="73"/>
      <c r="GK514" s="73"/>
      <c r="GL514" s="73"/>
      <c r="GM514" s="73"/>
      <c r="GN514" s="73"/>
      <c r="GO514" s="73"/>
      <c r="GP514" s="73"/>
      <c r="GQ514" s="73"/>
      <c r="GR514" s="73"/>
      <c r="GS514" s="73"/>
      <c r="GT514" s="73"/>
      <c r="GU514" s="73"/>
      <c r="GV514" s="73"/>
      <c r="GW514" s="73"/>
      <c r="GX514" s="73"/>
      <c r="GY514" s="73"/>
      <c r="GZ514" s="73"/>
      <c r="HA514" s="73"/>
      <c r="HB514" s="73"/>
      <c r="HC514" s="73"/>
      <c r="HD514" s="73"/>
      <c r="HE514" s="73"/>
      <c r="HF514" s="73"/>
      <c r="HG514" s="73"/>
      <c r="HH514" s="73"/>
      <c r="HI514" s="73"/>
      <c r="HJ514" s="73"/>
      <c r="HK514" s="73"/>
      <c r="HL514" s="73"/>
      <c r="HM514" s="73"/>
      <c r="HN514" s="40"/>
      <c r="HO514" s="40"/>
      <c r="HP514" s="40"/>
      <c r="HQ514" s="40"/>
      <c r="HR514" s="40"/>
      <c r="HS514" s="40"/>
      <c r="HT514" s="40"/>
      <c r="HU514" s="40"/>
      <c r="HV514" s="40"/>
      <c r="HW514" s="40"/>
      <c r="HX514" s="40"/>
      <c r="HY514" s="40"/>
      <c r="HZ514" s="40"/>
      <c r="IA514" s="40"/>
      <c r="IB514" s="40"/>
      <c r="IC514" s="40"/>
      <c r="ID514" s="40"/>
    </row>
    <row r="515" spans="1:238" s="263" customFormat="1" x14ac:dyDescent="0.3">
      <c r="A515" s="8"/>
      <c r="B515" s="8"/>
      <c r="C515" s="8"/>
      <c r="D515" s="8"/>
      <c r="E515" s="238"/>
      <c r="F515" s="8"/>
      <c r="G515" s="9"/>
      <c r="H515" s="240"/>
      <c r="I515" s="240"/>
      <c r="J515" s="240"/>
      <c r="K515" s="8"/>
      <c r="L515" s="11"/>
      <c r="M515" s="10"/>
      <c r="N515" s="8"/>
      <c r="O515" s="10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</row>
    <row r="516" spans="1:238" x14ac:dyDescent="0.3">
      <c r="A516" s="6">
        <v>7.35</v>
      </c>
      <c r="B516" s="5" t="s">
        <v>251</v>
      </c>
      <c r="C516" s="6">
        <v>2009</v>
      </c>
      <c r="D516" s="6" t="s">
        <v>236</v>
      </c>
      <c r="E516" s="238" t="s">
        <v>237</v>
      </c>
      <c r="F516" s="8" t="s">
        <v>238</v>
      </c>
      <c r="H516" s="240" t="s">
        <v>239</v>
      </c>
      <c r="N516" s="6" t="s">
        <v>106</v>
      </c>
    </row>
    <row r="517" spans="1:238" x14ac:dyDescent="0.3">
      <c r="A517" s="6">
        <v>6.65</v>
      </c>
      <c r="B517" s="42" t="s">
        <v>692</v>
      </c>
      <c r="C517" s="40">
        <v>2009</v>
      </c>
      <c r="D517" s="6" t="s">
        <v>236</v>
      </c>
      <c r="E517" s="238" t="s">
        <v>237</v>
      </c>
      <c r="F517" s="8" t="s">
        <v>238</v>
      </c>
      <c r="H517" s="240" t="s">
        <v>239</v>
      </c>
      <c r="N517" s="6" t="s">
        <v>106</v>
      </c>
    </row>
    <row r="518" spans="1:238" x14ac:dyDescent="0.3">
      <c r="A518" s="78">
        <v>6.29</v>
      </c>
      <c r="B518" s="5" t="s">
        <v>687</v>
      </c>
      <c r="C518" s="6">
        <v>2009</v>
      </c>
      <c r="D518" s="6" t="s">
        <v>236</v>
      </c>
      <c r="E518" s="238" t="s">
        <v>237</v>
      </c>
      <c r="F518" s="8" t="s">
        <v>238</v>
      </c>
      <c r="H518" s="240" t="s">
        <v>239</v>
      </c>
      <c r="N518" s="6" t="s">
        <v>106</v>
      </c>
    </row>
    <row r="519" spans="1:238" x14ac:dyDescent="0.3">
      <c r="A519" s="78">
        <v>6.2</v>
      </c>
      <c r="B519" s="8" t="s">
        <v>688</v>
      </c>
      <c r="C519" s="6">
        <v>2009</v>
      </c>
      <c r="D519" s="6" t="s">
        <v>236</v>
      </c>
      <c r="E519" s="238" t="s">
        <v>237</v>
      </c>
      <c r="F519" s="8" t="s">
        <v>238</v>
      </c>
      <c r="H519" s="240" t="s">
        <v>239</v>
      </c>
      <c r="N519" s="6" t="s">
        <v>106</v>
      </c>
    </row>
    <row r="520" spans="1:238" x14ac:dyDescent="0.3">
      <c r="A520" s="6">
        <v>3.93</v>
      </c>
      <c r="B520" s="42" t="s">
        <v>698</v>
      </c>
      <c r="C520" s="40">
        <v>2009</v>
      </c>
      <c r="D520" s="6" t="s">
        <v>236</v>
      </c>
      <c r="E520" s="238" t="s">
        <v>237</v>
      </c>
      <c r="F520" s="8" t="s">
        <v>238</v>
      </c>
      <c r="H520" s="240" t="s">
        <v>239</v>
      </c>
      <c r="N520" s="6" t="s">
        <v>106</v>
      </c>
    </row>
    <row r="521" spans="1:238" x14ac:dyDescent="0.3">
      <c r="A521" s="78">
        <v>7.7</v>
      </c>
      <c r="B521" s="8" t="s">
        <v>165</v>
      </c>
      <c r="C521" s="6">
        <v>2008</v>
      </c>
      <c r="D521" s="6" t="s">
        <v>236</v>
      </c>
      <c r="E521" s="238" t="s">
        <v>237</v>
      </c>
      <c r="F521" s="8" t="s">
        <v>238</v>
      </c>
      <c r="H521" s="240" t="s">
        <v>239</v>
      </c>
      <c r="N521" s="6" t="s">
        <v>110</v>
      </c>
    </row>
    <row r="523" spans="1:238" s="5" customFormat="1" x14ac:dyDescent="0.3">
      <c r="A523" s="6"/>
      <c r="B523" s="8"/>
      <c r="C523" s="6"/>
      <c r="D523" s="42"/>
      <c r="E523" s="42"/>
      <c r="F523" s="40"/>
      <c r="G523" s="118"/>
      <c r="H523" s="6"/>
      <c r="I523" s="40"/>
      <c r="J523" s="40"/>
      <c r="K523" s="42"/>
      <c r="L523" s="40"/>
      <c r="M523" s="42"/>
      <c r="N523" s="6"/>
      <c r="O523" s="8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  <c r="DN523" s="42"/>
      <c r="DO523" s="42"/>
      <c r="DP523" s="42"/>
      <c r="DQ523" s="42"/>
      <c r="DR523" s="42"/>
      <c r="DS523" s="42"/>
      <c r="DT523" s="42"/>
      <c r="DU523" s="42"/>
      <c r="DV523" s="42"/>
      <c r="DW523" s="42"/>
      <c r="DX523" s="42"/>
      <c r="DY523" s="42"/>
      <c r="DZ523" s="42"/>
      <c r="EA523" s="42"/>
      <c r="EB523" s="42"/>
      <c r="EC523" s="42"/>
      <c r="ED523" s="42"/>
      <c r="EE523" s="42"/>
      <c r="EF523" s="42"/>
      <c r="EG523" s="42"/>
      <c r="EH523" s="42"/>
      <c r="EI523" s="42"/>
      <c r="EJ523" s="42"/>
      <c r="EK523" s="42"/>
      <c r="EL523" s="42"/>
      <c r="EM523" s="42"/>
      <c r="EN523" s="42"/>
      <c r="EO523" s="42"/>
      <c r="EP523" s="42"/>
      <c r="EQ523" s="42"/>
      <c r="ER523" s="42"/>
      <c r="ES523" s="42"/>
      <c r="ET523" s="42"/>
      <c r="EU523" s="42"/>
      <c r="EV523" s="42"/>
      <c r="EW523" s="42"/>
      <c r="EX523" s="42"/>
      <c r="EY523" s="42"/>
      <c r="EZ523" s="42"/>
      <c r="FA523" s="42"/>
      <c r="FB523" s="42"/>
      <c r="FC523" s="42"/>
      <c r="FD523" s="42"/>
      <c r="FE523" s="42"/>
      <c r="FF523" s="42"/>
      <c r="FG523" s="42"/>
      <c r="FH523" s="42"/>
      <c r="FI523" s="42"/>
      <c r="FJ523" s="42"/>
      <c r="FK523" s="42"/>
      <c r="FL523" s="42"/>
      <c r="FM523" s="42"/>
      <c r="FN523" s="42"/>
      <c r="FO523" s="42"/>
      <c r="FP523" s="42"/>
      <c r="FQ523" s="42"/>
      <c r="FR523" s="42"/>
      <c r="FS523" s="42"/>
      <c r="FT523" s="42"/>
      <c r="FU523" s="42"/>
      <c r="FV523" s="42"/>
      <c r="FW523" s="42"/>
      <c r="FX523" s="42"/>
      <c r="FY523" s="42"/>
      <c r="FZ523" s="42"/>
      <c r="GA523" s="42"/>
      <c r="GB523" s="42"/>
      <c r="GC523" s="42"/>
      <c r="GD523" s="42"/>
      <c r="GE523" s="42"/>
      <c r="GF523" s="42"/>
      <c r="GG523" s="42"/>
      <c r="GH523" s="42"/>
      <c r="GI523" s="42"/>
      <c r="GJ523" s="42"/>
      <c r="GK523" s="42"/>
      <c r="GL523" s="42"/>
      <c r="GM523" s="42"/>
      <c r="GN523" s="42"/>
      <c r="GO523" s="42"/>
      <c r="GP523" s="42"/>
      <c r="GQ523" s="42"/>
      <c r="GR523" s="42"/>
      <c r="GS523" s="42"/>
      <c r="GT523" s="42"/>
      <c r="GU523" s="42"/>
      <c r="GV523" s="42"/>
      <c r="GW523" s="42"/>
      <c r="GX523" s="42"/>
      <c r="GY523" s="42"/>
      <c r="GZ523" s="42"/>
      <c r="HA523" s="42"/>
      <c r="HB523" s="42"/>
      <c r="HC523" s="42"/>
      <c r="HD523" s="42"/>
      <c r="HE523" s="42"/>
      <c r="HF523" s="42"/>
      <c r="HG523" s="42"/>
      <c r="HH523" s="42"/>
      <c r="HI523" s="42"/>
      <c r="HJ523" s="42"/>
      <c r="HK523" s="42"/>
      <c r="HL523" s="42"/>
      <c r="HM523" s="42"/>
      <c r="HN523" s="42"/>
      <c r="HO523" s="42"/>
      <c r="HP523" s="42"/>
      <c r="HQ523" s="42"/>
      <c r="HR523" s="42"/>
      <c r="HS523" s="42"/>
      <c r="HT523" s="42"/>
      <c r="HU523" s="42"/>
      <c r="HV523" s="42"/>
      <c r="HW523" s="42"/>
      <c r="HX523" s="42"/>
      <c r="HY523" s="42"/>
      <c r="HZ523" s="42"/>
      <c r="IA523" s="42"/>
      <c r="IB523" s="42"/>
      <c r="IC523" s="42"/>
      <c r="ID523" s="42"/>
    </row>
  </sheetData>
  <sortState xmlns:xlrd2="http://schemas.microsoft.com/office/spreadsheetml/2017/richdata2" ref="A10:IO318">
    <sortCondition ref="B10:B318"/>
  </sortState>
  <phoneticPr fontId="0" type="noConversion"/>
  <conditionalFormatting sqref="A2">
    <cfRule type="colorScale" priority="2">
      <colorScale>
        <cfvo type="min"/>
        <cfvo type="max"/>
        <color rgb="FFFF7128"/>
        <color rgb="FFFFEF9C"/>
      </colorScale>
    </cfRule>
  </conditionalFormatting>
  <conditionalFormatting sqref="A3:A7 A1">
    <cfRule type="colorScale" priority="7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U113"/>
  <sheetViews>
    <sheetView workbookViewId="0">
      <selection activeCell="D31" sqref="D31"/>
    </sheetView>
  </sheetViews>
  <sheetFormatPr baseColWidth="10" defaultColWidth="11.54296875" defaultRowHeight="15.5" x14ac:dyDescent="0.35"/>
  <cols>
    <col min="1" max="1" width="15.1796875" style="108" customWidth="1"/>
    <col min="2" max="2" width="13.08984375" style="108" customWidth="1"/>
    <col min="3" max="16384" width="11.54296875" style="108"/>
  </cols>
  <sheetData>
    <row r="1" spans="1:229" x14ac:dyDescent="0.35">
      <c r="A1" s="108" t="s">
        <v>97</v>
      </c>
    </row>
    <row r="2" spans="1:229" s="67" customFormat="1" x14ac:dyDescent="0.35">
      <c r="A2" s="109" t="s">
        <v>78</v>
      </c>
      <c r="B2" s="107" t="s">
        <v>79</v>
      </c>
      <c r="C2" s="110"/>
      <c r="D2" s="110"/>
      <c r="G2" s="50"/>
      <c r="H2" s="3"/>
      <c r="I2" s="50"/>
      <c r="J2" s="50"/>
      <c r="K2" s="102"/>
      <c r="L2" s="3"/>
      <c r="M2" s="3"/>
      <c r="N2" s="1"/>
    </row>
    <row r="3" spans="1:229" s="1" customFormat="1" x14ac:dyDescent="0.35">
      <c r="A3" s="109" t="s">
        <v>38</v>
      </c>
      <c r="B3" s="107" t="s">
        <v>80</v>
      </c>
      <c r="C3" s="110"/>
      <c r="D3" s="110"/>
      <c r="E3" s="14"/>
      <c r="G3" s="86"/>
      <c r="H3" s="2"/>
      <c r="I3" s="50"/>
      <c r="J3" s="2"/>
      <c r="L3" s="3"/>
    </row>
    <row r="4" spans="1:229" s="1" customFormat="1" x14ac:dyDescent="0.35">
      <c r="A4" s="109" t="s">
        <v>31</v>
      </c>
      <c r="B4" s="107" t="s">
        <v>81</v>
      </c>
      <c r="C4" s="110"/>
      <c r="D4" s="110"/>
      <c r="E4" s="14"/>
      <c r="G4" s="86"/>
      <c r="H4" s="2"/>
      <c r="I4" s="50"/>
      <c r="J4" s="2"/>
      <c r="L4" s="3"/>
    </row>
    <row r="5" spans="1:229" s="1" customFormat="1" x14ac:dyDescent="0.35">
      <c r="A5" s="109" t="s">
        <v>1</v>
      </c>
      <c r="B5" s="107" t="s">
        <v>82</v>
      </c>
      <c r="C5" s="110"/>
      <c r="D5" s="110"/>
      <c r="E5" s="80"/>
      <c r="F5" s="19"/>
      <c r="G5" s="44"/>
      <c r="H5" s="19"/>
      <c r="I5" s="44"/>
      <c r="J5" s="96"/>
      <c r="L5" s="19"/>
      <c r="M5" s="80"/>
      <c r="N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</row>
    <row r="6" spans="1:229" s="1" customFormat="1" x14ac:dyDescent="0.35">
      <c r="A6" s="109" t="s">
        <v>28</v>
      </c>
      <c r="B6" s="107" t="s">
        <v>83</v>
      </c>
      <c r="C6" s="110"/>
      <c r="D6" s="110"/>
      <c r="E6" s="88"/>
      <c r="G6" s="2"/>
      <c r="I6" s="101"/>
      <c r="J6" s="2"/>
      <c r="K6" s="49"/>
    </row>
    <row r="7" spans="1:229" s="1" customFormat="1" x14ac:dyDescent="0.35">
      <c r="A7" s="109" t="s">
        <v>65</v>
      </c>
      <c r="B7" s="107" t="s">
        <v>84</v>
      </c>
      <c r="C7" s="110"/>
      <c r="D7" s="110"/>
      <c r="E7" s="88"/>
      <c r="G7" s="2"/>
      <c r="I7" s="101"/>
      <c r="J7" s="2"/>
      <c r="K7" s="49"/>
    </row>
    <row r="8" spans="1:229" s="1" customFormat="1" x14ac:dyDescent="0.35">
      <c r="A8" s="109"/>
      <c r="B8" s="107"/>
      <c r="C8" s="110"/>
      <c r="D8" s="110"/>
      <c r="E8" s="88"/>
      <c r="G8" s="2"/>
      <c r="I8" s="101"/>
      <c r="J8" s="2"/>
      <c r="K8" s="49"/>
    </row>
    <row r="9" spans="1:229" s="1" customFormat="1" x14ac:dyDescent="0.35">
      <c r="A9" s="110"/>
      <c r="B9" s="111"/>
      <c r="C9" s="110"/>
      <c r="D9" s="110"/>
      <c r="E9" s="67"/>
      <c r="F9" s="67"/>
      <c r="G9" s="50"/>
      <c r="H9" s="3"/>
      <c r="I9" s="50"/>
      <c r="J9" s="50"/>
      <c r="K9" s="49"/>
      <c r="M9" s="3"/>
      <c r="N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</row>
    <row r="10" spans="1:229" s="1" customFormat="1" x14ac:dyDescent="0.35">
      <c r="A10" s="112" t="s">
        <v>85</v>
      </c>
      <c r="B10" s="107"/>
      <c r="C10" s="110"/>
      <c r="D10" s="110"/>
      <c r="E10" s="67"/>
      <c r="F10" s="67"/>
      <c r="G10" s="50"/>
      <c r="H10" s="3"/>
      <c r="I10" s="50"/>
      <c r="J10" s="50"/>
      <c r="K10" s="49"/>
      <c r="L10" s="3"/>
      <c r="M10" s="3"/>
      <c r="N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</row>
    <row r="11" spans="1:229" s="1" customFormat="1" x14ac:dyDescent="0.35">
      <c r="A11" s="112" t="s">
        <v>86</v>
      </c>
      <c r="B11" s="107"/>
      <c r="C11" s="110"/>
      <c r="D11" s="110"/>
      <c r="E11" s="67"/>
      <c r="F11" s="67"/>
      <c r="G11" s="50"/>
      <c r="H11" s="3"/>
      <c r="I11" s="50"/>
      <c r="J11" s="50"/>
      <c r="K11" s="49"/>
      <c r="L11" s="3"/>
      <c r="M11" s="3"/>
      <c r="N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</row>
    <row r="12" spans="1:229" s="67" customFormat="1" x14ac:dyDescent="0.35">
      <c r="A12" s="112" t="s">
        <v>87</v>
      </c>
      <c r="B12" s="107"/>
      <c r="C12" s="110"/>
      <c r="D12" s="110"/>
      <c r="G12" s="50"/>
      <c r="H12" s="3"/>
      <c r="I12" s="50"/>
      <c r="J12" s="50"/>
      <c r="K12" s="49"/>
      <c r="L12" s="3"/>
      <c r="M12" s="3"/>
      <c r="O12" s="1"/>
    </row>
    <row r="13" spans="1:229" s="67" customFormat="1" x14ac:dyDescent="0.35">
      <c r="A13" s="112" t="s">
        <v>88</v>
      </c>
      <c r="B13" s="107"/>
      <c r="C13" s="110"/>
      <c r="D13" s="110"/>
      <c r="G13" s="50"/>
      <c r="H13" s="3"/>
      <c r="I13" s="50"/>
      <c r="J13" s="50"/>
      <c r="K13" s="49"/>
      <c r="L13" s="1"/>
      <c r="M13" s="3"/>
      <c r="O13" s="1"/>
    </row>
    <row r="14" spans="1:229" s="67" customFormat="1" x14ac:dyDescent="0.35">
      <c r="A14" s="112" t="s">
        <v>89</v>
      </c>
      <c r="B14" s="107"/>
      <c r="C14" s="110"/>
      <c r="D14" s="110"/>
      <c r="G14" s="50"/>
      <c r="H14" s="3"/>
      <c r="I14" s="50"/>
      <c r="J14" s="50"/>
      <c r="K14" s="102"/>
      <c r="L14" s="1"/>
      <c r="M14" s="3"/>
      <c r="N14" s="1"/>
    </row>
    <row r="15" spans="1:229" s="67" customFormat="1" x14ac:dyDescent="0.35">
      <c r="A15" s="112" t="s">
        <v>90</v>
      </c>
      <c r="B15" s="107"/>
      <c r="C15" s="110"/>
      <c r="D15" s="110"/>
      <c r="G15" s="50"/>
      <c r="H15" s="3"/>
      <c r="I15" s="50"/>
      <c r="J15" s="50"/>
      <c r="K15" s="49"/>
      <c r="L15" s="3"/>
      <c r="M15" s="3"/>
      <c r="N15" s="1"/>
    </row>
    <row r="16" spans="1:229" s="67" customFormat="1" x14ac:dyDescent="0.35">
      <c r="A16" s="112" t="s">
        <v>91</v>
      </c>
      <c r="B16" s="107"/>
      <c r="C16" s="110"/>
      <c r="D16" s="110"/>
      <c r="E16" s="80"/>
      <c r="F16" s="19"/>
      <c r="G16" s="44"/>
      <c r="H16" s="19"/>
      <c r="I16" s="96"/>
      <c r="J16" s="96"/>
      <c r="K16" s="49"/>
      <c r="L16" s="19"/>
      <c r="M16" s="8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</row>
    <row r="17" spans="1:14" s="67" customFormat="1" x14ac:dyDescent="0.35">
      <c r="A17" s="112" t="s">
        <v>92</v>
      </c>
      <c r="B17" s="107">
        <v>2021</v>
      </c>
      <c r="C17" s="110"/>
      <c r="D17" s="110"/>
      <c r="G17" s="50"/>
      <c r="H17" s="3"/>
      <c r="I17" s="50"/>
      <c r="J17" s="50"/>
      <c r="K17" s="49"/>
      <c r="L17" s="3"/>
      <c r="M17" s="3"/>
      <c r="N17" s="1"/>
    </row>
    <row r="18" spans="1:14" s="67" customFormat="1" x14ac:dyDescent="0.35">
      <c r="A18" s="3"/>
      <c r="D18" s="50"/>
      <c r="G18" s="50"/>
      <c r="H18" s="3"/>
      <c r="I18" s="50"/>
      <c r="J18" s="50"/>
      <c r="K18" s="49"/>
      <c r="L18" s="3"/>
      <c r="M18" s="3"/>
      <c r="N18" s="1"/>
    </row>
    <row r="19" spans="1:14" s="67" customFormat="1" x14ac:dyDescent="0.35">
      <c r="A19" s="3" t="s">
        <v>96</v>
      </c>
      <c r="D19" s="50"/>
      <c r="G19" s="50"/>
      <c r="H19" s="3"/>
      <c r="I19" s="50"/>
      <c r="J19" s="50"/>
      <c r="K19" s="49"/>
      <c r="L19" s="3"/>
      <c r="M19" s="3"/>
      <c r="N19" s="1"/>
    </row>
    <row r="20" spans="1:14" s="67" customFormat="1" x14ac:dyDescent="0.35">
      <c r="A20" s="109" t="s">
        <v>78</v>
      </c>
      <c r="B20" s="107" t="s">
        <v>80</v>
      </c>
      <c r="C20" s="110"/>
      <c r="D20" s="110"/>
      <c r="G20" s="50"/>
      <c r="H20" s="3"/>
      <c r="I20" s="50"/>
      <c r="J20" s="50"/>
      <c r="K20" s="49"/>
      <c r="L20" s="3"/>
      <c r="M20" s="3"/>
      <c r="N20" s="1"/>
    </row>
    <row r="21" spans="1:14" s="67" customFormat="1" x14ac:dyDescent="0.35">
      <c r="A21" s="109" t="s">
        <v>38</v>
      </c>
      <c r="B21" s="107" t="s">
        <v>81</v>
      </c>
      <c r="C21" s="110"/>
      <c r="D21" s="110"/>
      <c r="G21" s="50"/>
      <c r="H21" s="3"/>
      <c r="I21" s="50"/>
      <c r="J21" s="50"/>
      <c r="K21" s="49"/>
      <c r="L21" s="3"/>
      <c r="M21" s="3"/>
      <c r="N21" s="1"/>
    </row>
    <row r="22" spans="1:14" s="67" customFormat="1" x14ac:dyDescent="0.35">
      <c r="A22" s="109" t="s">
        <v>31</v>
      </c>
      <c r="B22" s="107" t="s">
        <v>93</v>
      </c>
      <c r="C22" s="110"/>
      <c r="D22" s="110"/>
      <c r="G22" s="50"/>
      <c r="H22" s="3"/>
      <c r="I22" s="50"/>
      <c r="J22" s="50"/>
      <c r="K22" s="49"/>
      <c r="L22" s="3"/>
      <c r="M22" s="3"/>
      <c r="N22" s="1"/>
    </row>
    <row r="23" spans="1:14" s="67" customFormat="1" x14ac:dyDescent="0.35">
      <c r="A23" s="109" t="s">
        <v>1</v>
      </c>
      <c r="B23" s="107" t="s">
        <v>94</v>
      </c>
      <c r="C23" s="110"/>
      <c r="D23" s="110"/>
      <c r="G23" s="50"/>
      <c r="H23" s="3"/>
      <c r="I23" s="50"/>
      <c r="J23" s="50"/>
      <c r="K23" s="49"/>
      <c r="L23" s="3"/>
      <c r="M23" s="3"/>
      <c r="N23" s="1"/>
    </row>
    <row r="24" spans="1:14" s="67" customFormat="1" x14ac:dyDescent="0.35">
      <c r="A24" s="109" t="s">
        <v>28</v>
      </c>
      <c r="B24" s="107" t="s">
        <v>84</v>
      </c>
      <c r="C24" s="110"/>
      <c r="D24" s="110"/>
      <c r="G24" s="50"/>
      <c r="H24" s="3"/>
      <c r="I24" s="50"/>
      <c r="J24" s="50"/>
      <c r="K24" s="49"/>
      <c r="L24" s="3"/>
      <c r="M24" s="3"/>
      <c r="N24" s="1"/>
    </row>
    <row r="25" spans="1:14" s="67" customFormat="1" x14ac:dyDescent="0.35">
      <c r="A25" s="109" t="s">
        <v>65</v>
      </c>
      <c r="B25" s="107" t="s">
        <v>95</v>
      </c>
      <c r="C25" s="110"/>
      <c r="D25" s="110"/>
      <c r="G25" s="50"/>
      <c r="H25" s="3"/>
      <c r="I25" s="50"/>
      <c r="J25" s="50"/>
      <c r="K25" s="49"/>
      <c r="L25" s="3"/>
      <c r="M25" s="3"/>
      <c r="N25" s="1"/>
    </row>
    <row r="26" spans="1:14" s="67" customFormat="1" x14ac:dyDescent="0.35">
      <c r="A26" s="109"/>
      <c r="B26" s="107"/>
      <c r="C26" s="110"/>
      <c r="D26" s="110"/>
      <c r="G26" s="50"/>
      <c r="H26" s="3"/>
      <c r="I26" s="50"/>
      <c r="J26" s="50"/>
      <c r="K26" s="49"/>
      <c r="L26" s="3"/>
      <c r="M26" s="3"/>
      <c r="N26" s="1"/>
    </row>
    <row r="27" spans="1:14" s="67" customFormat="1" x14ac:dyDescent="0.35">
      <c r="A27" s="110"/>
      <c r="B27" s="111"/>
      <c r="C27" s="110"/>
      <c r="D27" s="110"/>
      <c r="G27" s="50"/>
      <c r="H27" s="3"/>
      <c r="I27" s="50"/>
      <c r="J27" s="50"/>
      <c r="K27" s="49"/>
      <c r="L27" s="3"/>
      <c r="M27" s="3"/>
      <c r="N27" s="1"/>
    </row>
    <row r="28" spans="1:14" s="67" customFormat="1" x14ac:dyDescent="0.35">
      <c r="A28" s="112" t="s">
        <v>85</v>
      </c>
      <c r="B28" s="107"/>
      <c r="C28" s="110"/>
      <c r="D28" s="110"/>
      <c r="G28" s="50"/>
      <c r="H28" s="3"/>
      <c r="I28" s="50"/>
      <c r="J28" s="50"/>
      <c r="K28" s="49"/>
      <c r="L28" s="3"/>
      <c r="M28" s="3"/>
      <c r="N28" s="1"/>
    </row>
    <row r="29" spans="1:14" s="67" customFormat="1" x14ac:dyDescent="0.35">
      <c r="A29" s="112" t="s">
        <v>86</v>
      </c>
      <c r="B29" s="107"/>
      <c r="C29" s="110"/>
      <c r="D29" s="110"/>
      <c r="G29" s="50"/>
      <c r="H29" s="3"/>
      <c r="I29" s="50"/>
      <c r="J29" s="50"/>
      <c r="K29" s="49"/>
      <c r="L29" s="3"/>
      <c r="M29" s="3"/>
      <c r="N29" s="1"/>
    </row>
    <row r="30" spans="1:14" s="67" customFormat="1" x14ac:dyDescent="0.35">
      <c r="A30" s="112" t="s">
        <v>87</v>
      </c>
      <c r="B30" s="107"/>
      <c r="C30" s="110"/>
      <c r="D30" s="110"/>
      <c r="G30" s="50"/>
      <c r="H30" s="3"/>
      <c r="I30" s="50"/>
      <c r="J30" s="50"/>
      <c r="K30" s="49"/>
      <c r="L30" s="3"/>
      <c r="M30" s="3"/>
      <c r="N30" s="1"/>
    </row>
    <row r="31" spans="1:14" s="67" customFormat="1" x14ac:dyDescent="0.35">
      <c r="A31" s="112" t="s">
        <v>88</v>
      </c>
      <c r="B31" s="107"/>
      <c r="C31" s="110"/>
      <c r="D31" s="110"/>
      <c r="G31" s="50"/>
      <c r="H31" s="3"/>
      <c r="I31" s="50"/>
      <c r="J31" s="50"/>
      <c r="K31" s="49"/>
      <c r="L31" s="3"/>
      <c r="M31" s="3"/>
      <c r="N31" s="1"/>
    </row>
    <row r="32" spans="1:14" s="67" customFormat="1" x14ac:dyDescent="0.35">
      <c r="A32" s="112" t="s">
        <v>89</v>
      </c>
      <c r="B32" s="107"/>
      <c r="C32" s="110"/>
      <c r="D32" s="110"/>
      <c r="G32" s="50"/>
      <c r="H32" s="3"/>
      <c r="I32" s="50"/>
      <c r="J32" s="50"/>
      <c r="K32" s="49"/>
      <c r="L32" s="1"/>
      <c r="M32" s="3"/>
      <c r="N32" s="1"/>
    </row>
    <row r="33" spans="1:229" s="67" customFormat="1" x14ac:dyDescent="0.35">
      <c r="A33" s="112" t="s">
        <v>90</v>
      </c>
      <c r="B33" s="107"/>
      <c r="C33" s="110"/>
      <c r="D33" s="110"/>
      <c r="G33" s="50"/>
      <c r="I33" s="50"/>
      <c r="J33" s="50"/>
      <c r="K33" s="3"/>
      <c r="L33" s="1"/>
      <c r="M33" s="3"/>
      <c r="N33" s="1"/>
    </row>
    <row r="34" spans="1:229" s="67" customFormat="1" x14ac:dyDescent="0.35">
      <c r="A34" s="112" t="s">
        <v>91</v>
      </c>
      <c r="B34" s="107"/>
      <c r="C34" s="110"/>
      <c r="D34" s="110"/>
      <c r="E34" s="88"/>
      <c r="F34" s="1"/>
      <c r="G34" s="2"/>
      <c r="H34" s="1"/>
      <c r="I34" s="101"/>
      <c r="J34" s="2"/>
      <c r="K34" s="4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:229" s="67" customFormat="1" x14ac:dyDescent="0.35">
      <c r="A35" s="112" t="s">
        <v>92</v>
      </c>
      <c r="B35" s="107">
        <v>2021</v>
      </c>
      <c r="C35" s="110"/>
      <c r="D35" s="110"/>
      <c r="E35" s="88"/>
      <c r="F35" s="1"/>
      <c r="G35" s="2"/>
      <c r="H35" s="1"/>
      <c r="I35" s="101"/>
      <c r="J35" s="2"/>
      <c r="K35" s="90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:229" s="67" customFormat="1" x14ac:dyDescent="0.35">
      <c r="A36" s="1"/>
      <c r="B36" s="1"/>
      <c r="C36" s="1"/>
      <c r="D36" s="2"/>
      <c r="E36" s="88"/>
      <c r="F36" s="1"/>
      <c r="G36" s="2"/>
      <c r="H36" s="1"/>
      <c r="I36" s="101"/>
      <c r="J36" s="2"/>
      <c r="K36" s="90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s="67" customFormat="1" x14ac:dyDescent="0.35">
      <c r="A37" s="1"/>
      <c r="B37" s="1"/>
      <c r="C37" s="1"/>
      <c r="D37" s="2"/>
      <c r="E37" s="88"/>
      <c r="F37" s="1"/>
      <c r="G37" s="2"/>
      <c r="H37" s="1"/>
      <c r="I37" s="101"/>
      <c r="J37" s="2"/>
      <c r="K37" s="90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s="67" customFormat="1" x14ac:dyDescent="0.35">
      <c r="A38" s="1"/>
      <c r="B38" s="1"/>
      <c r="C38" s="1"/>
      <c r="D38" s="2"/>
      <c r="E38" s="88"/>
      <c r="F38" s="1"/>
      <c r="G38" s="2"/>
      <c r="H38" s="1"/>
      <c r="I38" s="101"/>
      <c r="J38" s="2"/>
      <c r="K38" s="90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s="1" customFormat="1" x14ac:dyDescent="0.35">
      <c r="D39" s="2"/>
      <c r="E39" s="88"/>
      <c r="G39" s="2"/>
      <c r="I39" s="101"/>
      <c r="J39" s="2"/>
      <c r="K39" s="90"/>
      <c r="L39" s="3"/>
    </row>
    <row r="40" spans="1:229" s="1" customFormat="1" x14ac:dyDescent="0.35">
      <c r="D40" s="2"/>
      <c r="E40" s="88"/>
      <c r="G40" s="2"/>
      <c r="I40" s="101"/>
      <c r="J40" s="2"/>
      <c r="K40" s="49"/>
    </row>
    <row r="41" spans="1:229" s="1" customFormat="1" x14ac:dyDescent="0.35">
      <c r="A41" s="3"/>
      <c r="B41" s="67"/>
      <c r="C41" s="67"/>
      <c r="D41" s="50"/>
      <c r="E41" s="67"/>
      <c r="F41" s="67"/>
      <c r="G41" s="50"/>
      <c r="H41" s="3"/>
      <c r="I41" s="50"/>
      <c r="J41" s="50"/>
      <c r="K41" s="49"/>
      <c r="L41" s="3"/>
      <c r="M41" s="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</row>
    <row r="42" spans="1:229" s="1" customFormat="1" x14ac:dyDescent="0.35">
      <c r="A42" s="75"/>
      <c r="B42" s="67"/>
      <c r="C42" s="67"/>
      <c r="D42" s="50"/>
      <c r="E42" s="67"/>
      <c r="F42" s="67"/>
      <c r="G42" s="50"/>
      <c r="H42" s="3"/>
      <c r="I42" s="50"/>
      <c r="J42" s="50"/>
      <c r="K42" s="49"/>
      <c r="L42" s="3"/>
      <c r="M42" s="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</row>
    <row r="43" spans="1:229" s="1" customFormat="1" x14ac:dyDescent="0.35">
      <c r="D43" s="2"/>
      <c r="E43" s="88"/>
      <c r="G43" s="2"/>
      <c r="I43" s="101"/>
      <c r="J43" s="2"/>
      <c r="K43" s="49"/>
      <c r="L43" s="3"/>
      <c r="O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</row>
    <row r="44" spans="1:229" s="1" customFormat="1" x14ac:dyDescent="0.35">
      <c r="D44" s="2"/>
      <c r="E44" s="88"/>
      <c r="G44" s="2"/>
      <c r="I44" s="101"/>
      <c r="J44" s="2"/>
      <c r="K44" s="49"/>
      <c r="L44" s="3"/>
      <c r="O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</row>
    <row r="45" spans="1:229" s="1" customFormat="1" x14ac:dyDescent="0.35">
      <c r="D45" s="2"/>
      <c r="E45" s="88"/>
      <c r="G45" s="2"/>
      <c r="I45" s="101"/>
      <c r="J45" s="2"/>
      <c r="K45" s="49"/>
      <c r="L45" s="3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</row>
    <row r="46" spans="1:229" s="1" customFormat="1" x14ac:dyDescent="0.35">
      <c r="D46" s="2"/>
      <c r="E46" s="67"/>
      <c r="G46" s="2"/>
      <c r="I46" s="101"/>
      <c r="J46" s="2"/>
      <c r="K46" s="103"/>
      <c r="L46" s="3"/>
    </row>
    <row r="47" spans="1:229" s="1" customFormat="1" x14ac:dyDescent="0.35">
      <c r="D47" s="2"/>
      <c r="E47" s="67"/>
      <c r="G47" s="2"/>
      <c r="I47" s="101"/>
      <c r="J47" s="2"/>
      <c r="K47" s="103"/>
      <c r="L47" s="3"/>
    </row>
    <row r="48" spans="1:229" s="1" customFormat="1" x14ac:dyDescent="0.35">
      <c r="A48" s="75"/>
      <c r="D48" s="2"/>
      <c r="E48" s="67"/>
      <c r="F48" s="67"/>
      <c r="G48" s="50"/>
      <c r="H48" s="67"/>
      <c r="I48" s="50"/>
      <c r="J48" s="50"/>
      <c r="K48" s="49"/>
      <c r="L48" s="3"/>
      <c r="M48" s="3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</row>
    <row r="49" spans="1:229" s="1" customFormat="1" x14ac:dyDescent="0.35">
      <c r="D49" s="2"/>
      <c r="E49" s="88"/>
      <c r="G49" s="2"/>
      <c r="I49" s="101"/>
      <c r="J49" s="2"/>
      <c r="K49" s="49"/>
      <c r="L49" s="3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</row>
    <row r="50" spans="1:229" s="1" customFormat="1" x14ac:dyDescent="0.35">
      <c r="D50" s="2"/>
      <c r="E50" s="88"/>
      <c r="G50" s="2"/>
      <c r="I50" s="101"/>
      <c r="J50" s="2"/>
      <c r="K50" s="49"/>
      <c r="L50" s="3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</row>
    <row r="51" spans="1:229" s="1" customFormat="1" x14ac:dyDescent="0.35">
      <c r="A51" s="3"/>
      <c r="B51" s="67"/>
      <c r="C51" s="67"/>
      <c r="D51" s="50"/>
      <c r="E51" s="67"/>
      <c r="F51" s="67"/>
      <c r="G51" s="50"/>
      <c r="H51" s="3"/>
      <c r="I51" s="50"/>
      <c r="J51" s="50"/>
      <c r="K51" s="49"/>
      <c r="L51" s="3"/>
      <c r="M51" s="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</row>
    <row r="52" spans="1:229" s="1" customFormat="1" x14ac:dyDescent="0.35">
      <c r="A52" s="3"/>
      <c r="B52" s="67"/>
      <c r="C52" s="67"/>
      <c r="D52" s="50"/>
      <c r="E52" s="67"/>
      <c r="F52" s="67"/>
      <c r="G52" s="50"/>
      <c r="H52" s="3"/>
      <c r="I52" s="50"/>
      <c r="J52" s="50"/>
      <c r="K52" s="49"/>
      <c r="L52" s="3"/>
      <c r="M52" s="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</row>
    <row r="53" spans="1:229" s="1" customFormat="1" x14ac:dyDescent="0.35">
      <c r="A53" s="3"/>
      <c r="B53" s="67"/>
      <c r="C53" s="67"/>
      <c r="D53" s="50"/>
      <c r="E53" s="67"/>
      <c r="F53" s="67"/>
      <c r="G53" s="50"/>
      <c r="H53" s="3"/>
      <c r="I53" s="50"/>
      <c r="J53" s="50"/>
      <c r="K53" s="49"/>
      <c r="L53" s="3"/>
      <c r="M53" s="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</row>
    <row r="54" spans="1:229" s="1" customFormat="1" x14ac:dyDescent="0.35">
      <c r="A54" s="3"/>
      <c r="B54" s="67"/>
      <c r="C54" s="67"/>
      <c r="D54" s="50"/>
      <c r="E54" s="67"/>
      <c r="F54" s="67"/>
      <c r="G54" s="50"/>
      <c r="H54" s="3"/>
      <c r="I54" s="50"/>
      <c r="J54" s="50"/>
      <c r="K54" s="49"/>
      <c r="L54" s="3"/>
      <c r="M54" s="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</row>
    <row r="55" spans="1:229" s="1" customFormat="1" x14ac:dyDescent="0.35">
      <c r="A55" s="80"/>
      <c r="B55" s="97"/>
      <c r="C55" s="19"/>
      <c r="D55" s="96"/>
      <c r="E55" s="80"/>
      <c r="F55" s="19"/>
      <c r="G55" s="44"/>
      <c r="H55" s="19"/>
      <c r="I55" s="44"/>
      <c r="J55" s="96"/>
      <c r="K55" s="49"/>
      <c r="L55" s="19"/>
      <c r="M55" s="80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</row>
    <row r="56" spans="1:229" s="1" customFormat="1" x14ac:dyDescent="0.35">
      <c r="D56" s="2"/>
      <c r="E56" s="88"/>
      <c r="G56" s="2"/>
      <c r="I56" s="49"/>
      <c r="J56" s="3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</row>
    <row r="57" spans="1:229" s="1" customFormat="1" x14ac:dyDescent="0.35">
      <c r="A57" s="3"/>
      <c r="B57" s="67"/>
      <c r="C57" s="67"/>
      <c r="D57" s="50"/>
      <c r="E57" s="67"/>
      <c r="F57" s="67"/>
      <c r="G57" s="50"/>
      <c r="H57" s="3"/>
      <c r="I57" s="104"/>
      <c r="K57" s="3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</row>
    <row r="58" spans="1:229" s="1" customFormat="1" x14ac:dyDescent="0.35">
      <c r="D58" s="2"/>
      <c r="E58" s="67"/>
      <c r="G58" s="2"/>
      <c r="I58" s="103"/>
      <c r="J58" s="3"/>
      <c r="M58" s="67"/>
    </row>
    <row r="59" spans="1:229" s="1" customFormat="1" x14ac:dyDescent="0.35">
      <c r="D59" s="2"/>
      <c r="E59" s="88"/>
      <c r="G59" s="2"/>
      <c r="I59" s="90"/>
      <c r="J59" s="3"/>
      <c r="M59" s="67"/>
    </row>
    <row r="60" spans="1:229" s="1" customFormat="1" x14ac:dyDescent="0.35">
      <c r="D60" s="2"/>
      <c r="E60" s="88"/>
      <c r="G60" s="2"/>
      <c r="I60" s="90"/>
      <c r="J60" s="3"/>
      <c r="M60" s="67"/>
    </row>
    <row r="61" spans="1:229" s="1" customFormat="1" x14ac:dyDescent="0.35">
      <c r="D61" s="2"/>
      <c r="E61" s="67"/>
      <c r="G61" s="2"/>
      <c r="I61" s="103"/>
      <c r="J61" s="3"/>
      <c r="M61" s="67"/>
      <c r="HR61" s="67"/>
      <c r="HS61" s="67"/>
    </row>
    <row r="62" spans="1:229" s="1" customFormat="1" x14ac:dyDescent="0.35">
      <c r="D62" s="2"/>
      <c r="E62" s="67"/>
      <c r="G62" s="2"/>
      <c r="I62" s="103"/>
      <c r="J62" s="3"/>
      <c r="M62" s="67"/>
      <c r="HR62" s="67"/>
      <c r="HS62" s="67"/>
    </row>
    <row r="63" spans="1:229" s="1" customFormat="1" x14ac:dyDescent="0.35">
      <c r="D63" s="2"/>
      <c r="E63" s="88"/>
      <c r="G63" s="2"/>
      <c r="I63" s="90"/>
      <c r="J63" s="3"/>
      <c r="M63" s="67"/>
    </row>
    <row r="64" spans="1:229" s="1" customFormat="1" x14ac:dyDescent="0.35">
      <c r="D64" s="2"/>
      <c r="E64" s="88"/>
      <c r="G64" s="2"/>
      <c r="I64" s="90"/>
      <c r="J64" s="3"/>
      <c r="M64" s="67"/>
    </row>
    <row r="65" spans="1:227" s="1" customFormat="1" x14ac:dyDescent="0.35">
      <c r="D65" s="2"/>
      <c r="E65" s="88"/>
      <c r="G65" s="2"/>
      <c r="I65" s="90"/>
      <c r="J65" s="3"/>
      <c r="M65" s="67"/>
    </row>
    <row r="66" spans="1:227" s="1" customFormat="1" x14ac:dyDescent="0.35">
      <c r="A66" s="75"/>
      <c r="B66" s="67"/>
      <c r="C66" s="67"/>
      <c r="D66" s="50"/>
      <c r="E66" s="67"/>
      <c r="F66" s="67"/>
      <c r="G66" s="50"/>
      <c r="H66" s="67"/>
      <c r="I66" s="3"/>
      <c r="J66" s="3"/>
      <c r="K66" s="3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</row>
    <row r="67" spans="1:227" s="1" customFormat="1" x14ac:dyDescent="0.35">
      <c r="A67" s="75"/>
      <c r="B67" s="67"/>
      <c r="C67" s="67"/>
      <c r="D67" s="50"/>
      <c r="E67" s="67"/>
      <c r="F67" s="67"/>
      <c r="G67" s="50"/>
      <c r="H67" s="67"/>
      <c r="I67" s="3"/>
      <c r="J67" s="3"/>
      <c r="K67" s="3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</row>
    <row r="68" spans="1:227" s="1" customFormat="1" x14ac:dyDescent="0.35">
      <c r="A68" s="80"/>
      <c r="B68" s="81"/>
      <c r="C68" s="19"/>
      <c r="D68" s="96"/>
      <c r="E68" s="80"/>
      <c r="F68" s="19"/>
      <c r="G68" s="44"/>
      <c r="H68" s="19"/>
      <c r="I68" s="49"/>
      <c r="J68" s="19"/>
      <c r="K68" s="80"/>
      <c r="L68" s="19"/>
      <c r="M68" s="67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67"/>
      <c r="HS68" s="67"/>
    </row>
    <row r="69" spans="1:227" s="1" customFormat="1" x14ac:dyDescent="0.35">
      <c r="A69" s="3"/>
      <c r="D69" s="50"/>
      <c r="E69" s="67"/>
      <c r="F69" s="67"/>
      <c r="G69" s="50"/>
      <c r="H69" s="3"/>
      <c r="I69" s="49"/>
      <c r="J69" s="3"/>
      <c r="K69" s="3"/>
      <c r="M69" s="67"/>
      <c r="HR69" s="67"/>
      <c r="HS69" s="67"/>
    </row>
    <row r="70" spans="1:227" s="1" customFormat="1" x14ac:dyDescent="0.35">
      <c r="A70" s="75"/>
      <c r="B70" s="67"/>
      <c r="C70" s="67"/>
      <c r="D70" s="50"/>
      <c r="E70" s="67"/>
      <c r="F70" s="67"/>
      <c r="G70" s="50"/>
      <c r="H70" s="67"/>
      <c r="I70" s="3"/>
      <c r="J70" s="3"/>
      <c r="K70" s="3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</row>
    <row r="71" spans="1:227" s="1" customFormat="1" x14ac:dyDescent="0.35">
      <c r="A71" s="3"/>
      <c r="D71" s="50"/>
      <c r="E71" s="67"/>
      <c r="F71" s="67"/>
      <c r="G71" s="50"/>
      <c r="H71" s="3"/>
      <c r="I71" s="49"/>
      <c r="J71" s="3"/>
      <c r="K71" s="3"/>
      <c r="M71" s="67"/>
      <c r="HR71" s="67"/>
      <c r="HS71" s="67"/>
    </row>
    <row r="72" spans="1:227" s="1" customFormat="1" x14ac:dyDescent="0.35">
      <c r="A72" s="3"/>
      <c r="D72" s="50"/>
      <c r="E72" s="67"/>
      <c r="F72" s="67"/>
      <c r="G72" s="50"/>
      <c r="H72" s="3"/>
      <c r="I72" s="49"/>
      <c r="J72" s="3"/>
      <c r="K72" s="3"/>
      <c r="M72" s="67"/>
      <c r="HR72" s="67"/>
      <c r="HS72" s="67"/>
    </row>
    <row r="73" spans="1:227" s="1" customFormat="1" x14ac:dyDescent="0.35">
      <c r="A73" s="3"/>
      <c r="D73" s="50"/>
      <c r="E73" s="67"/>
      <c r="F73" s="67"/>
      <c r="G73" s="50"/>
      <c r="H73" s="3"/>
      <c r="I73" s="49"/>
      <c r="J73" s="3"/>
      <c r="K73" s="3"/>
      <c r="M73" s="67"/>
    </row>
    <row r="74" spans="1:227" s="1" customFormat="1" x14ac:dyDescent="0.35">
      <c r="A74" s="3"/>
      <c r="D74" s="50"/>
      <c r="E74" s="67"/>
      <c r="F74" s="67"/>
      <c r="G74" s="50"/>
      <c r="H74" s="3"/>
      <c r="I74" s="49"/>
      <c r="J74" s="3"/>
      <c r="K74" s="3"/>
      <c r="M74" s="67"/>
    </row>
    <row r="75" spans="1:227" s="1" customFormat="1" x14ac:dyDescent="0.35">
      <c r="A75" s="3"/>
      <c r="D75" s="50"/>
      <c r="E75" s="67"/>
      <c r="F75" s="67"/>
      <c r="G75" s="50"/>
      <c r="H75" s="3"/>
      <c r="I75" s="49"/>
      <c r="J75" s="3"/>
      <c r="K75" s="3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</row>
    <row r="76" spans="1:227" s="1" customFormat="1" x14ac:dyDescent="0.35">
      <c r="A76" s="80"/>
      <c r="B76" s="81"/>
      <c r="C76" s="19"/>
      <c r="D76" s="96"/>
      <c r="E76" s="80"/>
      <c r="F76" s="19"/>
      <c r="G76" s="44"/>
      <c r="H76" s="19"/>
      <c r="I76" s="19"/>
      <c r="J76" s="19"/>
      <c r="K76" s="80"/>
      <c r="L76" s="19"/>
      <c r="M76" s="67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</row>
    <row r="77" spans="1:227" s="1" customFormat="1" x14ac:dyDescent="0.35">
      <c r="D77" s="2"/>
      <c r="E77" s="88"/>
      <c r="G77" s="2"/>
      <c r="I77" s="49"/>
      <c r="M77" s="67"/>
      <c r="HR77" s="67"/>
      <c r="HS77" s="67"/>
    </row>
    <row r="78" spans="1:227" s="1" customFormat="1" x14ac:dyDescent="0.35">
      <c r="D78" s="2"/>
      <c r="E78" s="88"/>
      <c r="G78" s="2"/>
      <c r="I78" s="49"/>
      <c r="M78" s="67"/>
      <c r="HR78" s="67"/>
      <c r="HS78" s="67"/>
    </row>
    <row r="80" spans="1:227" s="1" customFormat="1" x14ac:dyDescent="0.35">
      <c r="A80" s="3"/>
      <c r="B80" s="14"/>
      <c r="C80" s="14"/>
      <c r="D80" s="44"/>
      <c r="E80" s="67"/>
      <c r="F80" s="67"/>
      <c r="G80" s="50"/>
      <c r="H80" s="3"/>
      <c r="I80" s="49"/>
      <c r="J80" s="3"/>
      <c r="K80" s="3"/>
      <c r="M80" s="67"/>
    </row>
    <row r="81" spans="1:227" s="1" customFormat="1" x14ac:dyDescent="0.35">
      <c r="A81" s="3"/>
      <c r="B81" s="14"/>
      <c r="C81" s="14"/>
      <c r="D81" s="44"/>
      <c r="E81" s="67"/>
      <c r="F81" s="67"/>
      <c r="G81" s="50"/>
      <c r="H81" s="67"/>
      <c r="I81" s="49"/>
      <c r="J81" s="3"/>
      <c r="K81" s="3"/>
      <c r="M81" s="67"/>
    </row>
    <row r="82" spans="1:227" s="1" customFormat="1" x14ac:dyDescent="0.35">
      <c r="A82" s="3"/>
      <c r="B82" s="14"/>
      <c r="C82" s="14"/>
      <c r="D82" s="44"/>
      <c r="E82" s="67"/>
      <c r="F82" s="67"/>
      <c r="G82" s="50"/>
      <c r="H82" s="3"/>
      <c r="I82" s="49"/>
      <c r="J82" s="3"/>
      <c r="K82" s="3"/>
      <c r="M82" s="67"/>
    </row>
    <row r="83" spans="1:227" s="1" customFormat="1" x14ac:dyDescent="0.35">
      <c r="A83" s="3"/>
      <c r="B83" s="14"/>
      <c r="C83" s="14"/>
      <c r="D83" s="44"/>
      <c r="E83" s="67"/>
      <c r="F83" s="67"/>
      <c r="G83" s="50"/>
      <c r="H83" s="3"/>
      <c r="I83" s="49"/>
      <c r="J83" s="3"/>
      <c r="K83" s="3"/>
      <c r="M83" s="67"/>
    </row>
    <row r="84" spans="1:227" s="1" customFormat="1" x14ac:dyDescent="0.35">
      <c r="A84" s="3"/>
      <c r="B84" s="67"/>
      <c r="C84" s="67"/>
      <c r="D84" s="50"/>
      <c r="E84" s="67"/>
      <c r="F84" s="67"/>
      <c r="G84" s="50"/>
      <c r="H84" s="3"/>
      <c r="I84" s="49"/>
      <c r="J84" s="3"/>
      <c r="K84" s="3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</row>
    <row r="85" spans="1:227" s="1" customFormat="1" x14ac:dyDescent="0.35">
      <c r="A85" s="3"/>
      <c r="B85" s="67"/>
      <c r="C85" s="67"/>
      <c r="D85" s="50"/>
      <c r="E85" s="67"/>
      <c r="F85" s="67"/>
      <c r="G85" s="50"/>
      <c r="H85" s="3"/>
      <c r="I85" s="49"/>
      <c r="J85" s="3"/>
      <c r="K85" s="3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</row>
    <row r="86" spans="1:227" s="1" customFormat="1" x14ac:dyDescent="0.35">
      <c r="A86" s="3"/>
      <c r="B86" s="67"/>
      <c r="C86" s="67"/>
      <c r="D86" s="50"/>
      <c r="E86" s="67"/>
      <c r="F86" s="67"/>
      <c r="G86" s="50"/>
      <c r="H86" s="3"/>
      <c r="I86" s="49"/>
      <c r="J86" s="3"/>
      <c r="K86" s="3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</row>
    <row r="87" spans="1:227" s="1" customFormat="1" x14ac:dyDescent="0.35">
      <c r="A87" s="3"/>
      <c r="B87" s="67"/>
      <c r="C87" s="67"/>
      <c r="D87" s="50"/>
      <c r="E87" s="67"/>
      <c r="F87" s="67"/>
      <c r="G87" s="50"/>
      <c r="H87" s="3"/>
      <c r="I87" s="49"/>
      <c r="J87" s="3"/>
      <c r="K87" s="3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</row>
    <row r="88" spans="1:227" s="1" customFormat="1" x14ac:dyDescent="0.35">
      <c r="A88" s="3"/>
      <c r="B88" s="67"/>
      <c r="C88" s="67"/>
      <c r="D88" s="50"/>
      <c r="E88" s="67"/>
      <c r="F88" s="67"/>
      <c r="G88" s="50"/>
      <c r="H88" s="3"/>
      <c r="I88" s="49"/>
      <c r="J88" s="3"/>
      <c r="K88" s="3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</row>
    <row r="89" spans="1:227" s="1" customFormat="1" x14ac:dyDescent="0.35">
      <c r="A89" s="75"/>
      <c r="B89" s="67"/>
      <c r="C89" s="67"/>
      <c r="D89" s="50"/>
      <c r="E89" s="67"/>
      <c r="F89" s="67"/>
      <c r="G89" s="50"/>
      <c r="H89" s="67"/>
      <c r="I89" s="3"/>
      <c r="J89" s="3"/>
      <c r="K89" s="3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</row>
    <row r="90" spans="1:227" s="1" customFormat="1" x14ac:dyDescent="0.35">
      <c r="D90" s="2"/>
      <c r="E90" s="67"/>
      <c r="G90" s="2"/>
      <c r="I90" s="103"/>
      <c r="J90" s="3"/>
      <c r="M90" s="67"/>
      <c r="HR90" s="67"/>
      <c r="HS90" s="67"/>
    </row>
    <row r="91" spans="1:227" s="1" customFormat="1" x14ac:dyDescent="0.35">
      <c r="D91" s="2"/>
      <c r="E91" s="88"/>
      <c r="G91" s="2"/>
      <c r="I91" s="49"/>
      <c r="M91" s="67"/>
      <c r="HR91" s="67"/>
      <c r="HS91" s="67"/>
    </row>
    <row r="98" spans="1:227" s="1" customFormat="1" x14ac:dyDescent="0.35">
      <c r="D98" s="2"/>
      <c r="E98" s="67"/>
      <c r="G98" s="2"/>
      <c r="I98" s="103"/>
      <c r="J98" s="3"/>
      <c r="M98" s="67"/>
      <c r="HR98" s="67"/>
      <c r="HS98" s="67"/>
    </row>
    <row r="99" spans="1:227" s="1" customFormat="1" x14ac:dyDescent="0.35">
      <c r="D99" s="2"/>
      <c r="E99" s="67"/>
      <c r="G99" s="2"/>
      <c r="I99" s="103"/>
      <c r="J99" s="3"/>
      <c r="M99" s="67"/>
      <c r="HR99" s="67"/>
      <c r="HS99" s="67"/>
    </row>
    <row r="100" spans="1:227" s="1" customFormat="1" x14ac:dyDescent="0.35">
      <c r="D100" s="50"/>
      <c r="E100" s="14"/>
      <c r="G100" s="86"/>
      <c r="H100" s="2"/>
      <c r="J100" s="3"/>
      <c r="M100" s="67"/>
      <c r="HR100" s="67"/>
      <c r="HS100" s="67"/>
    </row>
    <row r="101" spans="1:227" s="1" customFormat="1" x14ac:dyDescent="0.35">
      <c r="D101" s="50"/>
      <c r="E101" s="14"/>
      <c r="G101" s="86"/>
      <c r="H101" s="2"/>
      <c r="J101" s="3"/>
      <c r="M101" s="67"/>
      <c r="HR101" s="67"/>
      <c r="HS101" s="67"/>
    </row>
    <row r="102" spans="1:227" s="1" customFormat="1" x14ac:dyDescent="0.35">
      <c r="A102" s="80"/>
      <c r="B102" s="80"/>
      <c r="C102" s="19"/>
      <c r="D102" s="96"/>
      <c r="E102" s="80"/>
      <c r="F102" s="19"/>
      <c r="G102" s="44"/>
      <c r="H102" s="19"/>
      <c r="J102" s="19"/>
      <c r="K102" s="80"/>
      <c r="L102" s="19"/>
      <c r="M102" s="67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67"/>
      <c r="HS102" s="67"/>
    </row>
    <row r="103" spans="1:227" s="1" customFormat="1" x14ac:dyDescent="0.35">
      <c r="A103" s="3"/>
      <c r="B103" s="67"/>
      <c r="C103" s="67"/>
      <c r="D103" s="50"/>
      <c r="E103" s="67"/>
      <c r="F103" s="67"/>
      <c r="G103" s="50"/>
      <c r="H103" s="3"/>
      <c r="I103" s="49"/>
      <c r="J103" s="3"/>
      <c r="K103" s="3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</row>
    <row r="104" spans="1:227" s="1" customFormat="1" x14ac:dyDescent="0.35">
      <c r="A104" s="3"/>
      <c r="B104" s="67"/>
      <c r="C104" s="67"/>
      <c r="D104" s="50"/>
      <c r="E104" s="67"/>
      <c r="F104" s="67"/>
      <c r="G104" s="50"/>
      <c r="H104" s="3"/>
      <c r="I104" s="49"/>
      <c r="J104" s="3"/>
      <c r="K104" s="3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</row>
    <row r="105" spans="1:227" s="1" customFormat="1" x14ac:dyDescent="0.35">
      <c r="A105" s="80"/>
      <c r="B105" s="97"/>
      <c r="C105" s="19"/>
      <c r="D105" s="96"/>
      <c r="E105" s="80"/>
      <c r="F105" s="19"/>
      <c r="G105" s="44"/>
      <c r="H105" s="19"/>
      <c r="I105" s="49"/>
      <c r="J105" s="19"/>
      <c r="K105" s="80"/>
      <c r="L105" s="19"/>
      <c r="M105" s="67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</row>
    <row r="108" spans="1:227" s="1" customFormat="1" x14ac:dyDescent="0.35">
      <c r="D108" s="2"/>
      <c r="E108" s="88"/>
      <c r="G108" s="2"/>
      <c r="I108" s="49"/>
      <c r="J108" s="3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</row>
    <row r="109" spans="1:227" s="1" customFormat="1" x14ac:dyDescent="0.35">
      <c r="D109" s="2"/>
      <c r="E109" s="88"/>
      <c r="G109" s="2"/>
      <c r="I109" s="49"/>
      <c r="J109" s="3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</row>
    <row r="110" spans="1:227" s="1" customFormat="1" x14ac:dyDescent="0.35">
      <c r="D110" s="2"/>
      <c r="E110" s="88"/>
      <c r="G110" s="2"/>
      <c r="I110" s="49"/>
      <c r="J110" s="3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</row>
    <row r="111" spans="1:227" s="1" customFormat="1" x14ac:dyDescent="0.35">
      <c r="D111" s="2"/>
      <c r="E111" s="88"/>
      <c r="G111" s="2"/>
      <c r="I111" s="49"/>
      <c r="J111" s="3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</row>
    <row r="112" spans="1:227" s="1" customFormat="1" x14ac:dyDescent="0.35">
      <c r="D112" s="2"/>
      <c r="E112" s="88"/>
      <c r="G112" s="2"/>
      <c r="I112" s="49"/>
      <c r="J112" s="3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</row>
    <row r="113" spans="1:225" s="1" customFormat="1" x14ac:dyDescent="0.35">
      <c r="A113" s="80"/>
      <c r="B113" s="81"/>
      <c r="C113" s="19"/>
      <c r="D113" s="96"/>
      <c r="E113" s="80"/>
      <c r="F113" s="19"/>
      <c r="G113" s="44"/>
      <c r="H113" s="19"/>
      <c r="I113" s="19"/>
      <c r="J113" s="19"/>
      <c r="K113" s="80"/>
      <c r="L113" s="19"/>
      <c r="M113" s="67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12D5-0098-4BE9-A23D-E0071C55818B}">
  <dimension ref="A1:U67"/>
  <sheetViews>
    <sheetView workbookViewId="0">
      <selection activeCell="E13" sqref="E13"/>
    </sheetView>
  </sheetViews>
  <sheetFormatPr baseColWidth="10" defaultColWidth="11.54296875" defaultRowHeight="15.65" customHeight="1" x14ac:dyDescent="0.25"/>
  <cols>
    <col min="1" max="1" width="11.54296875" style="318"/>
    <col min="2" max="2" width="22" style="318" customWidth="1"/>
    <col min="3" max="4" width="8.1796875" style="318" customWidth="1"/>
    <col min="5" max="7" width="11.54296875" style="318"/>
    <col min="8" max="8" width="8.453125" style="318" customWidth="1"/>
    <col min="9" max="9" width="9.08984375" style="318" customWidth="1"/>
    <col min="10" max="10" width="8.90625" style="318" customWidth="1"/>
    <col min="11" max="11" width="8.453125" style="318" customWidth="1"/>
    <col min="12" max="12" width="6.1796875" style="318" customWidth="1"/>
    <col min="13" max="13" width="7.54296875" style="318" customWidth="1"/>
    <col min="14" max="14" width="6.81640625" style="318" customWidth="1"/>
    <col min="15" max="15" width="9" style="318" customWidth="1"/>
    <col min="16" max="16" width="30.90625" style="318" customWidth="1"/>
    <col min="17" max="16384" width="11.54296875" style="318"/>
  </cols>
  <sheetData>
    <row r="1" spans="1:21" s="87" customFormat="1" ht="16.25" customHeight="1" x14ac:dyDescent="0.35">
      <c r="A1" s="51"/>
      <c r="B1" s="20"/>
      <c r="C1" s="52"/>
      <c r="D1" s="53"/>
      <c r="E1" s="53"/>
      <c r="F1" s="60"/>
      <c r="G1" s="138"/>
      <c r="H1" s="150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s="87" customFormat="1" ht="16.25" customHeight="1" x14ac:dyDescent="0.35">
      <c r="A2" s="6"/>
      <c r="B2" s="8"/>
      <c r="C2" s="40"/>
      <c r="D2" s="6"/>
      <c r="E2" s="5"/>
      <c r="F2" s="6"/>
      <c r="G2" s="9"/>
      <c r="H2" s="240"/>
      <c r="Q2" s="6"/>
      <c r="R2" s="6"/>
    </row>
    <row r="3" spans="1:21" s="87" customFormat="1" ht="16.25" customHeight="1" x14ac:dyDescent="0.35">
      <c r="A3" s="78"/>
      <c r="B3" s="8"/>
      <c r="C3" s="40"/>
      <c r="D3" s="6"/>
      <c r="E3" s="5"/>
      <c r="F3" s="6"/>
      <c r="G3" s="9"/>
      <c r="H3" s="240"/>
      <c r="Q3" s="6"/>
      <c r="R3" s="6"/>
    </row>
    <row r="4" spans="1:21" s="87" customFormat="1" ht="16.25" customHeight="1" x14ac:dyDescent="0.35">
      <c r="A4" s="6"/>
      <c r="B4" s="42"/>
      <c r="C4" s="40"/>
      <c r="D4" s="6"/>
      <c r="E4" s="5"/>
      <c r="F4" s="6"/>
      <c r="G4" s="7"/>
      <c r="H4" s="6"/>
      <c r="I4" s="157"/>
      <c r="J4" s="157"/>
      <c r="K4" s="157"/>
      <c r="L4" s="157"/>
      <c r="M4" s="157"/>
      <c r="N4" s="157"/>
      <c r="O4" s="157"/>
      <c r="P4" s="9"/>
      <c r="Q4" s="240"/>
      <c r="R4" s="240"/>
      <c r="S4" s="157"/>
      <c r="T4" s="157"/>
      <c r="U4" s="157"/>
    </row>
    <row r="5" spans="1:21" s="87" customFormat="1" ht="16.25" customHeight="1" x14ac:dyDescent="0.35">
      <c r="A5" s="8"/>
      <c r="B5" s="8"/>
      <c r="C5" s="40"/>
      <c r="D5" s="6"/>
      <c r="E5" s="5"/>
      <c r="F5" s="6"/>
      <c r="G5" s="9"/>
      <c r="H5" s="240"/>
      <c r="Q5" s="6"/>
      <c r="R5" s="6"/>
    </row>
    <row r="6" spans="1:21" s="87" customFormat="1" ht="16.25" customHeight="1" x14ac:dyDescent="0.35">
      <c r="A6" s="189"/>
      <c r="B6" s="43"/>
      <c r="C6" s="43"/>
      <c r="D6" s="189"/>
      <c r="E6" s="89"/>
      <c r="F6" s="89"/>
      <c r="G6" s="5"/>
      <c r="H6" s="43"/>
      <c r="Q6" s="6"/>
      <c r="R6" s="6"/>
    </row>
    <row r="7" spans="1:21" s="157" customFormat="1" ht="15.5" x14ac:dyDescent="0.35">
      <c r="A7" s="189"/>
      <c r="B7" s="43"/>
      <c r="C7" s="43"/>
      <c r="D7" s="189"/>
      <c r="E7" s="89"/>
      <c r="F7" s="89"/>
      <c r="G7" s="8"/>
      <c r="H7" s="43"/>
    </row>
    <row r="8" spans="1:21" s="157" customFormat="1" ht="15.5" x14ac:dyDescent="0.35">
      <c r="A8" s="11"/>
      <c r="B8" s="11"/>
      <c r="C8" s="89"/>
      <c r="D8" s="237"/>
      <c r="E8" s="238"/>
      <c r="F8" s="89"/>
      <c r="G8" s="115"/>
      <c r="H8" s="237"/>
      <c r="P8" s="115"/>
      <c r="Q8" s="11"/>
      <c r="R8" s="237"/>
    </row>
    <row r="9" spans="1:21" s="157" customFormat="1" ht="15.5" x14ac:dyDescent="0.35">
      <c r="A9" s="78"/>
      <c r="B9" s="239"/>
      <c r="C9" s="6"/>
      <c r="D9" s="5"/>
      <c r="E9" s="6"/>
      <c r="F9" s="6"/>
      <c r="G9" s="9"/>
      <c r="H9" s="6"/>
      <c r="I9" s="87"/>
      <c r="J9" s="87"/>
      <c r="K9" s="87"/>
      <c r="L9" s="87"/>
      <c r="M9" s="87"/>
      <c r="N9" s="87"/>
      <c r="O9" s="87"/>
      <c r="P9" s="87"/>
      <c r="Q9" s="6"/>
      <c r="R9" s="6"/>
      <c r="S9" s="87"/>
      <c r="T9" s="87"/>
      <c r="U9" s="87"/>
    </row>
    <row r="10" spans="1:21" s="157" customFormat="1" ht="15.5" x14ac:dyDescent="0.35">
      <c r="A10" s="78"/>
      <c r="B10" s="239"/>
      <c r="C10" s="6"/>
      <c r="D10" s="5"/>
      <c r="E10" s="6"/>
      <c r="F10" s="6"/>
      <c r="G10" s="9"/>
      <c r="H10" s="6"/>
    </row>
    <row r="11" spans="1:21" s="157" customFormat="1" ht="15.5" x14ac:dyDescent="0.35">
      <c r="A11" s="78"/>
      <c r="B11" s="239"/>
      <c r="C11" s="6"/>
      <c r="D11" s="5"/>
      <c r="E11" s="6"/>
      <c r="F11" s="6"/>
      <c r="G11" s="9"/>
      <c r="H11" s="6"/>
      <c r="P11" s="7"/>
      <c r="Q11" s="6"/>
      <c r="R11" s="6"/>
    </row>
    <row r="12" spans="1:21" s="157" customFormat="1" ht="15.5" x14ac:dyDescent="0.35">
      <c r="A12" s="6"/>
      <c r="B12" s="5"/>
      <c r="C12" s="6"/>
      <c r="D12" s="6"/>
      <c r="E12" s="5"/>
      <c r="F12" s="6"/>
      <c r="G12" s="7"/>
      <c r="H12" s="6"/>
      <c r="I12" s="87"/>
      <c r="J12" s="87"/>
      <c r="K12" s="87"/>
      <c r="L12" s="87"/>
      <c r="M12" s="87"/>
      <c r="N12" s="87"/>
      <c r="O12" s="87"/>
      <c r="P12" s="87"/>
      <c r="Q12" s="43"/>
      <c r="R12" s="43"/>
      <c r="S12" s="87"/>
      <c r="T12" s="87"/>
      <c r="U12" s="87"/>
    </row>
    <row r="13" spans="1:21" s="157" customFormat="1" ht="15.5" x14ac:dyDescent="0.35">
      <c r="A13" s="51"/>
      <c r="B13" s="20"/>
      <c r="C13" s="52"/>
      <c r="D13" s="20"/>
      <c r="E13" s="20"/>
      <c r="F13" s="55"/>
      <c r="G13" s="136"/>
      <c r="H13" s="148"/>
    </row>
    <row r="14" spans="1:21" s="157" customFormat="1" ht="15.5" x14ac:dyDescent="0.35">
      <c r="A14" s="242"/>
      <c r="B14" s="5"/>
      <c r="C14" s="6"/>
      <c r="D14" s="6"/>
      <c r="E14" s="5"/>
      <c r="F14" s="6"/>
      <c r="G14" s="7"/>
      <c r="H14" s="6"/>
      <c r="P14" s="8"/>
      <c r="Q14" s="43"/>
      <c r="R14" s="43"/>
    </row>
    <row r="15" spans="1:21" s="157" customFormat="1" ht="15.5" x14ac:dyDescent="0.35">
      <c r="A15" s="6"/>
      <c r="B15" s="8"/>
      <c r="C15" s="7"/>
      <c r="D15" s="10"/>
      <c r="E15" s="11"/>
      <c r="F15" s="6"/>
      <c r="G15" s="9"/>
      <c r="H15" s="58"/>
    </row>
    <row r="16" spans="1:21" s="157" customFormat="1" ht="15.5" x14ac:dyDescent="0.35">
      <c r="A16" s="6"/>
      <c r="B16" s="8"/>
      <c r="C16" s="7"/>
      <c r="D16" s="10"/>
      <c r="E16" s="11"/>
      <c r="F16" s="6"/>
      <c r="G16" s="9"/>
      <c r="H16" s="58"/>
    </row>
    <row r="17" spans="1:21" s="157" customFormat="1" ht="15.5" x14ac:dyDescent="0.35">
      <c r="A17" s="6"/>
      <c r="B17" s="8"/>
      <c r="C17" s="7"/>
      <c r="D17" s="10"/>
      <c r="E17" s="11"/>
      <c r="F17" s="6"/>
      <c r="G17" s="9"/>
      <c r="H17" s="58"/>
    </row>
    <row r="18" spans="1:21" s="157" customFormat="1" ht="15.5" x14ac:dyDescent="0.35">
      <c r="A18" s="6"/>
      <c r="B18" s="8"/>
      <c r="C18" s="7"/>
      <c r="D18" s="10"/>
      <c r="E18" s="11"/>
      <c r="F18" s="6"/>
      <c r="G18" s="9"/>
      <c r="H18" s="58"/>
    </row>
    <row r="19" spans="1:21" s="157" customFormat="1" ht="15.5" x14ac:dyDescent="0.35">
      <c r="A19" s="6"/>
      <c r="B19" s="8"/>
      <c r="C19" s="7"/>
      <c r="D19" s="10"/>
      <c r="E19" s="11"/>
      <c r="F19" s="6"/>
      <c r="G19" s="9"/>
      <c r="H19" s="58"/>
    </row>
    <row r="20" spans="1:21" s="157" customFormat="1" ht="15.5" x14ac:dyDescent="0.35">
      <c r="A20" s="98"/>
      <c r="B20" s="22"/>
      <c r="C20" s="100"/>
      <c r="D20" s="98"/>
      <c r="E20" s="98"/>
      <c r="F20" s="173"/>
      <c r="G20" s="174"/>
      <c r="H20" s="152"/>
    </row>
    <row r="21" spans="1:21" s="157" customFormat="1" ht="15.5" x14ac:dyDescent="0.35">
      <c r="A21" s="51"/>
      <c r="B21" s="22"/>
      <c r="C21" s="100"/>
      <c r="D21" s="98"/>
      <c r="E21" s="98"/>
      <c r="F21" s="173"/>
      <c r="G21" s="174"/>
      <c r="H21" s="152"/>
    </row>
    <row r="22" spans="1:21" s="1" customFormat="1" ht="15.5" x14ac:dyDescent="0.35">
      <c r="A22" s="89"/>
      <c r="B22" s="11"/>
      <c r="C22" s="11"/>
      <c r="D22" s="237"/>
      <c r="E22" s="238"/>
      <c r="F22" s="89"/>
      <c r="G22" s="115"/>
      <c r="H22" s="19"/>
      <c r="J22" s="11"/>
    </row>
    <row r="23" spans="1:21" s="1" customFormat="1" ht="15.5" x14ac:dyDescent="0.35">
      <c r="A23" s="89"/>
      <c r="B23" s="11"/>
      <c r="C23" s="11"/>
      <c r="D23" s="237"/>
      <c r="E23" s="238"/>
      <c r="F23" s="89"/>
      <c r="G23" s="115"/>
      <c r="H23" s="3"/>
      <c r="J23" s="11"/>
    </row>
    <row r="24" spans="1:21" s="1" customFormat="1" ht="12.65" customHeight="1" x14ac:dyDescent="0.35">
      <c r="A24" s="6"/>
      <c r="B24" s="5"/>
      <c r="C24" s="6"/>
      <c r="D24" s="5"/>
      <c r="E24" s="6"/>
      <c r="F24" s="6"/>
      <c r="G24" s="7"/>
      <c r="H24" s="6"/>
    </row>
    <row r="25" spans="1:21" s="1" customFormat="1" ht="12.65" customHeight="1" x14ac:dyDescent="0.35">
      <c r="A25" s="6"/>
      <c r="B25" s="5"/>
      <c r="C25" s="6"/>
      <c r="D25" s="5"/>
      <c r="E25" s="6"/>
      <c r="F25" s="6"/>
      <c r="G25" s="5"/>
      <c r="H25" s="6"/>
    </row>
    <row r="26" spans="1:21" s="1" customFormat="1" ht="12.65" customHeight="1" x14ac:dyDescent="0.35">
      <c r="A26" s="55"/>
      <c r="B26" s="55"/>
      <c r="C26" s="265"/>
      <c r="D26" s="55"/>
      <c r="E26" s="266"/>
      <c r="F26" s="55"/>
      <c r="G26" s="136"/>
      <c r="H26" s="14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1" customFormat="1" ht="12.65" customHeight="1" x14ac:dyDescent="0.35">
      <c r="A27" s="4"/>
      <c r="B27" s="4"/>
      <c r="C27" s="4"/>
      <c r="D27" s="120"/>
      <c r="E27" s="120"/>
      <c r="F27" s="72"/>
      <c r="G27" s="72"/>
      <c r="H27" s="68"/>
      <c r="I27" s="3"/>
      <c r="J27" s="3"/>
      <c r="K27" s="3"/>
      <c r="N27" s="3"/>
      <c r="O27" s="3"/>
      <c r="P27" s="3"/>
      <c r="Q27" s="3"/>
      <c r="R27" s="3"/>
      <c r="S27" s="3"/>
      <c r="T27" s="3"/>
      <c r="U27" s="3"/>
    </row>
    <row r="28" spans="1:21" s="1" customFormat="1" ht="12.65" customHeight="1" x14ac:dyDescent="0.35">
      <c r="A28" s="4"/>
      <c r="B28" s="4"/>
      <c r="C28" s="4"/>
      <c r="D28" s="120"/>
      <c r="E28" s="120"/>
      <c r="F28" s="72"/>
      <c r="G28" s="72"/>
      <c r="H28" s="68"/>
      <c r="I28" s="68"/>
      <c r="J28" s="68"/>
      <c r="K28" s="68"/>
      <c r="N28" s="68"/>
      <c r="O28" s="68"/>
      <c r="P28" s="68"/>
      <c r="Q28" s="68"/>
      <c r="R28" s="68"/>
      <c r="S28" s="68"/>
      <c r="T28" s="68"/>
      <c r="U28" s="68"/>
    </row>
    <row r="29" spans="1:21" s="1" customFormat="1" ht="12.65" customHeight="1" x14ac:dyDescent="0.35">
      <c r="A29" s="189"/>
      <c r="B29" s="43"/>
      <c r="C29" s="43"/>
      <c r="D29" s="189"/>
      <c r="E29" s="89"/>
      <c r="F29" s="89"/>
      <c r="G29" s="5"/>
      <c r="H29" s="3"/>
      <c r="J29" s="43"/>
    </row>
    <row r="30" spans="1:21" s="1" customFormat="1" ht="15.5" x14ac:dyDescent="0.35">
      <c r="A30" s="249"/>
      <c r="B30" s="5"/>
      <c r="C30" s="6"/>
      <c r="D30" s="5"/>
      <c r="E30" s="42"/>
      <c r="F30" s="40"/>
      <c r="G30" s="118"/>
      <c r="H30" s="19"/>
      <c r="J30" s="249"/>
      <c r="K30" s="5"/>
      <c r="L30" s="6"/>
      <c r="M30" s="5"/>
      <c r="N30" s="42"/>
      <c r="O30" s="40"/>
      <c r="P30" s="118"/>
      <c r="Q30" s="40"/>
    </row>
    <row r="31" spans="1:21" s="3" customFormat="1" ht="15.5" x14ac:dyDescent="0.35">
      <c r="A31" s="1"/>
      <c r="B31" s="1"/>
      <c r="C31" s="1"/>
      <c r="D31" s="88"/>
      <c r="E31" s="192"/>
      <c r="F31" s="101"/>
      <c r="G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68" customFormat="1" ht="15.5" x14ac:dyDescent="0.35">
      <c r="A32" s="1"/>
      <c r="B32" s="1"/>
      <c r="C32" s="1"/>
      <c r="D32" s="88"/>
      <c r="E32" s="192"/>
      <c r="F32" s="101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1" customFormat="1" ht="15.5" x14ac:dyDescent="0.35">
      <c r="D33" s="88"/>
      <c r="E33" s="192"/>
      <c r="F33" s="101"/>
      <c r="G33" s="2"/>
      <c r="H33" s="3"/>
    </row>
    <row r="34" spans="1:21" s="1" customFormat="1" ht="15.5" x14ac:dyDescent="0.35">
      <c r="D34" s="88"/>
      <c r="E34" s="192"/>
      <c r="F34" s="101"/>
      <c r="G34" s="2"/>
      <c r="H34" s="3"/>
    </row>
    <row r="35" spans="1:21" s="1" customFormat="1" ht="15.5" x14ac:dyDescent="0.35">
      <c r="D35" s="88"/>
      <c r="E35" s="192"/>
      <c r="F35" s="101"/>
      <c r="G35" s="2"/>
      <c r="H35" s="3"/>
    </row>
    <row r="36" spans="1:21" s="1" customFormat="1" ht="15.5" x14ac:dyDescent="0.35">
      <c r="A36" s="193"/>
      <c r="C36" s="4"/>
      <c r="D36" s="194"/>
      <c r="E36" s="194"/>
      <c r="F36" s="195"/>
      <c r="G36" s="195"/>
      <c r="H36" s="196"/>
      <c r="I36" s="3"/>
      <c r="J36" s="3"/>
      <c r="K36" s="3"/>
      <c r="N36" s="3"/>
      <c r="O36" s="3"/>
      <c r="P36" s="3"/>
      <c r="Q36" s="3"/>
      <c r="R36" s="3"/>
      <c r="S36" s="3"/>
      <c r="T36" s="3"/>
      <c r="U36" s="3"/>
    </row>
    <row r="37" spans="1:21" s="1" customFormat="1" ht="15.5" x14ac:dyDescent="0.35">
      <c r="A37" s="267"/>
      <c r="B37" s="35"/>
      <c r="C37" s="265"/>
      <c r="D37" s="57"/>
      <c r="E37" s="119"/>
      <c r="F37" s="57"/>
      <c r="G37" s="137"/>
      <c r="H37" s="149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3" customFormat="1" ht="15.5" x14ac:dyDescent="0.35">
      <c r="A38" s="193"/>
      <c r="B38" s="1"/>
      <c r="C38" s="4"/>
      <c r="D38" s="194"/>
      <c r="E38" s="194"/>
      <c r="F38" s="195"/>
      <c r="G38" s="195"/>
      <c r="H38" s="196"/>
      <c r="L38" s="1"/>
      <c r="M38" s="1"/>
    </row>
    <row r="39" spans="1:21" s="42" customFormat="1" ht="15.5" x14ac:dyDescent="0.35">
      <c r="A39" s="78"/>
      <c r="B39" s="238"/>
      <c r="C39" s="6"/>
      <c r="D39" s="5"/>
      <c r="E39" s="6"/>
      <c r="F39" s="6"/>
      <c r="G39" s="9"/>
      <c r="H39" s="50"/>
      <c r="I39" s="6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  <row r="40" spans="1:21" s="42" customFormat="1" ht="13" x14ac:dyDescent="0.3">
      <c r="A40" s="242"/>
      <c r="B40" s="238"/>
      <c r="C40" s="89"/>
      <c r="D40" s="236"/>
      <c r="E40" s="238"/>
      <c r="F40" s="89"/>
      <c r="G40" s="114"/>
      <c r="H40" s="114"/>
      <c r="Q40" s="6"/>
    </row>
    <row r="41" spans="1:21" s="42" customFormat="1" ht="13" x14ac:dyDescent="0.3">
      <c r="A41" s="6"/>
      <c r="B41" s="238"/>
      <c r="C41" s="6"/>
      <c r="D41" s="5"/>
      <c r="E41" s="5"/>
      <c r="F41" s="6"/>
      <c r="G41" s="7"/>
      <c r="H41" s="7"/>
      <c r="Q41" s="6"/>
    </row>
    <row r="42" spans="1:21" s="42" customFormat="1" ht="15.5" x14ac:dyDescent="0.35">
      <c r="A42" s="251"/>
      <c r="B42" s="238"/>
      <c r="C42" s="6"/>
      <c r="D42" s="5"/>
      <c r="F42" s="40"/>
      <c r="G42" s="2"/>
      <c r="H42" s="50"/>
      <c r="P42" s="7"/>
      <c r="Q42" s="40"/>
    </row>
    <row r="43" spans="1:21" s="42" customFormat="1" ht="15.5" x14ac:dyDescent="0.35">
      <c r="A43" s="40"/>
      <c r="B43" s="236"/>
      <c r="C43" s="89"/>
      <c r="D43" s="5"/>
      <c r="F43" s="40"/>
      <c r="G43" s="7"/>
      <c r="H43" s="50"/>
      <c r="P43" s="118"/>
      <c r="Q43" s="40"/>
    </row>
    <row r="44" spans="1:21" s="87" customFormat="1" ht="16.25" customHeight="1" x14ac:dyDescent="0.35">
      <c r="A44" s="51"/>
      <c r="B44" s="20"/>
      <c r="C44" s="52"/>
      <c r="D44" s="53"/>
      <c r="E44" s="53"/>
      <c r="F44" s="60"/>
      <c r="G44" s="138"/>
      <c r="H44" s="150"/>
    </row>
    <row r="45" spans="1:21" s="87" customFormat="1" ht="16.25" customHeight="1" x14ac:dyDescent="0.35">
      <c r="A45" s="11"/>
      <c r="B45" s="42"/>
      <c r="C45" s="89"/>
      <c r="D45" s="237"/>
      <c r="E45" s="238"/>
      <c r="F45" s="89"/>
      <c r="G45" s="115"/>
      <c r="H45" s="237"/>
      <c r="I45" s="6"/>
      <c r="Q45" s="6"/>
    </row>
    <row r="46" spans="1:21" s="87" customFormat="1" ht="16.25" customHeight="1" x14ac:dyDescent="0.35">
      <c r="A46" s="11"/>
      <c r="B46" s="42"/>
      <c r="C46" s="89"/>
      <c r="D46" s="237"/>
      <c r="E46" s="238"/>
      <c r="F46" s="89"/>
      <c r="G46" s="115"/>
      <c r="H46" s="237"/>
      <c r="I46" s="89"/>
      <c r="Q46" s="89"/>
    </row>
    <row r="47" spans="1:21" s="87" customFormat="1" ht="16.25" customHeight="1" x14ac:dyDescent="0.35">
      <c r="A47" s="78"/>
      <c r="B47" s="5"/>
      <c r="C47" s="6"/>
      <c r="D47" s="6"/>
      <c r="E47" s="5"/>
      <c r="F47" s="6"/>
      <c r="G47" s="7"/>
      <c r="H47" s="6"/>
      <c r="I47" s="89"/>
      <c r="Q47" s="89"/>
    </row>
    <row r="48" spans="1:21" s="87" customFormat="1" ht="16.25" customHeight="1" x14ac:dyDescent="0.35">
      <c r="A48" s="78"/>
      <c r="B48" s="5"/>
      <c r="C48" s="6"/>
      <c r="D48" s="6"/>
      <c r="E48" s="5"/>
      <c r="F48" s="6"/>
      <c r="G48" s="9"/>
      <c r="H48" s="6"/>
      <c r="I48" s="6"/>
      <c r="Q48" s="6"/>
    </row>
    <row r="49" spans="1:17" s="87" customFormat="1" ht="16.25" customHeight="1" x14ac:dyDescent="0.35">
      <c r="A49" s="78"/>
      <c r="B49" s="5"/>
      <c r="C49" s="6"/>
      <c r="D49" s="11"/>
      <c r="E49" s="6"/>
      <c r="F49" s="6"/>
      <c r="G49" s="7"/>
      <c r="H49" s="89"/>
      <c r="I49" s="6"/>
      <c r="Q49" s="6"/>
    </row>
    <row r="50" spans="1:17" s="87" customFormat="1" ht="16.25" customHeight="1" x14ac:dyDescent="0.35">
      <c r="A50" s="51"/>
      <c r="B50" s="20"/>
      <c r="C50" s="52"/>
      <c r="D50" s="20"/>
      <c r="E50" s="20"/>
      <c r="F50" s="55"/>
      <c r="G50" s="136"/>
      <c r="H50" s="148"/>
    </row>
    <row r="51" spans="1:17" s="87" customFormat="1" ht="16.25" customHeight="1" x14ac:dyDescent="0.35">
      <c r="A51" s="6"/>
      <c r="B51" s="8"/>
      <c r="C51" s="6"/>
      <c r="D51" s="6"/>
      <c r="E51" s="10"/>
      <c r="F51" s="6"/>
      <c r="G51" s="7"/>
      <c r="H51" s="89"/>
      <c r="I51" s="6"/>
      <c r="Q51" s="6"/>
    </row>
    <row r="52" spans="1:17" s="87" customFormat="1" ht="16.25" customHeight="1" x14ac:dyDescent="0.35">
      <c r="A52" s="6"/>
      <c r="B52" s="8"/>
      <c r="C52" s="6"/>
      <c r="D52" s="6"/>
      <c r="E52" s="6"/>
      <c r="F52" s="6"/>
      <c r="G52" s="7"/>
      <c r="H52" s="89"/>
      <c r="I52" s="89"/>
      <c r="Q52" s="89"/>
    </row>
    <row r="53" spans="1:17" s="87" customFormat="1" ht="16.25" customHeight="1" x14ac:dyDescent="0.35">
      <c r="A53" s="89"/>
      <c r="B53" s="42"/>
      <c r="C53" s="189"/>
      <c r="D53" s="236"/>
      <c r="E53" s="238"/>
      <c r="F53" s="89"/>
      <c r="G53" s="114"/>
      <c r="H53" s="89"/>
      <c r="I53" s="237"/>
      <c r="Q53" s="11"/>
    </row>
    <row r="54" spans="1:17" s="87" customFormat="1" ht="16.25" customHeight="1" x14ac:dyDescent="0.35">
      <c r="A54" s="89"/>
      <c r="B54" s="42"/>
      <c r="C54" s="40"/>
      <c r="D54" s="6"/>
      <c r="E54" s="5"/>
      <c r="F54" s="6"/>
      <c r="G54" s="7"/>
      <c r="H54" s="6"/>
      <c r="I54" s="6"/>
      <c r="Q54" s="6"/>
    </row>
    <row r="55" spans="1:17" s="87" customFormat="1" ht="16.25" customHeight="1" x14ac:dyDescent="0.35">
      <c r="A55" s="78"/>
      <c r="B55" s="42"/>
      <c r="C55" s="189"/>
      <c r="D55" s="236"/>
      <c r="E55" s="6"/>
      <c r="F55" s="6"/>
      <c r="G55" s="114"/>
      <c r="H55" s="6"/>
      <c r="I55" s="89"/>
      <c r="Q55" s="89"/>
    </row>
    <row r="56" spans="1:17" s="87" customFormat="1" ht="15.5" x14ac:dyDescent="0.35">
      <c r="A56" s="189"/>
      <c r="B56" s="43"/>
      <c r="C56" s="43"/>
      <c r="D56" s="189"/>
      <c r="E56" s="89"/>
      <c r="F56" s="89"/>
      <c r="G56" s="5"/>
      <c r="H56" s="43"/>
      <c r="I56" s="43"/>
      <c r="Q56" s="43"/>
    </row>
    <row r="57" spans="1:17" s="87" customFormat="1" ht="15.5" x14ac:dyDescent="0.35">
      <c r="A57" s="78"/>
      <c r="B57" s="238"/>
      <c r="C57" s="6"/>
      <c r="D57" s="5"/>
      <c r="E57" s="6"/>
      <c r="F57" s="6"/>
      <c r="G57" s="9"/>
      <c r="H57" s="6"/>
      <c r="I57" s="6"/>
      <c r="Q57" s="6"/>
    </row>
    <row r="58" spans="1:17" s="87" customFormat="1" ht="15.5" x14ac:dyDescent="0.35">
      <c r="A58" s="78"/>
      <c r="B58" s="238"/>
      <c r="C58" s="6"/>
      <c r="D58" s="5"/>
      <c r="E58" s="6"/>
      <c r="F58" s="6"/>
      <c r="G58" s="9"/>
      <c r="H58" s="6"/>
      <c r="I58" s="237"/>
      <c r="Q58" s="11"/>
    </row>
    <row r="59" spans="1:17" s="87" customFormat="1" ht="15.5" x14ac:dyDescent="0.35">
      <c r="A59" s="78"/>
      <c r="B59" s="238"/>
      <c r="C59" s="6"/>
      <c r="D59" s="5"/>
      <c r="E59" s="6"/>
      <c r="F59" s="6"/>
      <c r="G59" s="9"/>
      <c r="H59" s="6"/>
      <c r="I59" s="89"/>
      <c r="Q59" s="89"/>
    </row>
    <row r="60" spans="1:17" s="87" customFormat="1" ht="16.25" customHeight="1" x14ac:dyDescent="0.35">
      <c r="A60" s="6"/>
      <c r="B60" s="238"/>
      <c r="C60" s="6"/>
      <c r="D60" s="5"/>
      <c r="E60" s="5"/>
      <c r="F60" s="6"/>
      <c r="G60" s="7"/>
      <c r="H60" s="6"/>
      <c r="I60" s="6"/>
      <c r="Q60" s="6"/>
    </row>
    <row r="61" spans="1:17" s="87" customFormat="1" ht="16.25" customHeight="1" x14ac:dyDescent="0.35">
      <c r="A61" s="242"/>
      <c r="B61" s="238"/>
      <c r="C61" s="89"/>
      <c r="D61" s="236"/>
      <c r="E61" s="238"/>
      <c r="F61" s="89"/>
      <c r="G61" s="114"/>
      <c r="H61" s="89"/>
      <c r="I61" s="89"/>
      <c r="Q61" s="89"/>
    </row>
    <row r="62" spans="1:17" s="87" customFormat="1" ht="16.25" customHeight="1" x14ac:dyDescent="0.35">
      <c r="A62" s="6"/>
      <c r="B62" s="8"/>
      <c r="C62" s="6"/>
      <c r="D62" s="11"/>
      <c r="E62" s="6"/>
      <c r="F62" s="6"/>
      <c r="G62" s="7"/>
      <c r="H62" s="89"/>
      <c r="I62" s="6"/>
      <c r="Q62" s="6"/>
    </row>
    <row r="63" spans="1:17" s="87" customFormat="1" ht="16.25" customHeight="1" x14ac:dyDescent="0.35">
      <c r="A63" s="189"/>
      <c r="B63" s="8"/>
      <c r="C63" s="43"/>
      <c r="D63" s="189"/>
      <c r="E63" s="89"/>
      <c r="F63" s="89"/>
      <c r="G63" s="5"/>
      <c r="H63" s="43"/>
      <c r="I63" s="43"/>
      <c r="Q63" s="43"/>
    </row>
    <row r="64" spans="1:17" s="87" customFormat="1" ht="16.25" customHeight="1" x14ac:dyDescent="0.35">
      <c r="A64" s="6"/>
      <c r="B64" s="8"/>
      <c r="C64" s="6"/>
      <c r="D64" s="6"/>
      <c r="E64" s="6"/>
      <c r="F64" s="6"/>
      <c r="G64" s="7"/>
      <c r="H64" s="89"/>
      <c r="I64" s="89"/>
      <c r="Q64" s="89"/>
    </row>
    <row r="65" spans="1:17" s="87" customFormat="1" ht="16.25" customHeight="1" x14ac:dyDescent="0.35">
      <c r="A65" s="6"/>
      <c r="B65" s="8"/>
      <c r="C65" s="6"/>
      <c r="D65" s="6"/>
      <c r="E65" s="6"/>
      <c r="F65" s="6"/>
      <c r="G65" s="7"/>
      <c r="H65" s="89"/>
      <c r="I65" s="89"/>
      <c r="Q65" s="89"/>
    </row>
    <row r="66" spans="1:17" s="87" customFormat="1" ht="16.25" customHeight="1" x14ac:dyDescent="0.35">
      <c r="A66" s="98"/>
      <c r="B66" s="22"/>
      <c r="C66" s="100"/>
      <c r="D66" s="98"/>
      <c r="E66" s="98"/>
      <c r="F66" s="173"/>
      <c r="G66" s="174"/>
      <c r="H66" s="152"/>
    </row>
    <row r="67" spans="1:17" s="87" customFormat="1" ht="16.25" customHeight="1" x14ac:dyDescent="0.35">
      <c r="A67" s="51"/>
      <c r="B67" s="22"/>
      <c r="C67" s="100"/>
      <c r="D67" s="98"/>
      <c r="E67" s="98"/>
      <c r="F67" s="173"/>
      <c r="G67" s="174"/>
      <c r="H67" s="152"/>
    </row>
  </sheetData>
  <sortState xmlns:xlrd2="http://schemas.microsoft.com/office/spreadsheetml/2017/richdata2" ref="A1:U21">
    <sortCondition ref="B1:B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5254-36E4-4B71-8211-FFFA8C41E54F}">
  <dimension ref="A1:J136"/>
  <sheetViews>
    <sheetView topLeftCell="A119" zoomScaleNormal="100" workbookViewId="0">
      <selection activeCell="B99" sqref="B99"/>
    </sheetView>
  </sheetViews>
  <sheetFormatPr baseColWidth="10" defaultColWidth="11.453125" defaultRowHeight="15.5" x14ac:dyDescent="0.35"/>
  <cols>
    <col min="1" max="1" width="11.81640625" style="1" customWidth="1"/>
    <col min="2" max="2" width="25.08984375" style="1" customWidth="1"/>
    <col min="3" max="3" width="6.6328125" style="2" customWidth="1"/>
    <col min="4" max="4" width="10.1796875" style="4" customWidth="1"/>
    <col min="5" max="5" width="14.1796875" style="295" customWidth="1"/>
    <col min="6" max="6" width="8" style="8" customWidth="1"/>
    <col min="7" max="7" width="5.81640625" style="115" customWidth="1"/>
    <col min="8" max="8" width="6.6328125" style="7" customWidth="1"/>
    <col min="9" max="10" width="8.453125" style="3" customWidth="1"/>
    <col min="11" max="16384" width="11.453125" style="3"/>
  </cols>
  <sheetData>
    <row r="1" spans="1:8" s="95" customFormat="1" x14ac:dyDescent="0.35">
      <c r="A1" s="51" t="s">
        <v>262</v>
      </c>
      <c r="B1" s="51"/>
      <c r="C1" s="52"/>
      <c r="D1" s="20"/>
      <c r="E1" s="20"/>
      <c r="F1" s="55"/>
      <c r="G1" s="136"/>
      <c r="H1" s="148"/>
    </row>
    <row r="2" spans="1:8" ht="15" customHeight="1" x14ac:dyDescent="0.35">
      <c r="A2" s="294" t="s">
        <v>127</v>
      </c>
    </row>
    <row r="3" spans="1:8" ht="15" customHeight="1" x14ac:dyDescent="0.35">
      <c r="A3" s="294" t="s">
        <v>128</v>
      </c>
    </row>
    <row r="4" spans="1:8" ht="15" customHeight="1" x14ac:dyDescent="0.35">
      <c r="A4" s="296" t="s">
        <v>120</v>
      </c>
    </row>
    <row r="5" spans="1:8" ht="15" customHeight="1" x14ac:dyDescent="0.35">
      <c r="A5" s="294" t="s">
        <v>121</v>
      </c>
    </row>
    <row r="6" spans="1:8" s="95" customFormat="1" ht="15.65" customHeight="1" x14ac:dyDescent="0.35">
      <c r="A6" s="51" t="s">
        <v>4</v>
      </c>
      <c r="B6" s="20" t="s">
        <v>829</v>
      </c>
      <c r="C6" s="64"/>
      <c r="D6" s="334"/>
      <c r="E6" s="334"/>
      <c r="F6" s="311"/>
      <c r="G6" s="312"/>
      <c r="H6" s="313"/>
    </row>
    <row r="7" spans="1:8" s="95" customFormat="1" x14ac:dyDescent="0.35">
      <c r="A7" s="20" t="s">
        <v>52</v>
      </c>
      <c r="B7" s="25" t="s">
        <v>35</v>
      </c>
      <c r="C7" s="64"/>
      <c r="D7" s="20"/>
      <c r="E7" s="25"/>
      <c r="F7" s="56"/>
      <c r="G7" s="139"/>
      <c r="H7" s="147"/>
    </row>
    <row r="8" spans="1:8" s="95" customFormat="1" x14ac:dyDescent="0.35">
      <c r="A8" s="25">
        <v>2023</v>
      </c>
      <c r="B8" s="132" t="s">
        <v>915</v>
      </c>
      <c r="C8" s="64"/>
      <c r="D8" s="25"/>
      <c r="E8" s="25"/>
      <c r="F8" s="56"/>
      <c r="G8" s="139"/>
      <c r="H8" s="148"/>
    </row>
    <row r="9" spans="1:8" s="87" customFormat="1" x14ac:dyDescent="0.35">
      <c r="A9" s="22"/>
      <c r="B9" s="17"/>
      <c r="C9" s="65"/>
      <c r="D9" s="17"/>
      <c r="E9" s="16"/>
      <c r="F9" s="36"/>
      <c r="G9" s="140"/>
      <c r="H9" s="301"/>
    </row>
    <row r="10" spans="1:8" s="87" customFormat="1" x14ac:dyDescent="0.35">
      <c r="A10" s="51" t="s">
        <v>264</v>
      </c>
      <c r="B10" s="22"/>
      <c r="C10" s="100"/>
      <c r="D10" s="98"/>
      <c r="E10" s="98"/>
      <c r="F10" s="173"/>
      <c r="G10" s="174"/>
      <c r="H10" s="152"/>
    </row>
    <row r="11" spans="1:8" s="87" customFormat="1" x14ac:dyDescent="0.35">
      <c r="A11" s="51" t="s">
        <v>53</v>
      </c>
      <c r="B11" s="20" t="s">
        <v>11</v>
      </c>
      <c r="C11" s="52" t="s">
        <v>19</v>
      </c>
      <c r="D11" s="20" t="s">
        <v>10</v>
      </c>
      <c r="E11" s="20" t="s">
        <v>13</v>
      </c>
      <c r="F11" s="55" t="s">
        <v>14</v>
      </c>
      <c r="G11" s="136" t="s">
        <v>23</v>
      </c>
      <c r="H11" s="148" t="s">
        <v>24</v>
      </c>
    </row>
    <row r="12" spans="1:8" s="170" customFormat="1" ht="16.25" customHeight="1" x14ac:dyDescent="0.35">
      <c r="A12" s="6" t="s">
        <v>538</v>
      </c>
      <c r="B12" s="8" t="s">
        <v>179</v>
      </c>
      <c r="C12" s="6">
        <v>1994</v>
      </c>
      <c r="D12" s="6" t="s">
        <v>455</v>
      </c>
      <c r="E12" s="6" t="s">
        <v>483</v>
      </c>
      <c r="F12" s="6">
        <v>230811</v>
      </c>
      <c r="G12" s="7"/>
      <c r="H12" s="118">
        <v>937</v>
      </c>
    </row>
    <row r="13" spans="1:8" s="170" customFormat="1" ht="16.25" customHeight="1" x14ac:dyDescent="0.35">
      <c r="A13" s="6" t="s">
        <v>519</v>
      </c>
      <c r="B13" s="8" t="s">
        <v>179</v>
      </c>
      <c r="C13" s="6">
        <v>1994</v>
      </c>
      <c r="D13" s="6" t="s">
        <v>451</v>
      </c>
      <c r="E13" s="6" t="s">
        <v>483</v>
      </c>
      <c r="F13" s="6">
        <v>230708</v>
      </c>
      <c r="G13" s="7"/>
      <c r="H13" s="118">
        <v>909</v>
      </c>
    </row>
    <row r="14" spans="1:8" s="170" customFormat="1" ht="16.25" customHeight="1" x14ac:dyDescent="0.35">
      <c r="A14" s="6" t="s">
        <v>517</v>
      </c>
      <c r="B14" s="8" t="s">
        <v>179</v>
      </c>
      <c r="C14" s="6">
        <v>1994</v>
      </c>
      <c r="D14" s="6" t="s">
        <v>514</v>
      </c>
      <c r="E14" s="6" t="s">
        <v>483</v>
      </c>
      <c r="F14" s="6">
        <v>230706</v>
      </c>
      <c r="G14" s="7"/>
      <c r="H14" s="7">
        <v>878</v>
      </c>
    </row>
    <row r="15" spans="1:8" s="170" customFormat="1" ht="16.25" customHeight="1" x14ac:dyDescent="0.35">
      <c r="A15" s="8" t="s">
        <v>571</v>
      </c>
      <c r="B15" s="8" t="s">
        <v>181</v>
      </c>
      <c r="C15" s="6">
        <v>2006</v>
      </c>
      <c r="D15" s="8" t="s">
        <v>463</v>
      </c>
      <c r="E15" s="238" t="s">
        <v>456</v>
      </c>
      <c r="F15" s="6">
        <v>230910</v>
      </c>
      <c r="G15" s="9"/>
      <c r="H15" s="118">
        <v>826</v>
      </c>
    </row>
    <row r="16" spans="1:8" s="170" customFormat="1" ht="16.25" customHeight="1" x14ac:dyDescent="0.35">
      <c r="A16" s="242">
        <v>6.97</v>
      </c>
      <c r="B16" s="5" t="s">
        <v>208</v>
      </c>
      <c r="C16" s="89">
        <v>2003</v>
      </c>
      <c r="D16" s="236" t="s">
        <v>342</v>
      </c>
      <c r="E16" s="238" t="s">
        <v>543</v>
      </c>
      <c r="F16" s="89">
        <v>230825</v>
      </c>
      <c r="G16" s="114" t="s">
        <v>544</v>
      </c>
      <c r="H16" s="118">
        <v>820</v>
      </c>
    </row>
    <row r="17" spans="1:10" s="170" customFormat="1" ht="16.25" customHeight="1" x14ac:dyDescent="0.35">
      <c r="A17" s="6">
        <v>49.39</v>
      </c>
      <c r="B17" s="8" t="s">
        <v>181</v>
      </c>
      <c r="C17" s="6">
        <v>2006</v>
      </c>
      <c r="D17" s="8" t="s">
        <v>502</v>
      </c>
      <c r="E17" s="238" t="s">
        <v>543</v>
      </c>
      <c r="F17" s="6">
        <v>230826</v>
      </c>
      <c r="G17" s="9"/>
      <c r="H17" s="118">
        <v>816</v>
      </c>
    </row>
    <row r="18" spans="1:10" s="170" customFormat="1" ht="16.25" customHeight="1" x14ac:dyDescent="0.35">
      <c r="A18" s="242">
        <v>22.82</v>
      </c>
      <c r="B18" s="5" t="s">
        <v>208</v>
      </c>
      <c r="C18" s="89">
        <v>2003</v>
      </c>
      <c r="D18" s="236" t="s">
        <v>443</v>
      </c>
      <c r="E18" s="238" t="s">
        <v>580</v>
      </c>
      <c r="F18" s="89">
        <v>230917</v>
      </c>
      <c r="G18" s="114" t="s">
        <v>581</v>
      </c>
      <c r="H18" s="118">
        <v>768</v>
      </c>
      <c r="I18" s="87"/>
      <c r="J18" s="87"/>
    </row>
    <row r="19" spans="1:10" s="170" customFormat="1" ht="16.25" customHeight="1" x14ac:dyDescent="0.35">
      <c r="A19" s="242">
        <v>11.43</v>
      </c>
      <c r="B19" s="5" t="s">
        <v>208</v>
      </c>
      <c r="C19" s="89">
        <v>2003</v>
      </c>
      <c r="D19" s="236" t="s">
        <v>442</v>
      </c>
      <c r="E19" s="238" t="s">
        <v>301</v>
      </c>
      <c r="F19" s="89">
        <v>230913</v>
      </c>
      <c r="G19" s="114" t="s">
        <v>573</v>
      </c>
      <c r="H19" s="7">
        <v>736</v>
      </c>
    </row>
    <row r="20" spans="1:10" s="170" customFormat="1" ht="16.25" customHeight="1" x14ac:dyDescent="0.35">
      <c r="A20" s="6">
        <v>7.42</v>
      </c>
      <c r="B20" s="5" t="s">
        <v>679</v>
      </c>
      <c r="C20" s="6">
        <v>2000</v>
      </c>
      <c r="D20" s="6" t="s">
        <v>247</v>
      </c>
      <c r="E20" s="5" t="s">
        <v>246</v>
      </c>
      <c r="F20" s="6">
        <v>230122</v>
      </c>
      <c r="G20" s="7"/>
      <c r="H20" s="7">
        <v>690</v>
      </c>
    </row>
    <row r="21" spans="1:10" s="87" customFormat="1" ht="16.25" customHeight="1" x14ac:dyDescent="0.35">
      <c r="A21" s="6">
        <v>2.97</v>
      </c>
      <c r="B21" s="5" t="s">
        <v>679</v>
      </c>
      <c r="C21" s="6">
        <v>2000</v>
      </c>
      <c r="D21" s="6" t="s">
        <v>37</v>
      </c>
      <c r="E21" s="5" t="s">
        <v>226</v>
      </c>
      <c r="F21" s="6">
        <v>230116</v>
      </c>
      <c r="G21" s="7"/>
      <c r="H21" s="7">
        <v>655</v>
      </c>
      <c r="I21" s="170"/>
      <c r="J21" s="170"/>
    </row>
    <row r="22" spans="1:10" s="87" customFormat="1" ht="16.25" customHeight="1" x14ac:dyDescent="0.35">
      <c r="A22" s="78">
        <v>1.77</v>
      </c>
      <c r="B22" s="5" t="s">
        <v>205</v>
      </c>
      <c r="C22" s="6">
        <v>2007</v>
      </c>
      <c r="D22" s="6" t="s">
        <v>454</v>
      </c>
      <c r="E22" s="5" t="s">
        <v>456</v>
      </c>
      <c r="F22" s="6">
        <v>230819</v>
      </c>
      <c r="G22" s="7"/>
      <c r="H22" s="7">
        <v>625</v>
      </c>
    </row>
    <row r="23" spans="1:10" s="87" customFormat="1" ht="16.25" customHeight="1" x14ac:dyDescent="0.35">
      <c r="A23" s="242">
        <v>12.54</v>
      </c>
      <c r="B23" s="5" t="s">
        <v>208</v>
      </c>
      <c r="C23" s="89">
        <v>2003</v>
      </c>
      <c r="D23" s="236" t="s">
        <v>572</v>
      </c>
      <c r="E23" s="238" t="s">
        <v>301</v>
      </c>
      <c r="F23" s="89">
        <v>230913</v>
      </c>
      <c r="G23" s="114" t="s">
        <v>441</v>
      </c>
      <c r="H23" s="118">
        <v>619</v>
      </c>
    </row>
    <row r="24" spans="1:10" s="170" customFormat="1" ht="16.25" customHeight="1" x14ac:dyDescent="0.35">
      <c r="A24" s="89">
        <v>48.05</v>
      </c>
      <c r="B24" s="11" t="s">
        <v>138</v>
      </c>
      <c r="C24" s="89">
        <v>1991</v>
      </c>
      <c r="D24" s="237" t="s">
        <v>522</v>
      </c>
      <c r="E24" s="238" t="s">
        <v>456</v>
      </c>
      <c r="F24" s="89">
        <v>231001</v>
      </c>
      <c r="G24" s="115"/>
      <c r="H24" s="118">
        <v>600</v>
      </c>
    </row>
    <row r="25" spans="1:10" s="170" customFormat="1" ht="16.25" customHeight="1" x14ac:dyDescent="0.35">
      <c r="A25" s="6">
        <v>1.41</v>
      </c>
      <c r="B25" s="5" t="s">
        <v>679</v>
      </c>
      <c r="C25" s="240">
        <v>2000</v>
      </c>
      <c r="D25" s="6" t="s">
        <v>108</v>
      </c>
      <c r="E25" s="5" t="s">
        <v>226</v>
      </c>
      <c r="F25" s="6">
        <v>230116</v>
      </c>
      <c r="G25" s="7"/>
      <c r="H25" s="7">
        <v>572</v>
      </c>
    </row>
    <row r="26" spans="1:10" s="87" customFormat="1" ht="16.25" customHeight="1" x14ac:dyDescent="0.35">
      <c r="A26" s="89">
        <v>9.33</v>
      </c>
      <c r="B26" s="11" t="s">
        <v>138</v>
      </c>
      <c r="C26" s="89">
        <v>1991</v>
      </c>
      <c r="D26" s="237" t="s">
        <v>373</v>
      </c>
      <c r="E26" s="238" t="s">
        <v>301</v>
      </c>
      <c r="F26" s="89">
        <v>230628</v>
      </c>
      <c r="G26" s="115"/>
      <c r="H26" s="118">
        <v>399</v>
      </c>
    </row>
    <row r="27" spans="1:10" s="87" customFormat="1" x14ac:dyDescent="0.35">
      <c r="A27" s="51"/>
      <c r="B27" s="20" t="s">
        <v>457</v>
      </c>
      <c r="C27" s="52"/>
      <c r="D27" s="53"/>
      <c r="E27" s="53"/>
      <c r="F27" s="60"/>
      <c r="G27" s="138"/>
      <c r="H27" s="150">
        <f>SUM(H12:H26)</f>
        <v>10850</v>
      </c>
    </row>
    <row r="28" spans="1:10" ht="15" customHeight="1" x14ac:dyDescent="0.35">
      <c r="A28" s="3"/>
      <c r="B28" s="67"/>
      <c r="C28" s="3"/>
      <c r="D28" s="3"/>
      <c r="E28" s="67"/>
      <c r="F28" s="3"/>
      <c r="G28" s="67"/>
    </row>
    <row r="29" spans="1:10" s="87" customFormat="1" x14ac:dyDescent="0.35">
      <c r="A29" s="51" t="s">
        <v>265</v>
      </c>
      <c r="B29" s="22"/>
      <c r="C29" s="100"/>
      <c r="D29" s="98"/>
      <c r="E29" s="98"/>
      <c r="F29" s="173"/>
      <c r="G29" s="174"/>
      <c r="H29" s="152"/>
    </row>
    <row r="30" spans="1:10" s="87" customFormat="1" x14ac:dyDescent="0.35">
      <c r="A30" s="51" t="s">
        <v>53</v>
      </c>
      <c r="B30" s="20" t="s">
        <v>11</v>
      </c>
      <c r="C30" s="52" t="s">
        <v>19</v>
      </c>
      <c r="D30" s="20" t="s">
        <v>10</v>
      </c>
      <c r="E30" s="20" t="s">
        <v>13</v>
      </c>
      <c r="F30" s="55" t="s">
        <v>14</v>
      </c>
      <c r="G30" s="136" t="s">
        <v>23</v>
      </c>
      <c r="H30" s="148" t="s">
        <v>24</v>
      </c>
    </row>
    <row r="31" spans="1:10" s="170" customFormat="1" ht="16.25" customHeight="1" x14ac:dyDescent="0.35">
      <c r="A31" s="6" t="s">
        <v>518</v>
      </c>
      <c r="B31" s="8" t="s">
        <v>140</v>
      </c>
      <c r="C31" s="6">
        <v>2006</v>
      </c>
      <c r="D31" s="11" t="s">
        <v>514</v>
      </c>
      <c r="E31" s="6" t="s">
        <v>483</v>
      </c>
      <c r="F31" s="6">
        <v>230706</v>
      </c>
      <c r="G31" s="7"/>
      <c r="H31" s="118">
        <v>793</v>
      </c>
      <c r="I31" s="89"/>
      <c r="J31" s="89"/>
    </row>
    <row r="32" spans="1:10" s="170" customFormat="1" ht="16.25" customHeight="1" x14ac:dyDescent="0.35">
      <c r="A32" s="6" t="s">
        <v>490</v>
      </c>
      <c r="B32" s="8" t="s">
        <v>140</v>
      </c>
      <c r="C32" s="6">
        <v>2006</v>
      </c>
      <c r="D32" s="11" t="s">
        <v>455</v>
      </c>
      <c r="E32" s="6" t="s">
        <v>488</v>
      </c>
      <c r="F32" s="6">
        <v>230616</v>
      </c>
      <c r="G32" s="7"/>
      <c r="H32" s="118">
        <v>792</v>
      </c>
      <c r="I32" s="89"/>
      <c r="J32" s="89"/>
    </row>
    <row r="33" spans="1:10" s="170" customFormat="1" ht="16.25" customHeight="1" x14ac:dyDescent="0.35">
      <c r="A33" s="6" t="s">
        <v>458</v>
      </c>
      <c r="B33" s="8" t="s">
        <v>140</v>
      </c>
      <c r="C33" s="6">
        <v>2006</v>
      </c>
      <c r="D33" s="11" t="s">
        <v>451</v>
      </c>
      <c r="E33" s="6" t="s">
        <v>459</v>
      </c>
      <c r="F33" s="6">
        <v>230522</v>
      </c>
      <c r="G33" s="7"/>
      <c r="H33" s="118">
        <v>736</v>
      </c>
      <c r="I33" s="89"/>
      <c r="J33" s="89"/>
    </row>
    <row r="34" spans="1:10" s="170" customFormat="1" ht="16.25" customHeight="1" x14ac:dyDescent="0.35">
      <c r="A34" s="6" t="s">
        <v>477</v>
      </c>
      <c r="B34" s="8" t="s">
        <v>140</v>
      </c>
      <c r="C34" s="6">
        <v>2006</v>
      </c>
      <c r="D34" s="11" t="s">
        <v>463</v>
      </c>
      <c r="E34" s="6" t="s">
        <v>456</v>
      </c>
      <c r="F34" s="6">
        <v>230603</v>
      </c>
      <c r="G34" s="7"/>
      <c r="H34" s="118">
        <v>724</v>
      </c>
      <c r="I34" s="89"/>
      <c r="J34" s="89"/>
    </row>
    <row r="35" spans="1:10" s="170" customFormat="1" ht="16.25" customHeight="1" x14ac:dyDescent="0.35">
      <c r="A35" s="6">
        <v>23.35</v>
      </c>
      <c r="B35" s="8" t="s">
        <v>181</v>
      </c>
      <c r="C35" s="6">
        <v>2006</v>
      </c>
      <c r="D35" s="8" t="s">
        <v>443</v>
      </c>
      <c r="E35" s="238" t="s">
        <v>456</v>
      </c>
      <c r="F35" s="6">
        <v>230930</v>
      </c>
      <c r="G35" s="9" t="s">
        <v>648</v>
      </c>
      <c r="H35" s="7">
        <v>712</v>
      </c>
      <c r="I35" s="240"/>
      <c r="J35" s="240"/>
    </row>
    <row r="36" spans="1:10" s="170" customFormat="1" ht="16.25" customHeight="1" x14ac:dyDescent="0.35">
      <c r="A36" s="78">
        <v>6.2</v>
      </c>
      <c r="B36" s="5" t="s">
        <v>205</v>
      </c>
      <c r="C36" s="6">
        <v>2007</v>
      </c>
      <c r="D36" s="6" t="s">
        <v>342</v>
      </c>
      <c r="E36" s="5" t="s">
        <v>483</v>
      </c>
      <c r="F36" s="6">
        <v>230813</v>
      </c>
      <c r="G36" s="241" t="s">
        <v>540</v>
      </c>
      <c r="H36" s="314">
        <v>652</v>
      </c>
      <c r="I36" s="6"/>
      <c r="J36" s="6"/>
    </row>
    <row r="37" spans="1:10" s="170" customFormat="1" ht="16.25" customHeight="1" x14ac:dyDescent="0.35">
      <c r="A37" s="6">
        <v>24.01</v>
      </c>
      <c r="B37" s="5" t="s">
        <v>205</v>
      </c>
      <c r="C37" s="6">
        <v>2007</v>
      </c>
      <c r="D37" s="6" t="s">
        <v>443</v>
      </c>
      <c r="E37" s="5" t="s">
        <v>543</v>
      </c>
      <c r="F37" s="6">
        <v>250826</v>
      </c>
      <c r="G37" s="241" t="s">
        <v>545</v>
      </c>
      <c r="H37" s="7">
        <v>646</v>
      </c>
      <c r="I37" s="6"/>
      <c r="J37" s="6"/>
    </row>
    <row r="38" spans="1:10" s="42" customFormat="1" ht="13" x14ac:dyDescent="0.3">
      <c r="A38" s="6">
        <v>11.95</v>
      </c>
      <c r="B38" s="5" t="s">
        <v>205</v>
      </c>
      <c r="C38" s="6">
        <v>2007</v>
      </c>
      <c r="D38" s="6" t="s">
        <v>442</v>
      </c>
      <c r="E38" s="5" t="s">
        <v>459</v>
      </c>
      <c r="F38" s="6">
        <v>230507</v>
      </c>
      <c r="G38" s="241" t="s">
        <v>512</v>
      </c>
      <c r="H38" s="7">
        <v>621</v>
      </c>
      <c r="I38" s="6"/>
      <c r="J38" s="6"/>
    </row>
    <row r="39" spans="1:10" s="170" customFormat="1" ht="16.25" customHeight="1" x14ac:dyDescent="0.35">
      <c r="A39" s="78">
        <v>24.29</v>
      </c>
      <c r="B39" s="5" t="s">
        <v>685</v>
      </c>
      <c r="C39" s="6">
        <v>2008</v>
      </c>
      <c r="D39" s="5" t="s">
        <v>443</v>
      </c>
      <c r="E39" s="6" t="s">
        <v>301</v>
      </c>
      <c r="F39" s="6">
        <v>230510</v>
      </c>
      <c r="G39" s="9" t="s">
        <v>444</v>
      </c>
      <c r="H39" s="118">
        <v>620</v>
      </c>
      <c r="I39" s="6"/>
      <c r="J39" s="6"/>
    </row>
    <row r="40" spans="1:10" s="170" customFormat="1" ht="16.25" customHeight="1" x14ac:dyDescent="0.35">
      <c r="A40" s="6">
        <v>12.01</v>
      </c>
      <c r="B40" s="5" t="s">
        <v>679</v>
      </c>
      <c r="C40" s="6">
        <v>2000</v>
      </c>
      <c r="D40" s="6" t="s">
        <v>442</v>
      </c>
      <c r="E40" s="10" t="s">
        <v>301</v>
      </c>
      <c r="F40" s="6">
        <v>230805</v>
      </c>
      <c r="G40" s="7" t="s">
        <v>532</v>
      </c>
      <c r="H40" s="7">
        <v>608</v>
      </c>
      <c r="I40" s="6"/>
      <c r="J40" s="6"/>
    </row>
    <row r="41" spans="1:10" s="170" customFormat="1" ht="16.25" customHeight="1" x14ac:dyDescent="0.35">
      <c r="A41" s="78">
        <v>7.67</v>
      </c>
      <c r="B41" s="5" t="s">
        <v>685</v>
      </c>
      <c r="C41" s="6">
        <v>2008</v>
      </c>
      <c r="D41" s="5" t="s">
        <v>328</v>
      </c>
      <c r="E41" s="6" t="s">
        <v>301</v>
      </c>
      <c r="F41" s="6">
        <v>230510</v>
      </c>
      <c r="G41" s="9" t="s">
        <v>417</v>
      </c>
      <c r="H41" s="7">
        <v>600</v>
      </c>
      <c r="I41" s="6"/>
      <c r="J41" s="6"/>
    </row>
    <row r="42" spans="1:10" s="170" customFormat="1" ht="16.25" customHeight="1" x14ac:dyDescent="0.35">
      <c r="A42" s="89">
        <v>1.41</v>
      </c>
      <c r="B42" s="5" t="s">
        <v>208</v>
      </c>
      <c r="C42" s="6">
        <v>2003</v>
      </c>
      <c r="D42" s="6" t="s">
        <v>108</v>
      </c>
      <c r="E42" s="5" t="s">
        <v>890</v>
      </c>
      <c r="F42" s="6">
        <v>231129</v>
      </c>
      <c r="G42" s="7"/>
      <c r="H42" s="7">
        <v>572</v>
      </c>
      <c r="I42" s="6"/>
      <c r="J42" s="6"/>
    </row>
    <row r="43" spans="1:10" s="87" customFormat="1" ht="16.25" customHeight="1" x14ac:dyDescent="0.35">
      <c r="A43" s="78">
        <v>1.38</v>
      </c>
      <c r="B43" s="5" t="s">
        <v>205</v>
      </c>
      <c r="C43" s="6">
        <v>2007</v>
      </c>
      <c r="D43" s="6" t="s">
        <v>108</v>
      </c>
      <c r="E43" s="5" t="s">
        <v>890</v>
      </c>
      <c r="F43" s="6">
        <v>231129</v>
      </c>
      <c r="G43" s="7"/>
      <c r="H43" s="7">
        <v>538</v>
      </c>
      <c r="I43" s="6"/>
      <c r="J43" s="6"/>
    </row>
    <row r="44" spans="1:10" s="170" customFormat="1" ht="16.25" customHeight="1" x14ac:dyDescent="0.35">
      <c r="A44" s="6">
        <v>1.35</v>
      </c>
      <c r="B44" s="5" t="s">
        <v>271</v>
      </c>
      <c r="C44" s="6">
        <v>2009</v>
      </c>
      <c r="D44" s="5" t="s">
        <v>108</v>
      </c>
      <c r="E44" s="6" t="s">
        <v>890</v>
      </c>
      <c r="F44" s="6">
        <v>231129</v>
      </c>
      <c r="G44" s="114"/>
      <c r="H44" s="7">
        <v>503</v>
      </c>
      <c r="I44" s="6"/>
      <c r="J44" s="6"/>
    </row>
    <row r="45" spans="1:10" ht="15" customHeight="1" x14ac:dyDescent="0.35">
      <c r="A45" s="6">
        <v>37.81</v>
      </c>
      <c r="B45" s="8" t="s">
        <v>159</v>
      </c>
      <c r="C45" s="6">
        <v>2002</v>
      </c>
      <c r="D45" s="6" t="s">
        <v>522</v>
      </c>
      <c r="E45" s="6" t="s">
        <v>301</v>
      </c>
      <c r="F45" s="6">
        <v>230904</v>
      </c>
      <c r="G45" s="9"/>
      <c r="H45" s="7">
        <v>454</v>
      </c>
      <c r="I45" s="6"/>
      <c r="J45" s="6"/>
    </row>
    <row r="46" spans="1:10" s="87" customFormat="1" x14ac:dyDescent="0.35">
      <c r="A46" s="51"/>
      <c r="B46" s="20" t="s">
        <v>457</v>
      </c>
      <c r="C46" s="20" t="s">
        <v>836</v>
      </c>
      <c r="D46" s="53"/>
      <c r="E46" s="53"/>
      <c r="F46" s="60"/>
      <c r="G46" s="138"/>
      <c r="H46" s="150">
        <f>SUM(H31:H45)</f>
        <v>9571</v>
      </c>
      <c r="I46" s="240"/>
      <c r="J46" s="240"/>
    </row>
    <row r="47" spans="1:10" s="87" customFormat="1" x14ac:dyDescent="0.35">
      <c r="A47" s="22"/>
      <c r="B47" s="22"/>
      <c r="C47" s="315"/>
      <c r="D47" s="20"/>
      <c r="E47" s="20"/>
      <c r="F47" s="55"/>
      <c r="G47" s="136"/>
      <c r="H47" s="148"/>
    </row>
    <row r="48" spans="1:10" s="87" customFormat="1" x14ac:dyDescent="0.35">
      <c r="A48" s="51" t="s">
        <v>872</v>
      </c>
      <c r="B48" s="20" t="s">
        <v>577</v>
      </c>
      <c r="C48" s="20" t="s">
        <v>836</v>
      </c>
      <c r="D48" s="53"/>
      <c r="E48" s="53"/>
      <c r="F48" s="60"/>
      <c r="G48" s="138"/>
      <c r="H48" s="150">
        <f>H27+H46</f>
        <v>20421</v>
      </c>
    </row>
    <row r="49" spans="1:10" s="87" customFormat="1" x14ac:dyDescent="0.35">
      <c r="A49" s="51"/>
      <c r="B49" s="25" t="s">
        <v>837</v>
      </c>
      <c r="C49" s="315"/>
      <c r="D49" s="98"/>
      <c r="E49" s="98"/>
      <c r="F49" s="173"/>
      <c r="G49" s="174"/>
      <c r="H49" s="152"/>
    </row>
    <row r="50" spans="1:10" s="87" customFormat="1" x14ac:dyDescent="0.35">
      <c r="A50" s="51"/>
      <c r="B50" s="1" t="s">
        <v>892</v>
      </c>
      <c r="C50" s="100"/>
      <c r="D50" s="98"/>
      <c r="E50" s="98"/>
      <c r="F50" s="173"/>
      <c r="G50" s="174"/>
      <c r="H50" s="152"/>
    </row>
    <row r="51" spans="1:10" s="87" customFormat="1" x14ac:dyDescent="0.35">
      <c r="A51" s="6"/>
      <c r="B51" s="5"/>
      <c r="C51" s="7"/>
      <c r="D51" s="6"/>
      <c r="E51" s="6"/>
      <c r="F51" s="6"/>
      <c r="G51" s="174"/>
      <c r="H51" s="152"/>
    </row>
    <row r="52" spans="1:10" s="95" customFormat="1" x14ac:dyDescent="0.35">
      <c r="A52" s="51" t="s">
        <v>119</v>
      </c>
      <c r="B52" s="51"/>
      <c r="C52" s="52"/>
      <c r="D52" s="20"/>
      <c r="E52" s="20"/>
      <c r="F52" s="55"/>
      <c r="G52" s="136"/>
      <c r="H52" s="148"/>
    </row>
    <row r="53" spans="1:10" ht="15" customHeight="1" x14ac:dyDescent="0.35">
      <c r="A53" s="294" t="s">
        <v>122</v>
      </c>
    </row>
    <row r="54" spans="1:10" ht="15" customHeight="1" x14ac:dyDescent="0.35">
      <c r="A54" s="294" t="s">
        <v>123</v>
      </c>
    </row>
    <row r="55" spans="1:10" ht="15" customHeight="1" x14ac:dyDescent="0.35">
      <c r="A55" s="296" t="s">
        <v>120</v>
      </c>
    </row>
    <row r="56" spans="1:10" ht="15" customHeight="1" x14ac:dyDescent="0.35">
      <c r="A56" s="294" t="s">
        <v>121</v>
      </c>
    </row>
    <row r="57" spans="1:10" s="95" customFormat="1" ht="15.65" customHeight="1" x14ac:dyDescent="0.35">
      <c r="A57" s="51" t="s">
        <v>4</v>
      </c>
      <c r="B57" s="20" t="s">
        <v>830</v>
      </c>
      <c r="C57" s="52"/>
      <c r="D57" s="334"/>
      <c r="E57" s="334"/>
      <c r="F57" s="311"/>
      <c r="G57" s="312"/>
      <c r="H57" s="313"/>
    </row>
    <row r="58" spans="1:10" s="95" customFormat="1" x14ac:dyDescent="0.35">
      <c r="A58" s="20" t="s">
        <v>52</v>
      </c>
      <c r="B58" s="25" t="s">
        <v>35</v>
      </c>
      <c r="C58" s="64"/>
      <c r="D58" s="20"/>
      <c r="E58" s="25"/>
      <c r="F58" s="56"/>
      <c r="G58" s="139"/>
      <c r="H58" s="147"/>
    </row>
    <row r="59" spans="1:10" s="95" customFormat="1" x14ac:dyDescent="0.35">
      <c r="A59" s="20" t="s">
        <v>263</v>
      </c>
      <c r="B59" s="132" t="s">
        <v>916</v>
      </c>
      <c r="C59" s="64"/>
      <c r="D59" s="25"/>
      <c r="E59" s="25"/>
      <c r="F59" s="56"/>
      <c r="G59" s="139"/>
      <c r="H59" s="148"/>
    </row>
    <row r="60" spans="1:10" s="87" customFormat="1" x14ac:dyDescent="0.35">
      <c r="A60" s="22"/>
      <c r="B60" s="17"/>
      <c r="C60" s="65"/>
      <c r="D60" s="17"/>
      <c r="E60" s="16"/>
      <c r="F60" s="36"/>
      <c r="G60" s="140"/>
      <c r="H60" s="301"/>
    </row>
    <row r="61" spans="1:10" s="87" customFormat="1" x14ac:dyDescent="0.35">
      <c r="A61" s="51" t="s">
        <v>116</v>
      </c>
      <c r="B61" s="22"/>
      <c r="C61" s="100"/>
      <c r="D61" s="98"/>
      <c r="E61" s="98"/>
      <c r="F61" s="173"/>
      <c r="G61" s="174"/>
      <c r="H61" s="152"/>
    </row>
    <row r="62" spans="1:10" s="87" customFormat="1" x14ac:dyDescent="0.35">
      <c r="A62" s="51" t="s">
        <v>53</v>
      </c>
      <c r="B62" s="20" t="s">
        <v>11</v>
      </c>
      <c r="C62" s="52" t="s">
        <v>19</v>
      </c>
      <c r="D62" s="20" t="s">
        <v>10</v>
      </c>
      <c r="E62" s="20" t="s">
        <v>13</v>
      </c>
      <c r="F62" s="55" t="s">
        <v>14</v>
      </c>
      <c r="G62" s="136" t="s">
        <v>23</v>
      </c>
      <c r="H62" s="148" t="s">
        <v>24</v>
      </c>
    </row>
    <row r="63" spans="1:10" s="87" customFormat="1" ht="16.25" customHeight="1" x14ac:dyDescent="0.35">
      <c r="A63" s="78">
        <v>13.27</v>
      </c>
      <c r="B63" s="238" t="s">
        <v>688</v>
      </c>
      <c r="C63" s="6">
        <v>2009</v>
      </c>
      <c r="D63" s="5" t="s">
        <v>442</v>
      </c>
      <c r="E63" s="6" t="s">
        <v>456</v>
      </c>
      <c r="F63" s="6">
        <v>230604</v>
      </c>
      <c r="G63" s="9" t="s">
        <v>482</v>
      </c>
      <c r="H63" s="6">
        <v>375</v>
      </c>
      <c r="I63" s="6"/>
      <c r="J63" s="319"/>
    </row>
    <row r="64" spans="1:10" s="87" customFormat="1" ht="16.25" customHeight="1" x14ac:dyDescent="0.35">
      <c r="A64" s="6" t="s">
        <v>452</v>
      </c>
      <c r="B64" s="8" t="s">
        <v>157</v>
      </c>
      <c r="C64" s="6">
        <v>1969</v>
      </c>
      <c r="D64" s="11" t="s">
        <v>451</v>
      </c>
      <c r="E64" s="6" t="s">
        <v>301</v>
      </c>
      <c r="F64" s="6">
        <v>230510</v>
      </c>
      <c r="G64" s="7"/>
      <c r="H64" s="89">
        <v>270</v>
      </c>
      <c r="I64" s="6"/>
      <c r="J64" s="320"/>
    </row>
    <row r="65" spans="1:10" s="87" customFormat="1" ht="16.25" customHeight="1" x14ac:dyDescent="0.35">
      <c r="A65" s="78">
        <v>26.91</v>
      </c>
      <c r="B65" s="238" t="s">
        <v>688</v>
      </c>
      <c r="C65" s="6">
        <v>2009</v>
      </c>
      <c r="D65" s="5" t="s">
        <v>443</v>
      </c>
      <c r="E65" s="6" t="s">
        <v>456</v>
      </c>
      <c r="F65" s="6">
        <v>231001</v>
      </c>
      <c r="G65" s="9" t="s">
        <v>652</v>
      </c>
      <c r="H65" s="6">
        <v>409</v>
      </c>
      <c r="I65" s="237"/>
      <c r="J65" s="321"/>
    </row>
    <row r="66" spans="1:10" s="87" customFormat="1" ht="16.25" customHeight="1" x14ac:dyDescent="0.35">
      <c r="A66" s="11" t="s">
        <v>541</v>
      </c>
      <c r="B66" s="42" t="s">
        <v>672</v>
      </c>
      <c r="C66" s="89">
        <v>1996</v>
      </c>
      <c r="D66" s="237" t="s">
        <v>455</v>
      </c>
      <c r="E66" s="238" t="s">
        <v>459</v>
      </c>
      <c r="F66" s="89">
        <v>230814</v>
      </c>
      <c r="G66" s="115"/>
      <c r="H66" s="237">
        <v>557</v>
      </c>
      <c r="I66" s="6"/>
      <c r="J66" s="320"/>
    </row>
    <row r="67" spans="1:10" s="87" customFormat="1" ht="16.25" customHeight="1" x14ac:dyDescent="0.35">
      <c r="A67" s="11" t="s">
        <v>513</v>
      </c>
      <c r="B67" s="42" t="s">
        <v>672</v>
      </c>
      <c r="C67" s="89">
        <v>1996</v>
      </c>
      <c r="D67" s="237" t="s">
        <v>514</v>
      </c>
      <c r="E67" s="238" t="s">
        <v>459</v>
      </c>
      <c r="F67" s="89">
        <v>230705</v>
      </c>
      <c r="G67" s="115"/>
      <c r="H67" s="237">
        <v>548</v>
      </c>
      <c r="I67" s="89"/>
      <c r="J67" s="322"/>
    </row>
    <row r="68" spans="1:10" s="87" customFormat="1" ht="16.25" customHeight="1" x14ac:dyDescent="0.35">
      <c r="A68" s="6">
        <v>8.56</v>
      </c>
      <c r="B68" s="5" t="s">
        <v>707</v>
      </c>
      <c r="C68" s="6">
        <v>2007</v>
      </c>
      <c r="D68" s="6" t="s">
        <v>247</v>
      </c>
      <c r="E68" s="5" t="s">
        <v>246</v>
      </c>
      <c r="F68" s="6">
        <v>230211</v>
      </c>
      <c r="G68" s="9"/>
      <c r="H68" s="6">
        <v>336</v>
      </c>
      <c r="I68" s="89"/>
      <c r="J68" s="322"/>
    </row>
    <row r="69" spans="1:10" s="87" customFormat="1" ht="16.25" customHeight="1" x14ac:dyDescent="0.35">
      <c r="A69" s="6" t="s">
        <v>535</v>
      </c>
      <c r="B69" s="8" t="s">
        <v>711</v>
      </c>
      <c r="C69" s="6">
        <v>2005</v>
      </c>
      <c r="D69" s="6" t="s">
        <v>463</v>
      </c>
      <c r="E69" s="10" t="s">
        <v>301</v>
      </c>
      <c r="F69" s="6">
        <v>230805</v>
      </c>
      <c r="G69" s="7"/>
      <c r="H69" s="89">
        <v>488</v>
      </c>
      <c r="I69" s="6"/>
      <c r="J69" s="320"/>
    </row>
    <row r="70" spans="1:10" s="87" customFormat="1" ht="16.25" customHeight="1" x14ac:dyDescent="0.35">
      <c r="A70" s="89">
        <v>1.27</v>
      </c>
      <c r="B70" s="42" t="s">
        <v>692</v>
      </c>
      <c r="C70" s="189">
        <v>2009</v>
      </c>
      <c r="D70" s="236" t="s">
        <v>108</v>
      </c>
      <c r="E70" s="238" t="s">
        <v>226</v>
      </c>
      <c r="F70" s="89">
        <v>230306</v>
      </c>
      <c r="G70" s="114"/>
      <c r="H70" s="89">
        <v>398</v>
      </c>
      <c r="I70" s="237"/>
      <c r="J70" s="321"/>
    </row>
    <row r="71" spans="1:10" s="87" customFormat="1" ht="16.25" customHeight="1" x14ac:dyDescent="0.35">
      <c r="A71" s="78">
        <v>1.5</v>
      </c>
      <c r="B71" s="42" t="s">
        <v>692</v>
      </c>
      <c r="C71" s="189">
        <v>2009</v>
      </c>
      <c r="D71" s="5" t="s">
        <v>454</v>
      </c>
      <c r="E71" s="6" t="s">
        <v>456</v>
      </c>
      <c r="F71" s="6">
        <v>231001</v>
      </c>
      <c r="G71" s="7"/>
      <c r="H71" s="6">
        <v>353</v>
      </c>
      <c r="I71" s="6"/>
      <c r="J71" s="320"/>
    </row>
    <row r="72" spans="1:10" s="87" customFormat="1" ht="16.25" customHeight="1" x14ac:dyDescent="0.35">
      <c r="A72" s="78">
        <v>7.3</v>
      </c>
      <c r="B72" s="5" t="s">
        <v>682</v>
      </c>
      <c r="C72" s="6">
        <v>1977</v>
      </c>
      <c r="D72" s="11" t="s">
        <v>373</v>
      </c>
      <c r="E72" s="6" t="s">
        <v>301</v>
      </c>
      <c r="F72" s="6">
        <v>230628</v>
      </c>
      <c r="G72" s="7"/>
      <c r="H72" s="89">
        <v>234</v>
      </c>
      <c r="I72" s="6"/>
      <c r="J72" s="320"/>
    </row>
    <row r="73" spans="1:10" s="87" customFormat="1" ht="16.25" customHeight="1" x14ac:dyDescent="0.35">
      <c r="A73" s="78">
        <v>4.74</v>
      </c>
      <c r="B73" s="42" t="s">
        <v>692</v>
      </c>
      <c r="C73" s="189">
        <v>2009</v>
      </c>
      <c r="D73" s="5" t="s">
        <v>342</v>
      </c>
      <c r="E73" s="6" t="s">
        <v>557</v>
      </c>
      <c r="F73" s="6">
        <v>230902</v>
      </c>
      <c r="G73" s="114" t="s">
        <v>558</v>
      </c>
      <c r="H73" s="6">
        <v>308</v>
      </c>
      <c r="I73" s="6"/>
      <c r="J73" s="320"/>
    </row>
    <row r="74" spans="1:10" s="87" customFormat="1" ht="16.25" customHeight="1" x14ac:dyDescent="0.35">
      <c r="A74" s="78">
        <v>2.39</v>
      </c>
      <c r="B74" s="5" t="s">
        <v>676</v>
      </c>
      <c r="C74" s="6">
        <v>2007</v>
      </c>
      <c r="D74" s="6" t="s">
        <v>37</v>
      </c>
      <c r="E74" s="5" t="s">
        <v>226</v>
      </c>
      <c r="F74" s="6">
        <v>230116</v>
      </c>
      <c r="G74" s="7"/>
      <c r="H74" s="6">
        <v>269</v>
      </c>
      <c r="I74" s="89"/>
      <c r="J74" s="323"/>
    </row>
    <row r="75" spans="1:10" s="87" customFormat="1" x14ac:dyDescent="0.35">
      <c r="A75" s="51"/>
      <c r="B75" s="20" t="s">
        <v>880</v>
      </c>
      <c r="C75" s="52" t="s">
        <v>836</v>
      </c>
      <c r="D75" s="53"/>
      <c r="E75" s="53"/>
      <c r="F75" s="60"/>
      <c r="G75" s="138"/>
      <c r="H75" s="150">
        <f>SUM(H63:H74)</f>
        <v>4545</v>
      </c>
      <c r="J75" s="324"/>
    </row>
    <row r="76" spans="1:10" s="87" customFormat="1" x14ac:dyDescent="0.35">
      <c r="A76" s="6">
        <v>4.57</v>
      </c>
      <c r="B76" s="238" t="s">
        <v>688</v>
      </c>
      <c r="C76" s="6">
        <v>2009</v>
      </c>
      <c r="D76" s="5" t="s">
        <v>342</v>
      </c>
      <c r="E76" s="5" t="s">
        <v>301</v>
      </c>
      <c r="F76" s="6">
        <v>230712</v>
      </c>
      <c r="G76" s="7">
        <v>0</v>
      </c>
      <c r="H76" s="6">
        <v>265</v>
      </c>
      <c r="J76" s="324"/>
    </row>
    <row r="77" spans="1:10" s="87" customFormat="1" x14ac:dyDescent="0.35">
      <c r="A77" s="51" t="s">
        <v>117</v>
      </c>
      <c r="B77" s="22"/>
      <c r="C77" s="100"/>
      <c r="D77" s="98"/>
      <c r="E77" s="98"/>
      <c r="F77" s="173"/>
      <c r="G77" s="174"/>
      <c r="H77" s="152"/>
      <c r="J77" s="324"/>
    </row>
    <row r="78" spans="1:10" s="87" customFormat="1" x14ac:dyDescent="0.35">
      <c r="A78" s="51" t="s">
        <v>53</v>
      </c>
      <c r="B78" s="20" t="s">
        <v>11</v>
      </c>
      <c r="C78" s="52" t="s">
        <v>19</v>
      </c>
      <c r="D78" s="20" t="s">
        <v>10</v>
      </c>
      <c r="E78" s="20" t="s">
        <v>13</v>
      </c>
      <c r="F78" s="55" t="s">
        <v>14</v>
      </c>
      <c r="G78" s="136" t="s">
        <v>23</v>
      </c>
      <c r="H78" s="148" t="s">
        <v>24</v>
      </c>
      <c r="J78" s="324"/>
    </row>
    <row r="79" spans="1:10" s="87" customFormat="1" ht="16.25" customHeight="1" x14ac:dyDescent="0.35">
      <c r="A79" s="189" t="s">
        <v>627</v>
      </c>
      <c r="B79" s="8" t="s">
        <v>486</v>
      </c>
      <c r="C79" s="43">
        <v>2003</v>
      </c>
      <c r="D79" s="189" t="s">
        <v>455</v>
      </c>
      <c r="E79" s="89" t="s">
        <v>301</v>
      </c>
      <c r="F79" s="89">
        <v>230920</v>
      </c>
      <c r="G79" s="5"/>
      <c r="H79" s="43">
        <v>491</v>
      </c>
      <c r="I79" s="43"/>
      <c r="J79" s="325"/>
    </row>
    <row r="80" spans="1:10" s="87" customFormat="1" ht="16.25" customHeight="1" x14ac:dyDescent="0.35">
      <c r="A80" s="6" t="s">
        <v>492</v>
      </c>
      <c r="B80" s="8" t="s">
        <v>486</v>
      </c>
      <c r="C80" s="6">
        <v>2003</v>
      </c>
      <c r="D80" s="6" t="s">
        <v>463</v>
      </c>
      <c r="E80" s="6" t="s">
        <v>488</v>
      </c>
      <c r="F80" s="6">
        <v>230617</v>
      </c>
      <c r="G80" s="7"/>
      <c r="H80" s="89">
        <v>482</v>
      </c>
      <c r="I80" s="89"/>
      <c r="J80" s="326"/>
    </row>
    <row r="81" spans="1:10" s="87" customFormat="1" ht="16.25" customHeight="1" x14ac:dyDescent="0.35">
      <c r="A81" s="6" t="s">
        <v>515</v>
      </c>
      <c r="B81" s="8" t="s">
        <v>486</v>
      </c>
      <c r="C81" s="6">
        <v>2003</v>
      </c>
      <c r="D81" s="6" t="s">
        <v>514</v>
      </c>
      <c r="E81" s="6" t="s">
        <v>459</v>
      </c>
      <c r="F81" s="6">
        <v>230705</v>
      </c>
      <c r="G81" s="7"/>
      <c r="H81" s="89">
        <v>410</v>
      </c>
      <c r="I81" s="89"/>
      <c r="J81" s="326"/>
    </row>
    <row r="82" spans="1:10" s="87" customFormat="1" ht="16.25" customHeight="1" x14ac:dyDescent="0.35">
      <c r="A82" s="6" t="s">
        <v>516</v>
      </c>
      <c r="B82" s="8" t="s">
        <v>711</v>
      </c>
      <c r="C82" s="6">
        <v>2005</v>
      </c>
      <c r="D82" s="6" t="s">
        <v>514</v>
      </c>
      <c r="E82" s="6" t="s">
        <v>459</v>
      </c>
      <c r="F82" s="6">
        <v>230705</v>
      </c>
      <c r="G82" s="7"/>
      <c r="H82" s="89">
        <v>409</v>
      </c>
      <c r="I82" s="89"/>
      <c r="J82" s="327"/>
    </row>
    <row r="83" spans="1:10" s="87" customFormat="1" ht="16.25" customHeight="1" x14ac:dyDescent="0.35">
      <c r="A83" s="189" t="s">
        <v>629</v>
      </c>
      <c r="B83" s="43" t="s">
        <v>689</v>
      </c>
      <c r="C83" s="43">
        <v>2004</v>
      </c>
      <c r="D83" s="189" t="s">
        <v>455</v>
      </c>
      <c r="E83" s="89" t="s">
        <v>301</v>
      </c>
      <c r="F83" s="89">
        <v>230920</v>
      </c>
      <c r="G83" s="5"/>
      <c r="H83" s="43">
        <v>388</v>
      </c>
      <c r="I83" s="43"/>
      <c r="J83" s="328"/>
    </row>
    <row r="84" spans="1:10" s="87" customFormat="1" ht="16.25" customHeight="1" x14ac:dyDescent="0.35">
      <c r="A84" s="78">
        <v>1.26</v>
      </c>
      <c r="B84" s="5" t="s">
        <v>676</v>
      </c>
      <c r="C84" s="6">
        <v>2007</v>
      </c>
      <c r="D84" s="6" t="s">
        <v>108</v>
      </c>
      <c r="E84" s="5" t="s">
        <v>226</v>
      </c>
      <c r="F84" s="6">
        <v>230116</v>
      </c>
      <c r="G84" s="9" t="s">
        <v>494</v>
      </c>
      <c r="H84" s="6">
        <v>382</v>
      </c>
      <c r="I84" s="6"/>
      <c r="J84" s="329"/>
    </row>
    <row r="85" spans="1:10" s="87" customFormat="1" ht="16.25" customHeight="1" x14ac:dyDescent="0.35">
      <c r="A85" s="242">
        <v>1.2</v>
      </c>
      <c r="B85" s="238" t="s">
        <v>688</v>
      </c>
      <c r="C85" s="89">
        <v>2009</v>
      </c>
      <c r="D85" s="236" t="s">
        <v>108</v>
      </c>
      <c r="E85" s="238" t="s">
        <v>890</v>
      </c>
      <c r="F85" s="89">
        <v>231129</v>
      </c>
      <c r="G85" s="114"/>
      <c r="H85" s="89">
        <v>278</v>
      </c>
      <c r="I85" s="89"/>
      <c r="J85" s="327"/>
    </row>
    <row r="86" spans="1:10" s="87" customFormat="1" ht="16.25" customHeight="1" x14ac:dyDescent="0.35">
      <c r="A86" s="6">
        <v>4.57</v>
      </c>
      <c r="B86" s="238" t="s">
        <v>688</v>
      </c>
      <c r="C86" s="6">
        <v>2009</v>
      </c>
      <c r="D86" s="5" t="s">
        <v>342</v>
      </c>
      <c r="E86" s="5" t="s">
        <v>301</v>
      </c>
      <c r="F86" s="6">
        <v>230712</v>
      </c>
      <c r="G86" s="7">
        <v>0</v>
      </c>
      <c r="H86" s="6">
        <v>265</v>
      </c>
      <c r="I86" s="89"/>
      <c r="J86" s="327"/>
    </row>
    <row r="87" spans="1:10" s="87" customFormat="1" x14ac:dyDescent="0.35">
      <c r="A87" s="51"/>
      <c r="B87" s="20" t="s">
        <v>879</v>
      </c>
      <c r="C87" s="20" t="s">
        <v>836</v>
      </c>
      <c r="D87" s="53"/>
      <c r="E87" s="53"/>
      <c r="F87" s="60"/>
      <c r="G87" s="138"/>
      <c r="H87" s="150">
        <f>SUM(H79:H86)</f>
        <v>3105</v>
      </c>
      <c r="J87" s="330"/>
    </row>
    <row r="88" spans="1:10" s="87" customFormat="1" x14ac:dyDescent="0.35">
      <c r="A88" s="22"/>
      <c r="B88" s="22"/>
      <c r="C88" s="315"/>
      <c r="D88" s="20"/>
      <c r="E88" s="20"/>
      <c r="F88" s="55"/>
      <c r="G88" s="136"/>
      <c r="H88" s="148"/>
      <c r="J88" s="331"/>
    </row>
    <row r="89" spans="1:10" s="87" customFormat="1" x14ac:dyDescent="0.35">
      <c r="A89" s="51" t="s">
        <v>872</v>
      </c>
      <c r="B89" s="20" t="s">
        <v>593</v>
      </c>
      <c r="C89" s="20" t="s">
        <v>836</v>
      </c>
      <c r="D89" s="53"/>
      <c r="E89" s="53"/>
      <c r="F89" s="60"/>
      <c r="G89" s="138"/>
      <c r="H89" s="150">
        <f>H75+H87</f>
        <v>7650</v>
      </c>
      <c r="J89" s="324"/>
    </row>
    <row r="90" spans="1:10" s="87" customFormat="1" x14ac:dyDescent="0.35">
      <c r="A90" s="51"/>
      <c r="B90" s="25" t="s">
        <v>909</v>
      </c>
      <c r="C90" s="315"/>
      <c r="D90" s="98"/>
      <c r="E90" s="98"/>
      <c r="F90" s="173"/>
      <c r="G90" s="174"/>
      <c r="H90" s="152"/>
      <c r="J90" s="324"/>
    </row>
    <row r="91" spans="1:10" s="87" customFormat="1" x14ac:dyDescent="0.35">
      <c r="A91" s="51"/>
      <c r="B91" s="20"/>
      <c r="C91" s="100"/>
      <c r="D91" s="98"/>
      <c r="E91" s="98"/>
      <c r="F91" s="173"/>
      <c r="G91" s="174"/>
      <c r="H91" s="152"/>
      <c r="J91" s="324"/>
    </row>
    <row r="92" spans="1:10" s="95" customFormat="1" x14ac:dyDescent="0.35">
      <c r="A92" s="51" t="s">
        <v>119</v>
      </c>
      <c r="B92" s="51"/>
      <c r="C92" s="52"/>
      <c r="D92" s="20"/>
      <c r="E92" s="20"/>
      <c r="F92" s="55"/>
      <c r="G92" s="136"/>
      <c r="H92" s="148"/>
      <c r="J92" s="332"/>
    </row>
    <row r="93" spans="1:10" ht="15" customHeight="1" x14ac:dyDescent="0.35">
      <c r="A93" s="294" t="s">
        <v>122</v>
      </c>
      <c r="J93" s="333"/>
    </row>
    <row r="94" spans="1:10" ht="15" customHeight="1" x14ac:dyDescent="0.35">
      <c r="A94" s="294" t="s">
        <v>123</v>
      </c>
      <c r="J94" s="333"/>
    </row>
    <row r="95" spans="1:10" ht="15" customHeight="1" x14ac:dyDescent="0.35">
      <c r="A95" s="296" t="s">
        <v>120</v>
      </c>
    </row>
    <row r="96" spans="1:10" ht="15" customHeight="1" x14ac:dyDescent="0.35">
      <c r="A96" s="294" t="s">
        <v>121</v>
      </c>
    </row>
    <row r="97" spans="1:8" s="95" customFormat="1" ht="15.65" customHeight="1" x14ac:dyDescent="0.35">
      <c r="A97" s="51" t="s">
        <v>4</v>
      </c>
      <c r="B97" s="20" t="s">
        <v>831</v>
      </c>
      <c r="C97" s="52"/>
      <c r="D97" s="334"/>
      <c r="E97" s="334"/>
      <c r="F97" s="311"/>
      <c r="G97" s="312"/>
      <c r="H97" s="313"/>
    </row>
    <row r="98" spans="1:8" s="95" customFormat="1" x14ac:dyDescent="0.35">
      <c r="A98" s="20" t="s">
        <v>52</v>
      </c>
      <c r="B98" s="25" t="s">
        <v>35</v>
      </c>
      <c r="C98" s="64"/>
      <c r="D98" s="20"/>
      <c r="E98" s="25"/>
      <c r="F98" s="56"/>
      <c r="G98" s="139"/>
      <c r="H98" s="147"/>
    </row>
    <row r="99" spans="1:8" s="95" customFormat="1" x14ac:dyDescent="0.35">
      <c r="A99" s="20" t="s">
        <v>263</v>
      </c>
      <c r="B99" s="132" t="s">
        <v>916</v>
      </c>
      <c r="C99" s="64"/>
      <c r="D99" s="25"/>
      <c r="E99" s="25"/>
      <c r="F99" s="56"/>
      <c r="G99" s="139"/>
      <c r="H99" s="148"/>
    </row>
    <row r="100" spans="1:8" s="157" customFormat="1" x14ac:dyDescent="0.35">
      <c r="A100" s="22"/>
      <c r="B100" s="17"/>
      <c r="C100" s="65"/>
      <c r="D100" s="17"/>
      <c r="E100" s="16"/>
      <c r="F100" s="36"/>
      <c r="G100" s="140"/>
      <c r="H100" s="301"/>
    </row>
    <row r="101" spans="1:8" s="157" customFormat="1" x14ac:dyDescent="0.35">
      <c r="A101" s="51" t="s">
        <v>116</v>
      </c>
      <c r="B101" s="22"/>
      <c r="C101" s="100"/>
      <c r="D101" s="98"/>
      <c r="E101" s="98"/>
      <c r="F101" s="173"/>
      <c r="G101" s="174"/>
      <c r="H101" s="152"/>
    </row>
    <row r="102" spans="1:8" s="157" customFormat="1" x14ac:dyDescent="0.35">
      <c r="A102" s="51" t="s">
        <v>53</v>
      </c>
      <c r="B102" s="20" t="s">
        <v>11</v>
      </c>
      <c r="C102" s="52" t="s">
        <v>19</v>
      </c>
      <c r="D102" s="20" t="s">
        <v>10</v>
      </c>
      <c r="E102" s="20" t="s">
        <v>13</v>
      </c>
      <c r="F102" s="55" t="s">
        <v>14</v>
      </c>
      <c r="G102" s="136" t="s">
        <v>23</v>
      </c>
      <c r="H102" s="148" t="s">
        <v>24</v>
      </c>
    </row>
    <row r="103" spans="1:8" s="87" customFormat="1" ht="16.25" customHeight="1" x14ac:dyDescent="0.35">
      <c r="A103" s="8" t="s">
        <v>526</v>
      </c>
      <c r="B103" s="8" t="s">
        <v>171</v>
      </c>
      <c r="C103" s="40">
        <v>1977</v>
      </c>
      <c r="D103" s="6" t="s">
        <v>514</v>
      </c>
      <c r="E103" s="5" t="s">
        <v>301</v>
      </c>
      <c r="F103" s="6">
        <v>230712</v>
      </c>
      <c r="G103" s="9"/>
      <c r="H103" s="240">
        <v>347</v>
      </c>
    </row>
    <row r="104" spans="1:8" s="87" customFormat="1" ht="16.25" customHeight="1" x14ac:dyDescent="0.35">
      <c r="A104" s="6">
        <v>8.56</v>
      </c>
      <c r="B104" s="5" t="s">
        <v>707</v>
      </c>
      <c r="C104" s="6">
        <v>2007</v>
      </c>
      <c r="D104" s="6" t="s">
        <v>247</v>
      </c>
      <c r="E104" s="5" t="s">
        <v>246</v>
      </c>
      <c r="F104" s="6">
        <v>230211</v>
      </c>
      <c r="G104" s="7"/>
      <c r="H104" s="6">
        <v>336</v>
      </c>
    </row>
    <row r="105" spans="1:8" s="87" customFormat="1" ht="16.25" customHeight="1" x14ac:dyDescent="0.35">
      <c r="A105" s="6">
        <v>2.34</v>
      </c>
      <c r="B105" s="8" t="s">
        <v>895</v>
      </c>
      <c r="C105" s="40">
        <v>1981</v>
      </c>
      <c r="D105" s="6" t="s">
        <v>37</v>
      </c>
      <c r="E105" s="5" t="s">
        <v>890</v>
      </c>
      <c r="F105" s="6">
        <v>231129</v>
      </c>
      <c r="G105" s="9"/>
      <c r="H105" s="240">
        <v>220</v>
      </c>
    </row>
    <row r="106" spans="1:8" s="87" customFormat="1" ht="16.25" customHeight="1" x14ac:dyDescent="0.35">
      <c r="A106" s="189" t="s">
        <v>617</v>
      </c>
      <c r="B106" s="43" t="s">
        <v>684</v>
      </c>
      <c r="C106" s="43">
        <v>1974</v>
      </c>
      <c r="D106" s="189" t="s">
        <v>455</v>
      </c>
      <c r="E106" s="89" t="s">
        <v>301</v>
      </c>
      <c r="F106" s="89">
        <v>230920</v>
      </c>
      <c r="G106" s="5"/>
      <c r="H106" s="43">
        <v>168</v>
      </c>
    </row>
    <row r="107" spans="1:8" s="87" customFormat="1" ht="16.25" customHeight="1" x14ac:dyDescent="0.35">
      <c r="A107" s="78">
        <v>15.28</v>
      </c>
      <c r="B107" s="239" t="s">
        <v>698</v>
      </c>
      <c r="C107" s="6">
        <v>2009</v>
      </c>
      <c r="D107" s="5" t="s">
        <v>442</v>
      </c>
      <c r="E107" s="6" t="s">
        <v>301</v>
      </c>
      <c r="F107" s="6">
        <v>230913</v>
      </c>
      <c r="G107" s="9" t="s">
        <v>494</v>
      </c>
      <c r="H107" s="6">
        <v>92</v>
      </c>
    </row>
    <row r="108" spans="1:8" s="87" customFormat="1" ht="16.25" customHeight="1" x14ac:dyDescent="0.35">
      <c r="A108" s="78">
        <v>1.1000000000000001</v>
      </c>
      <c r="B108" s="8" t="s">
        <v>895</v>
      </c>
      <c r="C108" s="40">
        <v>1981</v>
      </c>
      <c r="D108" s="6" t="s">
        <v>108</v>
      </c>
      <c r="E108" s="5" t="s">
        <v>890</v>
      </c>
      <c r="F108" s="6">
        <v>231129</v>
      </c>
      <c r="G108" s="9"/>
      <c r="H108" s="240">
        <v>80</v>
      </c>
    </row>
    <row r="109" spans="1:8" s="157" customFormat="1" x14ac:dyDescent="0.35">
      <c r="A109" s="78">
        <v>33.32</v>
      </c>
      <c r="B109" s="239" t="s">
        <v>698</v>
      </c>
      <c r="C109" s="6">
        <v>2009</v>
      </c>
      <c r="D109" s="5" t="s">
        <v>443</v>
      </c>
      <c r="E109" s="6" t="s">
        <v>301</v>
      </c>
      <c r="F109" s="6">
        <v>230913</v>
      </c>
      <c r="G109" s="9" t="s">
        <v>481</v>
      </c>
      <c r="H109" s="6">
        <v>50</v>
      </c>
    </row>
    <row r="110" spans="1:8" s="157" customFormat="1" x14ac:dyDescent="0.35">
      <c r="A110" s="6" t="s">
        <v>16</v>
      </c>
      <c r="B110" s="8" t="s">
        <v>16</v>
      </c>
      <c r="C110" s="7" t="s">
        <v>16</v>
      </c>
      <c r="D110" s="10" t="s">
        <v>16</v>
      </c>
      <c r="E110" s="11" t="s">
        <v>16</v>
      </c>
      <c r="F110" s="6" t="s">
        <v>16</v>
      </c>
      <c r="G110" s="9" t="s">
        <v>16</v>
      </c>
      <c r="H110" s="58">
        <v>0</v>
      </c>
    </row>
    <row r="111" spans="1:8" s="157" customFormat="1" x14ac:dyDescent="0.35">
      <c r="A111" s="6" t="s">
        <v>16</v>
      </c>
      <c r="B111" s="8" t="s">
        <v>16</v>
      </c>
      <c r="C111" s="7" t="s">
        <v>16</v>
      </c>
      <c r="D111" s="10" t="s">
        <v>16</v>
      </c>
      <c r="E111" s="11" t="s">
        <v>16</v>
      </c>
      <c r="F111" s="6" t="s">
        <v>16</v>
      </c>
      <c r="G111" s="9" t="s">
        <v>16</v>
      </c>
      <c r="H111" s="58">
        <v>0</v>
      </c>
    </row>
    <row r="112" spans="1:8" s="157" customFormat="1" x14ac:dyDescent="0.35">
      <c r="A112" s="6" t="s">
        <v>16</v>
      </c>
      <c r="B112" s="8" t="s">
        <v>16</v>
      </c>
      <c r="C112" s="7" t="s">
        <v>16</v>
      </c>
      <c r="D112" s="10" t="s">
        <v>16</v>
      </c>
      <c r="E112" s="11" t="s">
        <v>16</v>
      </c>
      <c r="F112" s="6" t="s">
        <v>16</v>
      </c>
      <c r="G112" s="9" t="s">
        <v>16</v>
      </c>
      <c r="H112" s="58">
        <v>0</v>
      </c>
    </row>
    <row r="113" spans="1:8" s="157" customFormat="1" x14ac:dyDescent="0.35">
      <c r="A113" s="6" t="s">
        <v>16</v>
      </c>
      <c r="B113" s="8" t="s">
        <v>16</v>
      </c>
      <c r="C113" s="7" t="s">
        <v>16</v>
      </c>
      <c r="D113" s="10" t="s">
        <v>16</v>
      </c>
      <c r="E113" s="11" t="s">
        <v>16</v>
      </c>
      <c r="F113" s="6" t="s">
        <v>16</v>
      </c>
      <c r="G113" s="9" t="s">
        <v>16</v>
      </c>
      <c r="H113" s="58">
        <v>0</v>
      </c>
    </row>
    <row r="114" spans="1:8" s="157" customFormat="1" x14ac:dyDescent="0.35">
      <c r="A114" s="6" t="s">
        <v>16</v>
      </c>
      <c r="B114" s="8" t="s">
        <v>16</v>
      </c>
      <c r="C114" s="7" t="s">
        <v>16</v>
      </c>
      <c r="D114" s="10" t="s">
        <v>16</v>
      </c>
      <c r="E114" s="11" t="s">
        <v>16</v>
      </c>
      <c r="F114" s="6" t="s">
        <v>16</v>
      </c>
      <c r="G114" s="9" t="s">
        <v>16</v>
      </c>
      <c r="H114" s="58">
        <v>0</v>
      </c>
    </row>
    <row r="115" spans="1:8" s="157" customFormat="1" x14ac:dyDescent="0.35">
      <c r="A115" s="51"/>
      <c r="B115" s="20" t="s">
        <v>881</v>
      </c>
      <c r="C115" s="52" t="s">
        <v>836</v>
      </c>
      <c r="D115" s="53"/>
      <c r="E115" s="53"/>
      <c r="F115" s="60"/>
      <c r="G115" s="138"/>
      <c r="H115" s="150">
        <f>SUM(H103:H114)</f>
        <v>1293</v>
      </c>
    </row>
    <row r="116" spans="1:8" s="157" customFormat="1" x14ac:dyDescent="0.35">
      <c r="A116" s="98"/>
      <c r="B116" s="22"/>
      <c r="C116" s="100"/>
      <c r="D116" s="98"/>
      <c r="E116" s="98"/>
      <c r="F116" s="173"/>
      <c r="G116" s="174"/>
      <c r="H116" s="152"/>
    </row>
    <row r="117" spans="1:8" s="157" customFormat="1" x14ac:dyDescent="0.35">
      <c r="A117" s="51" t="s">
        <v>117</v>
      </c>
      <c r="B117" s="22"/>
      <c r="C117" s="100"/>
      <c r="D117" s="98"/>
      <c r="E117" s="98"/>
      <c r="F117" s="173"/>
      <c r="G117" s="174"/>
      <c r="H117" s="152"/>
    </row>
    <row r="118" spans="1:8" s="157" customFormat="1" x14ac:dyDescent="0.35">
      <c r="A118" s="51" t="s">
        <v>53</v>
      </c>
      <c r="B118" s="20" t="s">
        <v>11</v>
      </c>
      <c r="C118" s="52" t="s">
        <v>19</v>
      </c>
      <c r="D118" s="20" t="s">
        <v>10</v>
      </c>
      <c r="E118" s="20" t="s">
        <v>13</v>
      </c>
      <c r="F118" s="55" t="s">
        <v>14</v>
      </c>
      <c r="G118" s="136" t="s">
        <v>23</v>
      </c>
      <c r="H118" s="148" t="s">
        <v>24</v>
      </c>
    </row>
    <row r="119" spans="1:8" s="157" customFormat="1" x14ac:dyDescent="0.35">
      <c r="A119" s="6" t="s">
        <v>525</v>
      </c>
      <c r="B119" s="42" t="s">
        <v>678</v>
      </c>
      <c r="C119" s="40">
        <v>1996</v>
      </c>
      <c r="D119" s="6" t="s">
        <v>514</v>
      </c>
      <c r="E119" s="5" t="s">
        <v>301</v>
      </c>
      <c r="F119" s="6">
        <v>230712</v>
      </c>
      <c r="G119" s="7"/>
      <c r="H119" s="6">
        <v>323</v>
      </c>
    </row>
    <row r="120" spans="1:8" s="157" customFormat="1" x14ac:dyDescent="0.35">
      <c r="A120" s="242">
        <v>2.2000000000000002</v>
      </c>
      <c r="B120" s="5" t="s">
        <v>132</v>
      </c>
      <c r="C120" s="6">
        <v>1978</v>
      </c>
      <c r="D120" s="6" t="s">
        <v>37</v>
      </c>
      <c r="E120" s="5" t="s">
        <v>226</v>
      </c>
      <c r="F120" s="6">
        <v>230116</v>
      </c>
      <c r="G120" s="7"/>
      <c r="H120" s="6">
        <v>80</v>
      </c>
    </row>
    <row r="121" spans="1:8" s="157" customFormat="1" x14ac:dyDescent="0.35">
      <c r="A121" s="11" t="s">
        <v>472</v>
      </c>
      <c r="B121" s="11" t="s">
        <v>694</v>
      </c>
      <c r="C121" s="89">
        <v>1963</v>
      </c>
      <c r="D121" s="237" t="s">
        <v>455</v>
      </c>
      <c r="E121" s="238" t="s">
        <v>301</v>
      </c>
      <c r="F121" s="89">
        <v>230601</v>
      </c>
      <c r="G121" s="115"/>
      <c r="H121" s="237">
        <v>68</v>
      </c>
    </row>
    <row r="122" spans="1:8" s="157" customFormat="1" x14ac:dyDescent="0.35">
      <c r="A122" s="78">
        <v>9.7899999999999991</v>
      </c>
      <c r="B122" s="239" t="s">
        <v>698</v>
      </c>
      <c r="C122" s="6">
        <v>2009</v>
      </c>
      <c r="D122" s="5" t="s">
        <v>328</v>
      </c>
      <c r="E122" s="6" t="s">
        <v>301</v>
      </c>
      <c r="F122" s="6">
        <v>230510</v>
      </c>
      <c r="G122" s="9" t="s">
        <v>417</v>
      </c>
      <c r="H122" s="6">
        <v>45</v>
      </c>
    </row>
    <row r="123" spans="1:8" s="157" customFormat="1" x14ac:dyDescent="0.35">
      <c r="A123" s="189" t="s">
        <v>603</v>
      </c>
      <c r="B123" s="43" t="s">
        <v>693</v>
      </c>
      <c r="C123" s="43">
        <v>2012</v>
      </c>
      <c r="D123" s="189" t="s">
        <v>455</v>
      </c>
      <c r="E123" s="89" t="s">
        <v>301</v>
      </c>
      <c r="F123" s="89">
        <v>230920</v>
      </c>
      <c r="G123" s="8"/>
      <c r="H123" s="43">
        <v>37</v>
      </c>
    </row>
    <row r="124" spans="1:8" s="157" customFormat="1" x14ac:dyDescent="0.35">
      <c r="A124" s="6" t="s">
        <v>16</v>
      </c>
      <c r="B124" s="8" t="s">
        <v>16</v>
      </c>
      <c r="C124" s="7" t="s">
        <v>16</v>
      </c>
      <c r="D124" s="10" t="s">
        <v>16</v>
      </c>
      <c r="E124" s="11" t="s">
        <v>16</v>
      </c>
      <c r="F124" s="6" t="s">
        <v>16</v>
      </c>
      <c r="G124" s="9" t="s">
        <v>16</v>
      </c>
      <c r="H124" s="58">
        <v>0</v>
      </c>
    </row>
    <row r="125" spans="1:8" s="157" customFormat="1" x14ac:dyDescent="0.35">
      <c r="A125" s="6" t="s">
        <v>16</v>
      </c>
      <c r="B125" s="8" t="s">
        <v>16</v>
      </c>
      <c r="C125" s="7" t="s">
        <v>16</v>
      </c>
      <c r="D125" s="10" t="s">
        <v>16</v>
      </c>
      <c r="E125" s="11" t="s">
        <v>16</v>
      </c>
      <c r="F125" s="6" t="s">
        <v>16</v>
      </c>
      <c r="G125" s="9" t="s">
        <v>16</v>
      </c>
      <c r="H125" s="58">
        <v>0</v>
      </c>
    </row>
    <row r="126" spans="1:8" s="157" customFormat="1" x14ac:dyDescent="0.35">
      <c r="A126" s="6" t="s">
        <v>16</v>
      </c>
      <c r="B126" s="8" t="s">
        <v>16</v>
      </c>
      <c r="C126" s="7" t="s">
        <v>16</v>
      </c>
      <c r="D126" s="10" t="s">
        <v>16</v>
      </c>
      <c r="E126" s="11" t="s">
        <v>16</v>
      </c>
      <c r="F126" s="6" t="s">
        <v>16</v>
      </c>
      <c r="G126" s="9" t="s">
        <v>16</v>
      </c>
      <c r="H126" s="58">
        <v>0</v>
      </c>
    </row>
    <row r="127" spans="1:8" s="157" customFormat="1" x14ac:dyDescent="0.35">
      <c r="A127" s="51"/>
      <c r="B127" s="20" t="s">
        <v>633</v>
      </c>
      <c r="C127" s="52" t="s">
        <v>836</v>
      </c>
      <c r="D127" s="53"/>
      <c r="E127" s="53"/>
      <c r="F127" s="60"/>
      <c r="G127" s="138"/>
      <c r="H127" s="150">
        <f>SUM(H119:H126)</f>
        <v>553</v>
      </c>
    </row>
    <row r="128" spans="1:8" s="157" customFormat="1" x14ac:dyDescent="0.35">
      <c r="A128" s="22"/>
      <c r="B128" s="22"/>
      <c r="C128" s="315"/>
      <c r="D128" s="20"/>
      <c r="E128" s="20"/>
      <c r="F128" s="55"/>
      <c r="G128" s="136"/>
      <c r="H128" s="148"/>
    </row>
    <row r="129" spans="1:8" s="157" customFormat="1" x14ac:dyDescent="0.35">
      <c r="A129" s="51" t="s">
        <v>872</v>
      </c>
      <c r="B129" s="20" t="s">
        <v>912</v>
      </c>
      <c r="C129" s="52" t="s">
        <v>836</v>
      </c>
      <c r="D129" s="53"/>
      <c r="E129" s="53"/>
      <c r="F129" s="60"/>
      <c r="G129" s="138"/>
      <c r="H129" s="150">
        <f>H115+H127</f>
        <v>1846</v>
      </c>
    </row>
    <row r="130" spans="1:8" s="157" customFormat="1" x14ac:dyDescent="0.35">
      <c r="A130" s="51"/>
      <c r="B130" s="25" t="s">
        <v>909</v>
      </c>
      <c r="C130" s="315"/>
      <c r="D130" s="98"/>
      <c r="E130" s="98"/>
      <c r="F130" s="173"/>
      <c r="G130" s="174"/>
      <c r="H130" s="152"/>
    </row>
    <row r="131" spans="1:8" s="170" customFormat="1" ht="16.25" customHeight="1" x14ac:dyDescent="0.35">
      <c r="A131" s="1"/>
      <c r="B131" s="1"/>
      <c r="C131" s="50"/>
      <c r="D131" s="1"/>
      <c r="E131" s="164"/>
      <c r="F131" s="3"/>
      <c r="G131" s="316"/>
      <c r="H131" s="118"/>
    </row>
    <row r="132" spans="1:8" s="170" customFormat="1" ht="16.25" customHeight="1" x14ac:dyDescent="0.35">
      <c r="A132" s="75"/>
      <c r="B132" s="67"/>
      <c r="C132" s="3"/>
      <c r="D132" s="67"/>
      <c r="E132" s="3"/>
      <c r="F132" s="6"/>
      <c r="G132" s="9"/>
      <c r="H132" s="118"/>
    </row>
    <row r="133" spans="1:8" s="170" customFormat="1" ht="16.25" customHeight="1" x14ac:dyDescent="0.35">
      <c r="A133" s="75"/>
      <c r="B133" s="67"/>
      <c r="C133" s="3"/>
      <c r="D133" s="67"/>
      <c r="E133" s="3"/>
      <c r="F133" s="6"/>
      <c r="G133" s="9"/>
      <c r="H133" s="7"/>
    </row>
    <row r="134" spans="1:8" s="170" customFormat="1" ht="16.25" customHeight="1" x14ac:dyDescent="0.35">
      <c r="A134" s="43"/>
      <c r="B134" s="79"/>
      <c r="C134" s="316"/>
      <c r="D134" s="317"/>
      <c r="E134" s="116"/>
      <c r="F134" s="89"/>
      <c r="G134" s="316"/>
      <c r="H134" s="118"/>
    </row>
    <row r="135" spans="1:8" s="170" customFormat="1" ht="16.25" customHeight="1" x14ac:dyDescent="0.35">
      <c r="A135" s="3"/>
      <c r="B135" s="67"/>
      <c r="C135" s="3"/>
      <c r="D135" s="3"/>
      <c r="E135" s="67"/>
      <c r="F135" s="3"/>
      <c r="G135" s="67"/>
      <c r="H135" s="7"/>
    </row>
    <row r="136" spans="1:8" ht="15" customHeight="1" x14ac:dyDescent="0.35">
      <c r="A136" s="51"/>
      <c r="B136" s="22"/>
      <c r="C136" s="100"/>
      <c r="D136" s="98"/>
      <c r="E136" s="98"/>
      <c r="F136" s="173"/>
      <c r="G136" s="174"/>
      <c r="H136" s="152"/>
    </row>
  </sheetData>
  <sortState xmlns:xlrd2="http://schemas.microsoft.com/office/spreadsheetml/2017/richdata2" ref="A84:J86">
    <sortCondition descending="1" ref="H84:H86"/>
  </sortState>
  <mergeCells count="3">
    <mergeCell ref="D6:E6"/>
    <mergeCell ref="D57:E57"/>
    <mergeCell ref="D97:E97"/>
  </mergeCells>
  <pageMargins left="0.43307086614173229" right="0.23622047244094491" top="0.55118110236220474" bottom="0.55118110236220474" header="0.31496062992125984" footer="0.31496062992125984"/>
  <pageSetup paperSize="9" orientation="portrait" r:id="rId1"/>
  <rowBreaks count="1" manualBreakCount="1"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07EA-DF77-4DD3-AE5D-B62ED0A6B443}">
  <dimension ref="A1:H40"/>
  <sheetViews>
    <sheetView zoomScale="88" zoomScaleNormal="88" workbookViewId="0">
      <selection activeCell="J13" sqref="J13"/>
    </sheetView>
  </sheetViews>
  <sheetFormatPr baseColWidth="10" defaultColWidth="11.453125" defaultRowHeight="15.5" x14ac:dyDescent="0.35"/>
  <cols>
    <col min="1" max="1" width="12.1796875" style="1" customWidth="1"/>
    <col min="2" max="2" width="26.08984375" style="88" customWidth="1"/>
    <col min="3" max="3" width="7" style="1" customWidth="1"/>
    <col min="4" max="4" width="10.08984375" style="88" customWidth="1"/>
    <col min="5" max="5" width="16.08984375" style="295" customWidth="1"/>
    <col min="6" max="6" width="7.90625" style="2" customWidth="1"/>
    <col min="7" max="7" width="5" style="88" customWidth="1"/>
    <col min="8" max="8" width="10.08984375" style="50" customWidth="1"/>
    <col min="9" max="16384" width="11.453125" style="67"/>
  </cols>
  <sheetData>
    <row r="1" spans="1:8" s="95" customFormat="1" x14ac:dyDescent="0.35">
      <c r="A1" s="51" t="s">
        <v>118</v>
      </c>
      <c r="B1" s="51"/>
      <c r="C1" s="20"/>
      <c r="D1" s="20"/>
      <c r="E1" s="20"/>
      <c r="F1" s="52"/>
      <c r="G1" s="292"/>
      <c r="H1" s="293"/>
    </row>
    <row r="2" spans="1:8" ht="15" customHeight="1" x14ac:dyDescent="0.35">
      <c r="A2" s="294" t="s">
        <v>127</v>
      </c>
    </row>
    <row r="3" spans="1:8" ht="15" customHeight="1" x14ac:dyDescent="0.35">
      <c r="A3" s="294" t="s">
        <v>129</v>
      </c>
    </row>
    <row r="4" spans="1:8" ht="15" customHeight="1" x14ac:dyDescent="0.35">
      <c r="A4" s="296" t="s">
        <v>120</v>
      </c>
    </row>
    <row r="5" spans="1:8" ht="15" customHeight="1" x14ac:dyDescent="0.35">
      <c r="A5" s="294" t="s">
        <v>121</v>
      </c>
    </row>
    <row r="6" spans="1:8" s="95" customFormat="1" ht="15.65" customHeight="1" x14ac:dyDescent="0.35">
      <c r="A6" s="51" t="s">
        <v>4</v>
      </c>
      <c r="B6" s="191" t="s">
        <v>832</v>
      </c>
      <c r="C6" s="20"/>
      <c r="D6" s="334"/>
      <c r="E6" s="334"/>
      <c r="F6" s="297"/>
      <c r="G6" s="298"/>
      <c r="H6" s="297"/>
    </row>
    <row r="7" spans="1:8" s="95" customFormat="1" x14ac:dyDescent="0.35">
      <c r="A7" s="20" t="s">
        <v>52</v>
      </c>
      <c r="B7" s="25" t="s">
        <v>35</v>
      </c>
      <c r="C7" s="20"/>
      <c r="D7" s="25"/>
      <c r="E7" s="25"/>
      <c r="F7" s="64"/>
      <c r="G7" s="13"/>
      <c r="H7" s="64"/>
    </row>
    <row r="8" spans="1:8" s="95" customFormat="1" x14ac:dyDescent="0.35">
      <c r="A8" s="20" t="s">
        <v>263</v>
      </c>
      <c r="B8" s="132" t="s">
        <v>632</v>
      </c>
      <c r="C8" s="25"/>
      <c r="D8" s="25"/>
      <c r="E8" s="25"/>
      <c r="F8" s="25"/>
      <c r="G8" s="105"/>
      <c r="H8" s="293"/>
    </row>
    <row r="9" spans="1:8" s="87" customFormat="1" x14ac:dyDescent="0.35">
      <c r="A9" s="22"/>
      <c r="B9" s="17"/>
      <c r="C9" s="17"/>
      <c r="D9" s="17"/>
      <c r="E9" s="16"/>
      <c r="F9" s="65"/>
      <c r="G9" s="299"/>
      <c r="H9" s="93"/>
    </row>
    <row r="10" spans="1:8" s="87" customFormat="1" x14ac:dyDescent="0.35">
      <c r="A10" s="51" t="s">
        <v>116</v>
      </c>
      <c r="B10" s="22"/>
      <c r="C10" s="99"/>
      <c r="D10" s="98"/>
      <c r="E10" s="98"/>
      <c r="F10" s="99"/>
      <c r="G10" s="106"/>
      <c r="H10" s="100"/>
    </row>
    <row r="11" spans="1:8" s="87" customFormat="1" x14ac:dyDescent="0.35">
      <c r="A11" s="51" t="s">
        <v>53</v>
      </c>
      <c r="B11" s="20" t="s">
        <v>11</v>
      </c>
      <c r="C11" s="20" t="s">
        <v>19</v>
      </c>
      <c r="D11" s="20" t="s">
        <v>10</v>
      </c>
      <c r="E11" s="20" t="s">
        <v>13</v>
      </c>
      <c r="F11" s="52" t="s">
        <v>14</v>
      </c>
      <c r="G11" s="292" t="s">
        <v>23</v>
      </c>
      <c r="H11" s="293" t="s">
        <v>24</v>
      </c>
    </row>
    <row r="12" spans="1:8" s="302" customFormat="1" ht="13" x14ac:dyDescent="0.3">
      <c r="A12" s="6">
        <v>2.08</v>
      </c>
      <c r="B12" s="6" t="s">
        <v>690</v>
      </c>
      <c r="C12" s="6">
        <v>2002</v>
      </c>
      <c r="D12" s="6" t="s">
        <v>37</v>
      </c>
      <c r="E12" s="5" t="s">
        <v>226</v>
      </c>
      <c r="F12" s="5">
        <v>230116</v>
      </c>
      <c r="G12" s="300"/>
      <c r="H12" s="301">
        <v>319</v>
      </c>
    </row>
    <row r="13" spans="1:8" s="302" customFormat="1" ht="13" x14ac:dyDescent="0.3">
      <c r="A13" s="189" t="s">
        <v>628</v>
      </c>
      <c r="B13" s="43" t="s">
        <v>295</v>
      </c>
      <c r="C13" s="43">
        <v>2004</v>
      </c>
      <c r="D13" s="189" t="s">
        <v>455</v>
      </c>
      <c r="E13" s="89" t="s">
        <v>301</v>
      </c>
      <c r="F13" s="89">
        <v>230920</v>
      </c>
      <c r="G13" s="300"/>
      <c r="H13" s="301">
        <v>742</v>
      </c>
    </row>
    <row r="14" spans="1:8" s="302" customFormat="1" ht="13" x14ac:dyDescent="0.3">
      <c r="A14" s="6" t="s">
        <v>534</v>
      </c>
      <c r="B14" s="79" t="s">
        <v>136</v>
      </c>
      <c r="C14" s="43">
        <v>1969</v>
      </c>
      <c r="D14" s="6" t="s">
        <v>463</v>
      </c>
      <c r="E14" s="6" t="s">
        <v>301</v>
      </c>
      <c r="F14" s="6">
        <v>230805</v>
      </c>
      <c r="G14" s="300"/>
      <c r="H14" s="301">
        <v>473</v>
      </c>
    </row>
    <row r="15" spans="1:8" s="302" customFormat="1" ht="13" x14ac:dyDescent="0.3">
      <c r="A15" s="89">
        <v>14.88</v>
      </c>
      <c r="B15" s="11" t="s">
        <v>703</v>
      </c>
      <c r="C15" s="89">
        <v>2008</v>
      </c>
      <c r="D15" s="237" t="s">
        <v>442</v>
      </c>
      <c r="E15" s="238" t="s">
        <v>301</v>
      </c>
      <c r="F15" s="89">
        <v>230913</v>
      </c>
      <c r="G15" s="115" t="s">
        <v>494</v>
      </c>
      <c r="H15" s="301">
        <v>387</v>
      </c>
    </row>
    <row r="16" spans="1:8" s="302" customFormat="1" ht="13" x14ac:dyDescent="0.3">
      <c r="A16" s="89">
        <v>31.31</v>
      </c>
      <c r="B16" s="11" t="s">
        <v>703</v>
      </c>
      <c r="C16" s="89">
        <v>2008</v>
      </c>
      <c r="D16" s="237" t="s">
        <v>443</v>
      </c>
      <c r="E16" s="238" t="s">
        <v>301</v>
      </c>
      <c r="F16" s="89">
        <v>230913</v>
      </c>
      <c r="G16" s="115" t="s">
        <v>481</v>
      </c>
      <c r="H16" s="301">
        <v>377</v>
      </c>
    </row>
    <row r="17" spans="1:8" s="87" customFormat="1" x14ac:dyDescent="0.35">
      <c r="A17" s="303" t="s">
        <v>16</v>
      </c>
      <c r="B17" s="303" t="s">
        <v>16</v>
      </c>
      <c r="C17" s="304" t="s">
        <v>16</v>
      </c>
      <c r="D17" s="303" t="s">
        <v>16</v>
      </c>
      <c r="E17" s="303" t="s">
        <v>16</v>
      </c>
      <c r="F17" s="305" t="s">
        <v>16</v>
      </c>
      <c r="G17" s="123"/>
      <c r="H17" s="93">
        <v>0</v>
      </c>
    </row>
    <row r="18" spans="1:8" s="87" customFormat="1" x14ac:dyDescent="0.35">
      <c r="A18" s="303" t="s">
        <v>16</v>
      </c>
      <c r="B18" s="303" t="s">
        <v>16</v>
      </c>
      <c r="C18" s="304" t="s">
        <v>16</v>
      </c>
      <c r="D18" s="303" t="s">
        <v>16</v>
      </c>
      <c r="E18" s="303" t="s">
        <v>16</v>
      </c>
      <c r="F18" s="305" t="s">
        <v>16</v>
      </c>
      <c r="G18" s="123"/>
      <c r="H18" s="93">
        <v>0</v>
      </c>
    </row>
    <row r="19" spans="1:8" s="87" customFormat="1" x14ac:dyDescent="0.35">
      <c r="A19" s="303" t="s">
        <v>16</v>
      </c>
      <c r="B19" s="303" t="s">
        <v>16</v>
      </c>
      <c r="C19" s="304" t="s">
        <v>16</v>
      </c>
      <c r="D19" s="303" t="s">
        <v>16</v>
      </c>
      <c r="E19" s="303" t="s">
        <v>16</v>
      </c>
      <c r="F19" s="305" t="s">
        <v>16</v>
      </c>
      <c r="G19" s="123"/>
      <c r="H19" s="93">
        <v>0</v>
      </c>
    </row>
    <row r="20" spans="1:8" s="87" customFormat="1" x14ac:dyDescent="0.35">
      <c r="A20" s="303" t="s">
        <v>16</v>
      </c>
      <c r="B20" s="303" t="s">
        <v>16</v>
      </c>
      <c r="C20" s="304" t="s">
        <v>16</v>
      </c>
      <c r="D20" s="303" t="s">
        <v>16</v>
      </c>
      <c r="E20" s="303" t="s">
        <v>16</v>
      </c>
      <c r="F20" s="305" t="s">
        <v>16</v>
      </c>
      <c r="G20" s="123"/>
      <c r="H20" s="93">
        <v>0</v>
      </c>
    </row>
    <row r="21" spans="1:8" s="87" customFormat="1" x14ac:dyDescent="0.35">
      <c r="A21" s="303" t="s">
        <v>16</v>
      </c>
      <c r="B21" s="303" t="s">
        <v>16</v>
      </c>
      <c r="C21" s="304" t="s">
        <v>16</v>
      </c>
      <c r="D21" s="303" t="s">
        <v>16</v>
      </c>
      <c r="E21" s="303" t="s">
        <v>16</v>
      </c>
      <c r="F21" s="305" t="s">
        <v>16</v>
      </c>
      <c r="G21" s="123"/>
      <c r="H21" s="93">
        <v>0</v>
      </c>
    </row>
    <row r="22" spans="1:8" s="87" customFormat="1" x14ac:dyDescent="0.35">
      <c r="A22" s="303" t="s">
        <v>16</v>
      </c>
      <c r="B22" s="303" t="s">
        <v>16</v>
      </c>
      <c r="C22" s="304" t="s">
        <v>16</v>
      </c>
      <c r="D22" s="303" t="s">
        <v>16</v>
      </c>
      <c r="E22" s="303" t="s">
        <v>16</v>
      </c>
      <c r="F22" s="305" t="s">
        <v>16</v>
      </c>
      <c r="G22" s="123"/>
      <c r="H22" s="93">
        <v>0</v>
      </c>
    </row>
    <row r="23" spans="1:8" s="87" customFormat="1" x14ac:dyDescent="0.35">
      <c r="A23" s="303" t="s">
        <v>16</v>
      </c>
      <c r="B23" s="303" t="s">
        <v>16</v>
      </c>
      <c r="C23" s="304" t="s">
        <v>16</v>
      </c>
      <c r="D23" s="303" t="s">
        <v>16</v>
      </c>
      <c r="E23" s="303" t="s">
        <v>16</v>
      </c>
      <c r="F23" s="305" t="s">
        <v>16</v>
      </c>
      <c r="G23" s="123"/>
      <c r="H23" s="93">
        <v>0</v>
      </c>
    </row>
    <row r="24" spans="1:8" s="87" customFormat="1" x14ac:dyDescent="0.35">
      <c r="A24" s="51"/>
      <c r="B24" s="20" t="s">
        <v>578</v>
      </c>
      <c r="C24" s="20" t="s">
        <v>836</v>
      </c>
      <c r="D24" s="53"/>
      <c r="E24" s="53"/>
      <c r="F24" s="66"/>
      <c r="G24" s="124"/>
      <c r="H24" s="94">
        <f>SUM(H12:H23)</f>
        <v>2298</v>
      </c>
    </row>
    <row r="25" spans="1:8" s="87" customFormat="1" x14ac:dyDescent="0.35">
      <c r="A25" s="98"/>
      <c r="B25" s="22"/>
      <c r="C25" s="99"/>
      <c r="D25" s="98"/>
      <c r="E25" s="98"/>
      <c r="F25" s="100"/>
      <c r="G25" s="306"/>
      <c r="H25" s="100"/>
    </row>
    <row r="26" spans="1:8" s="87" customFormat="1" x14ac:dyDescent="0.35">
      <c r="A26" s="51" t="s">
        <v>117</v>
      </c>
      <c r="B26" s="22"/>
      <c r="C26" s="99"/>
      <c r="D26" s="98"/>
      <c r="E26" s="98"/>
      <c r="F26" s="99"/>
      <c r="G26" s="106"/>
      <c r="H26" s="100"/>
    </row>
    <row r="27" spans="1:8" s="87" customFormat="1" x14ac:dyDescent="0.35">
      <c r="A27" s="51" t="s">
        <v>53</v>
      </c>
      <c r="B27" s="20" t="s">
        <v>11</v>
      </c>
      <c r="C27" s="20" t="s">
        <v>19</v>
      </c>
      <c r="D27" s="20" t="s">
        <v>10</v>
      </c>
      <c r="E27" s="20" t="s">
        <v>13</v>
      </c>
      <c r="F27" s="52" t="s">
        <v>14</v>
      </c>
      <c r="G27" s="292" t="s">
        <v>23</v>
      </c>
      <c r="H27" s="293" t="s">
        <v>24</v>
      </c>
    </row>
    <row r="28" spans="1:8" s="87" customFormat="1" ht="18" customHeight="1" x14ac:dyDescent="0.35">
      <c r="A28" s="189" t="s">
        <v>602</v>
      </c>
      <c r="B28" s="79" t="s">
        <v>667</v>
      </c>
      <c r="C28" s="43">
        <v>2006</v>
      </c>
      <c r="D28" s="189" t="s">
        <v>455</v>
      </c>
      <c r="E28" s="89" t="s">
        <v>301</v>
      </c>
      <c r="F28" s="89">
        <v>230920</v>
      </c>
      <c r="G28" s="123"/>
      <c r="H28" s="93">
        <v>294</v>
      </c>
    </row>
    <row r="29" spans="1:8" s="87" customFormat="1" x14ac:dyDescent="0.35">
      <c r="A29" s="6" t="s">
        <v>542</v>
      </c>
      <c r="B29" s="8" t="s">
        <v>668</v>
      </c>
      <c r="C29" s="6">
        <v>1972</v>
      </c>
      <c r="D29" s="6" t="s">
        <v>463</v>
      </c>
      <c r="E29" s="6" t="s">
        <v>459</v>
      </c>
      <c r="F29" s="6">
        <v>230814</v>
      </c>
      <c r="G29" s="123"/>
      <c r="H29" s="93">
        <v>312</v>
      </c>
    </row>
    <row r="30" spans="1:8" s="302" customFormat="1" ht="13" x14ac:dyDescent="0.3">
      <c r="A30" s="189" t="s">
        <v>625</v>
      </c>
      <c r="B30" s="11" t="s">
        <v>702</v>
      </c>
      <c r="C30" s="43">
        <v>2007</v>
      </c>
      <c r="D30" s="189" t="s">
        <v>455</v>
      </c>
      <c r="E30" s="89" t="s">
        <v>301</v>
      </c>
      <c r="F30" s="89">
        <v>230920</v>
      </c>
      <c r="G30" s="300"/>
      <c r="H30" s="301">
        <v>384</v>
      </c>
    </row>
    <row r="31" spans="1:8" s="87" customFormat="1" ht="18.649999999999999" customHeight="1" x14ac:dyDescent="0.35">
      <c r="A31" s="307" t="s">
        <v>624</v>
      </c>
      <c r="B31" s="308" t="s">
        <v>185</v>
      </c>
      <c r="C31" s="308">
        <v>2001</v>
      </c>
      <c r="D31" s="307" t="s">
        <v>455</v>
      </c>
      <c r="E31" s="309" t="s">
        <v>301</v>
      </c>
      <c r="F31" s="309">
        <v>230920</v>
      </c>
      <c r="G31" s="123"/>
      <c r="H31" s="93">
        <v>399</v>
      </c>
    </row>
    <row r="32" spans="1:8" s="87" customFormat="1" x14ac:dyDescent="0.35">
      <c r="A32" s="307" t="s">
        <v>626</v>
      </c>
      <c r="B32" s="308" t="s">
        <v>840</v>
      </c>
      <c r="C32" s="308">
        <v>2010</v>
      </c>
      <c r="D32" s="307" t="s">
        <v>455</v>
      </c>
      <c r="E32" s="309" t="s">
        <v>301</v>
      </c>
      <c r="F32" s="309">
        <v>230920</v>
      </c>
      <c r="G32" s="123"/>
      <c r="H32" s="93">
        <v>322</v>
      </c>
    </row>
    <row r="33" spans="1:8" s="87" customFormat="1" x14ac:dyDescent="0.35">
      <c r="A33" s="303" t="s">
        <v>16</v>
      </c>
      <c r="B33" s="303" t="s">
        <v>16</v>
      </c>
      <c r="C33" s="304" t="s">
        <v>16</v>
      </c>
      <c r="D33" s="303" t="s">
        <v>16</v>
      </c>
      <c r="E33" s="303" t="s">
        <v>16</v>
      </c>
      <c r="F33" s="305" t="s">
        <v>16</v>
      </c>
      <c r="G33" s="123"/>
      <c r="H33" s="93">
        <v>0</v>
      </c>
    </row>
    <row r="34" spans="1:8" s="87" customFormat="1" x14ac:dyDescent="0.35">
      <c r="A34" s="303" t="s">
        <v>16</v>
      </c>
      <c r="B34" s="303" t="s">
        <v>16</v>
      </c>
      <c r="C34" s="304" t="s">
        <v>16</v>
      </c>
      <c r="D34" s="303" t="s">
        <v>16</v>
      </c>
      <c r="E34" s="303" t="s">
        <v>16</v>
      </c>
      <c r="F34" s="305" t="s">
        <v>16</v>
      </c>
      <c r="G34" s="123"/>
      <c r="H34" s="93">
        <v>0</v>
      </c>
    </row>
    <row r="35" spans="1:8" s="87" customFormat="1" x14ac:dyDescent="0.35">
      <c r="A35" s="303" t="s">
        <v>16</v>
      </c>
      <c r="B35" s="303" t="s">
        <v>16</v>
      </c>
      <c r="C35" s="304" t="s">
        <v>16</v>
      </c>
      <c r="D35" s="303" t="s">
        <v>16</v>
      </c>
      <c r="E35" s="303" t="s">
        <v>16</v>
      </c>
      <c r="F35" s="305" t="s">
        <v>16</v>
      </c>
      <c r="G35" s="123"/>
      <c r="H35" s="93">
        <v>0</v>
      </c>
    </row>
    <row r="36" spans="1:8" s="87" customFormat="1" x14ac:dyDescent="0.35">
      <c r="A36" s="51"/>
      <c r="B36" s="20" t="s">
        <v>633</v>
      </c>
      <c r="C36" s="20" t="s">
        <v>836</v>
      </c>
      <c r="D36" s="53"/>
      <c r="E36" s="53"/>
      <c r="F36" s="66"/>
      <c r="G36" s="124"/>
      <c r="H36" s="94">
        <f>SUM(H28:H35)</f>
        <v>1711</v>
      </c>
    </row>
    <row r="37" spans="1:8" s="87" customFormat="1" x14ac:dyDescent="0.35">
      <c r="A37" s="22"/>
      <c r="B37" s="22"/>
      <c r="C37" s="22"/>
      <c r="D37" s="20"/>
      <c r="E37" s="20"/>
      <c r="F37" s="52"/>
      <c r="G37" s="292"/>
      <c r="H37" s="293"/>
    </row>
    <row r="38" spans="1:8" s="87" customFormat="1" x14ac:dyDescent="0.35">
      <c r="A38" s="51" t="s">
        <v>872</v>
      </c>
      <c r="B38" s="20" t="s">
        <v>634</v>
      </c>
      <c r="C38" s="20" t="s">
        <v>836</v>
      </c>
      <c r="D38" s="53"/>
      <c r="E38" s="53"/>
      <c r="F38" s="66"/>
      <c r="G38" s="124"/>
      <c r="H38" s="94">
        <f>H24+H36</f>
        <v>4009</v>
      </c>
    </row>
    <row r="39" spans="1:8" s="87" customFormat="1" x14ac:dyDescent="0.35">
      <c r="A39" s="51"/>
      <c r="B39" s="25" t="s">
        <v>909</v>
      </c>
      <c r="C39" s="22"/>
      <c r="D39" s="98"/>
      <c r="E39" s="98"/>
      <c r="F39" s="100"/>
      <c r="G39" s="306"/>
      <c r="H39" s="100"/>
    </row>
    <row r="40" spans="1:8" s="69" customFormat="1" ht="15" x14ac:dyDescent="0.3">
      <c r="A40" s="4"/>
      <c r="B40" s="120" t="s">
        <v>579</v>
      </c>
      <c r="C40" s="4"/>
      <c r="D40" s="120"/>
      <c r="E40" s="310"/>
      <c r="F40" s="72"/>
      <c r="G40" s="120"/>
      <c r="H40" s="153"/>
    </row>
  </sheetData>
  <mergeCells count="1">
    <mergeCell ref="D6:E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1AB4-8618-4067-B295-589869AA21B3}">
  <dimension ref="A1:H75"/>
  <sheetViews>
    <sheetView zoomScaleNormal="100" workbookViewId="0">
      <selection activeCell="A2" sqref="A2"/>
    </sheetView>
  </sheetViews>
  <sheetFormatPr baseColWidth="10" defaultColWidth="9.08984375" defaultRowHeight="15.5" x14ac:dyDescent="0.35"/>
  <cols>
    <col min="1" max="1" width="15.08984375" style="1" customWidth="1"/>
    <col min="2" max="2" width="25.453125" style="1" customWidth="1"/>
    <col min="3" max="3" width="9.54296875" style="1" customWidth="1"/>
    <col min="4" max="4" width="11.36328125" style="1" customWidth="1"/>
    <col min="5" max="5" width="12.36328125" style="1" customWidth="1"/>
    <col min="6" max="6" width="9" style="1" customWidth="1"/>
    <col min="7" max="7" width="5.54296875" style="50" customWidth="1"/>
    <col min="8" max="8" width="7.6328125" style="3" customWidth="1"/>
    <col min="9" max="16384" width="9.08984375" style="3"/>
  </cols>
  <sheetData>
    <row r="1" spans="1:8" s="68" customFormat="1" ht="15" customHeight="1" x14ac:dyDescent="0.3">
      <c r="A1" s="4" t="s">
        <v>9</v>
      </c>
      <c r="B1" s="4"/>
      <c r="C1" s="131"/>
      <c r="D1" s="131"/>
      <c r="E1" s="131"/>
      <c r="F1" s="131"/>
      <c r="G1" s="156"/>
    </row>
    <row r="2" spans="1:8" s="69" customFormat="1" ht="15" x14ac:dyDescent="0.3">
      <c r="A2" s="20" t="s">
        <v>103</v>
      </c>
      <c r="B2" s="25" t="s">
        <v>54</v>
      </c>
      <c r="C2" s="25"/>
      <c r="D2" s="25"/>
      <c r="E2" s="25"/>
      <c r="F2" s="25"/>
      <c r="G2" s="64"/>
      <c r="H2" s="21"/>
    </row>
    <row r="3" spans="1:8" s="69" customFormat="1" ht="15" x14ac:dyDescent="0.3">
      <c r="A3" s="20" t="s">
        <v>4</v>
      </c>
      <c r="B3" s="25" t="s">
        <v>834</v>
      </c>
      <c r="C3" s="91"/>
      <c r="D3" s="20"/>
      <c r="E3" s="25"/>
      <c r="F3" s="91"/>
      <c r="G3" s="143"/>
      <c r="H3" s="83"/>
    </row>
    <row r="4" spans="1:8" s="26" customFormat="1" x14ac:dyDescent="0.35">
      <c r="A4" s="22" t="s">
        <v>56</v>
      </c>
      <c r="B4" s="17" t="s">
        <v>35</v>
      </c>
      <c r="C4" s="36"/>
      <c r="D4" s="25" t="s">
        <v>495</v>
      </c>
      <c r="E4" s="25"/>
      <c r="F4" s="36"/>
      <c r="G4" s="140"/>
      <c r="H4" s="24"/>
    </row>
    <row r="5" spans="1:8" s="95" customFormat="1" x14ac:dyDescent="0.35">
      <c r="A5" s="25">
        <v>2023</v>
      </c>
      <c r="B5" s="132" t="s">
        <v>915</v>
      </c>
      <c r="C5" s="25"/>
      <c r="D5" s="25"/>
      <c r="E5" s="25"/>
      <c r="F5" s="25"/>
      <c r="G5" s="105"/>
      <c r="H5" s="21"/>
    </row>
    <row r="6" spans="1:8" s="95" customFormat="1" x14ac:dyDescent="0.35">
      <c r="A6" s="20"/>
      <c r="B6" s="25"/>
      <c r="C6" s="25"/>
      <c r="D6" s="25"/>
      <c r="E6" s="25"/>
      <c r="F6" s="25"/>
      <c r="G6" s="64"/>
      <c r="H6" s="21"/>
    </row>
    <row r="7" spans="1:8" s="67" customFormat="1" x14ac:dyDescent="0.35">
      <c r="A7" s="20" t="s">
        <v>33</v>
      </c>
      <c r="B7" s="25" t="s">
        <v>11</v>
      </c>
      <c r="C7" s="25" t="s">
        <v>19</v>
      </c>
      <c r="D7" s="25" t="s">
        <v>10</v>
      </c>
      <c r="E7" s="25" t="s">
        <v>13</v>
      </c>
      <c r="F7" s="25" t="s">
        <v>14</v>
      </c>
      <c r="G7" s="64" t="s">
        <v>23</v>
      </c>
      <c r="H7" s="21" t="s">
        <v>24</v>
      </c>
    </row>
    <row r="8" spans="1:8" s="67" customFormat="1" ht="16.25" customHeight="1" x14ac:dyDescent="0.35">
      <c r="A8" s="78">
        <v>35.6</v>
      </c>
      <c r="B8" s="8" t="s">
        <v>670</v>
      </c>
      <c r="C8" s="6">
        <v>1942</v>
      </c>
      <c r="D8" s="6" t="s">
        <v>443</v>
      </c>
      <c r="E8" s="5" t="s">
        <v>496</v>
      </c>
      <c r="F8" s="6">
        <v>230624</v>
      </c>
      <c r="G8" s="9" t="s">
        <v>497</v>
      </c>
      <c r="H8" s="23">
        <v>562</v>
      </c>
    </row>
    <row r="9" spans="1:8" s="67" customFormat="1" ht="16.25" customHeight="1" x14ac:dyDescent="0.35">
      <c r="A9" s="6">
        <v>17.25</v>
      </c>
      <c r="B9" s="8" t="s">
        <v>670</v>
      </c>
      <c r="C9" s="6">
        <v>1942</v>
      </c>
      <c r="D9" s="6" t="s">
        <v>442</v>
      </c>
      <c r="E9" s="5" t="s">
        <v>496</v>
      </c>
      <c r="F9" s="6">
        <v>230623</v>
      </c>
      <c r="G9" s="9" t="s">
        <v>417</v>
      </c>
      <c r="H9" s="23">
        <v>532</v>
      </c>
    </row>
    <row r="10" spans="1:8" s="67" customFormat="1" ht="16.25" customHeight="1" x14ac:dyDescent="0.35">
      <c r="A10" s="78" t="s">
        <v>501</v>
      </c>
      <c r="B10" s="8" t="s">
        <v>670</v>
      </c>
      <c r="C10" s="6">
        <v>1942</v>
      </c>
      <c r="D10" s="6" t="s">
        <v>502</v>
      </c>
      <c r="E10" s="5" t="s">
        <v>496</v>
      </c>
      <c r="F10" s="6">
        <v>230625</v>
      </c>
      <c r="G10" s="9" t="s">
        <v>0</v>
      </c>
      <c r="H10" s="23">
        <v>480</v>
      </c>
    </row>
    <row r="11" spans="1:8" s="67" customFormat="1" ht="16.25" customHeight="1" x14ac:dyDescent="0.35">
      <c r="A11" s="78">
        <v>11.45</v>
      </c>
      <c r="B11" s="8" t="s">
        <v>681</v>
      </c>
      <c r="C11" s="6">
        <v>1944</v>
      </c>
      <c r="D11" s="11" t="s">
        <v>328</v>
      </c>
      <c r="E11" s="10" t="s">
        <v>459</v>
      </c>
      <c r="F11" s="6">
        <v>230918</v>
      </c>
      <c r="G11" s="7" t="s">
        <v>581</v>
      </c>
      <c r="H11" s="23">
        <v>282</v>
      </c>
    </row>
    <row r="12" spans="1:8" s="67" customFormat="1" x14ac:dyDescent="0.35">
      <c r="A12" s="45"/>
      <c r="B12" s="84"/>
      <c r="C12" s="17" t="s">
        <v>2</v>
      </c>
      <c r="D12" s="46" t="s">
        <v>0</v>
      </c>
      <c r="E12" s="92"/>
      <c r="F12" s="92"/>
      <c r="G12" s="144"/>
      <c r="H12" s="30">
        <f>SUM(H8:H11)</f>
        <v>1856</v>
      </c>
    </row>
    <row r="13" spans="1:8" s="67" customFormat="1" ht="30.5" x14ac:dyDescent="0.35">
      <c r="A13" s="47" t="s">
        <v>34</v>
      </c>
      <c r="B13" s="25" t="s">
        <v>893</v>
      </c>
      <c r="C13" s="25" t="s">
        <v>19</v>
      </c>
      <c r="D13" s="25" t="s">
        <v>10</v>
      </c>
      <c r="E13" s="25" t="s">
        <v>13</v>
      </c>
      <c r="F13" s="25" t="s">
        <v>14</v>
      </c>
      <c r="G13" s="64" t="s">
        <v>23</v>
      </c>
      <c r="H13" s="21" t="s">
        <v>24</v>
      </c>
    </row>
    <row r="14" spans="1:8" s="67" customFormat="1" ht="16.25" customHeight="1" x14ac:dyDescent="0.35">
      <c r="A14" s="11" t="s">
        <v>533</v>
      </c>
      <c r="B14" s="8" t="s">
        <v>157</v>
      </c>
      <c r="C14" s="89">
        <v>1969</v>
      </c>
      <c r="D14" s="237" t="s">
        <v>463</v>
      </c>
      <c r="E14" s="238" t="s">
        <v>301</v>
      </c>
      <c r="F14" s="89">
        <v>230805</v>
      </c>
      <c r="G14" s="7" t="s">
        <v>16</v>
      </c>
      <c r="H14" s="23">
        <v>425</v>
      </c>
    </row>
    <row r="15" spans="1:8" s="67" customFormat="1" ht="16.25" customHeight="1" x14ac:dyDescent="0.35">
      <c r="A15" s="6" t="s">
        <v>452</v>
      </c>
      <c r="B15" s="8" t="s">
        <v>157</v>
      </c>
      <c r="C15" s="6">
        <v>1969</v>
      </c>
      <c r="D15" s="11" t="s">
        <v>451</v>
      </c>
      <c r="E15" s="6" t="s">
        <v>301</v>
      </c>
      <c r="F15" s="6">
        <v>230510</v>
      </c>
      <c r="G15" s="7" t="s">
        <v>16</v>
      </c>
      <c r="H15" s="23">
        <v>384</v>
      </c>
    </row>
    <row r="16" spans="1:8" s="67" customFormat="1" ht="16.25" customHeight="1" x14ac:dyDescent="0.35">
      <c r="A16" s="8" t="s">
        <v>526</v>
      </c>
      <c r="B16" s="8" t="s">
        <v>171</v>
      </c>
      <c r="C16" s="40">
        <v>1977</v>
      </c>
      <c r="D16" s="6" t="s">
        <v>514</v>
      </c>
      <c r="E16" s="5" t="s">
        <v>301</v>
      </c>
      <c r="F16" s="6">
        <v>230712</v>
      </c>
      <c r="G16" s="7" t="s">
        <v>16</v>
      </c>
      <c r="H16" s="23">
        <v>365</v>
      </c>
    </row>
    <row r="17" spans="1:8" s="67" customFormat="1" ht="16.25" customHeight="1" x14ac:dyDescent="0.35">
      <c r="A17" s="11" t="s">
        <v>472</v>
      </c>
      <c r="B17" s="11" t="s">
        <v>694</v>
      </c>
      <c r="C17" s="89">
        <v>1963</v>
      </c>
      <c r="D17" s="237" t="s">
        <v>455</v>
      </c>
      <c r="E17" s="238" t="s">
        <v>301</v>
      </c>
      <c r="F17" s="89">
        <v>230601</v>
      </c>
      <c r="G17" s="7" t="s">
        <v>16</v>
      </c>
      <c r="H17" s="23">
        <v>266</v>
      </c>
    </row>
    <row r="18" spans="1:8" s="67" customFormat="1" x14ac:dyDescent="0.35">
      <c r="A18" s="45"/>
      <c r="B18" s="84"/>
      <c r="C18" s="17" t="s">
        <v>2</v>
      </c>
      <c r="D18" s="46" t="s">
        <v>0</v>
      </c>
      <c r="E18" s="92"/>
      <c r="F18" s="92"/>
      <c r="G18" s="144"/>
      <c r="H18" s="19">
        <f>SUM(H14:H17)</f>
        <v>1440</v>
      </c>
    </row>
    <row r="19" spans="1:8" s="67" customFormat="1" x14ac:dyDescent="0.35">
      <c r="A19" s="20" t="s">
        <v>6</v>
      </c>
      <c r="B19" s="25" t="s">
        <v>11</v>
      </c>
      <c r="C19" s="25" t="s">
        <v>19</v>
      </c>
      <c r="D19" s="25" t="s">
        <v>10</v>
      </c>
      <c r="E19" s="25" t="s">
        <v>13</v>
      </c>
      <c r="F19" s="25" t="s">
        <v>14</v>
      </c>
      <c r="G19" s="64" t="s">
        <v>23</v>
      </c>
      <c r="H19" s="21" t="s">
        <v>24</v>
      </c>
    </row>
    <row r="20" spans="1:8" s="67" customFormat="1" ht="16.25" customHeight="1" x14ac:dyDescent="0.35">
      <c r="A20" s="78">
        <v>7.62</v>
      </c>
      <c r="B20" s="8" t="s">
        <v>681</v>
      </c>
      <c r="C20" s="6">
        <v>1944</v>
      </c>
      <c r="D20" s="11" t="s">
        <v>572</v>
      </c>
      <c r="E20" s="10" t="s">
        <v>301</v>
      </c>
      <c r="F20" s="6">
        <v>230913</v>
      </c>
      <c r="G20" s="7" t="s">
        <v>544</v>
      </c>
      <c r="H20" s="23">
        <v>608</v>
      </c>
    </row>
    <row r="21" spans="1:8" s="67" customFormat="1" ht="16.25" customHeight="1" x14ac:dyDescent="0.35">
      <c r="A21" s="6">
        <v>2.0699999999999998</v>
      </c>
      <c r="B21" s="6" t="s">
        <v>175</v>
      </c>
      <c r="C21" s="6">
        <v>1948</v>
      </c>
      <c r="D21" s="6" t="s">
        <v>37</v>
      </c>
      <c r="E21" s="5" t="s">
        <v>226</v>
      </c>
      <c r="F21" s="6">
        <v>230116</v>
      </c>
      <c r="G21" s="7"/>
      <c r="H21" s="23">
        <v>564</v>
      </c>
    </row>
    <row r="22" spans="1:8" s="67" customFormat="1" ht="16.25" customHeight="1" x14ac:dyDescent="0.35">
      <c r="A22" s="89">
        <v>1.02</v>
      </c>
      <c r="B22" s="6" t="s">
        <v>175</v>
      </c>
      <c r="C22" s="89">
        <v>1948</v>
      </c>
      <c r="D22" s="236" t="s">
        <v>108</v>
      </c>
      <c r="E22" s="238" t="s">
        <v>237</v>
      </c>
      <c r="F22" s="89">
        <v>230306</v>
      </c>
      <c r="G22" s="114"/>
      <c r="H22" s="23">
        <v>547</v>
      </c>
    </row>
    <row r="23" spans="1:8" s="67" customFormat="1" ht="16.25" customHeight="1" x14ac:dyDescent="0.35">
      <c r="A23" s="78">
        <v>3.44</v>
      </c>
      <c r="B23" s="8" t="s">
        <v>681</v>
      </c>
      <c r="C23" s="6">
        <v>1944</v>
      </c>
      <c r="D23" s="11" t="s">
        <v>342</v>
      </c>
      <c r="E23" s="10" t="s">
        <v>301</v>
      </c>
      <c r="F23" s="6">
        <v>230805</v>
      </c>
      <c r="G23" s="7" t="s">
        <v>536</v>
      </c>
      <c r="H23" s="23">
        <v>546</v>
      </c>
    </row>
    <row r="24" spans="1:8" s="67" customFormat="1" x14ac:dyDescent="0.35">
      <c r="A24" s="45"/>
      <c r="B24" s="84"/>
      <c r="C24" s="17" t="s">
        <v>2</v>
      </c>
      <c r="D24" s="46" t="s">
        <v>0</v>
      </c>
      <c r="E24" s="92"/>
      <c r="F24" s="92"/>
      <c r="G24" s="144"/>
      <c r="H24" s="19">
        <f>SUM(H20:H23)</f>
        <v>2265</v>
      </c>
    </row>
    <row r="25" spans="1:8" s="67" customFormat="1" x14ac:dyDescent="0.35">
      <c r="A25" s="20" t="s">
        <v>7</v>
      </c>
      <c r="B25" s="25" t="s">
        <v>11</v>
      </c>
      <c r="C25" s="25" t="s">
        <v>19</v>
      </c>
      <c r="D25" s="25" t="s">
        <v>10</v>
      </c>
      <c r="E25" s="25" t="s">
        <v>13</v>
      </c>
      <c r="F25" s="25" t="s">
        <v>14</v>
      </c>
      <c r="G25" s="64" t="s">
        <v>23</v>
      </c>
      <c r="H25" s="21" t="s">
        <v>24</v>
      </c>
    </row>
    <row r="26" spans="1:8" s="67" customFormat="1" x14ac:dyDescent="0.35">
      <c r="A26" s="6">
        <v>8.48</v>
      </c>
      <c r="B26" s="6" t="s">
        <v>175</v>
      </c>
      <c r="C26" s="6">
        <v>1948</v>
      </c>
      <c r="D26" s="11" t="s">
        <v>340</v>
      </c>
      <c r="E26" s="10" t="s">
        <v>301</v>
      </c>
      <c r="F26" s="6">
        <v>230426</v>
      </c>
      <c r="G26" s="65"/>
      <c r="H26" s="74">
        <v>618</v>
      </c>
    </row>
    <row r="27" spans="1:8" s="67" customFormat="1" ht="16.25" customHeight="1" x14ac:dyDescent="0.35">
      <c r="A27" s="78">
        <v>8.17</v>
      </c>
      <c r="B27" s="8" t="s">
        <v>670</v>
      </c>
      <c r="C27" s="6">
        <v>1942</v>
      </c>
      <c r="D27" s="6" t="s">
        <v>506</v>
      </c>
      <c r="E27" s="5" t="s">
        <v>437</v>
      </c>
      <c r="F27" s="6">
        <v>230830</v>
      </c>
      <c r="G27" s="65"/>
      <c r="H27" s="74">
        <v>566</v>
      </c>
    </row>
    <row r="28" spans="1:8" s="67" customFormat="1" ht="16.25" customHeight="1" x14ac:dyDescent="0.35">
      <c r="A28" s="6">
        <v>7.79</v>
      </c>
      <c r="B28" s="8" t="s">
        <v>681</v>
      </c>
      <c r="C28" s="6">
        <v>1944</v>
      </c>
      <c r="D28" s="11" t="s">
        <v>340</v>
      </c>
      <c r="E28" s="10" t="s">
        <v>301</v>
      </c>
      <c r="F28" s="6">
        <v>230426</v>
      </c>
      <c r="G28" s="50"/>
      <c r="H28" s="23">
        <v>558</v>
      </c>
    </row>
    <row r="29" spans="1:8" s="67" customFormat="1" x14ac:dyDescent="0.35">
      <c r="A29" s="6">
        <v>25.33</v>
      </c>
      <c r="B29" s="8" t="s">
        <v>681</v>
      </c>
      <c r="C29" s="6">
        <v>1944</v>
      </c>
      <c r="D29" s="11" t="s">
        <v>300</v>
      </c>
      <c r="E29" s="10" t="s">
        <v>301</v>
      </c>
      <c r="F29" s="6">
        <v>230712</v>
      </c>
      <c r="G29" s="50"/>
      <c r="H29" s="23">
        <v>514</v>
      </c>
    </row>
    <row r="30" spans="1:8" s="67" customFormat="1" x14ac:dyDescent="0.35">
      <c r="A30" s="45"/>
      <c r="B30" s="16"/>
      <c r="C30" s="17" t="s">
        <v>2</v>
      </c>
      <c r="D30" s="46" t="s">
        <v>0</v>
      </c>
      <c r="E30" s="17"/>
      <c r="F30" s="17"/>
      <c r="G30" s="65"/>
      <c r="H30" s="74">
        <f>SUM(H26:H29)</f>
        <v>2256</v>
      </c>
    </row>
    <row r="31" spans="1:8" s="67" customFormat="1" x14ac:dyDescent="0.35">
      <c r="A31" s="20" t="s">
        <v>15</v>
      </c>
      <c r="B31" s="25" t="s">
        <v>11</v>
      </c>
      <c r="C31" s="25" t="s">
        <v>19</v>
      </c>
      <c r="D31" s="25" t="s">
        <v>10</v>
      </c>
      <c r="E31" s="25" t="s">
        <v>13</v>
      </c>
      <c r="F31" s="25" t="s">
        <v>14</v>
      </c>
      <c r="G31" s="64" t="s">
        <v>23</v>
      </c>
      <c r="H31" s="21" t="s">
        <v>24</v>
      </c>
    </row>
    <row r="32" spans="1:8" s="67" customFormat="1" ht="16.25" customHeight="1" x14ac:dyDescent="0.35">
      <c r="A32" s="78">
        <v>2</v>
      </c>
      <c r="B32" s="8" t="s">
        <v>681</v>
      </c>
      <c r="C32" s="6">
        <v>1944</v>
      </c>
      <c r="D32" s="11" t="s">
        <v>37</v>
      </c>
      <c r="E32" s="10" t="s">
        <v>890</v>
      </c>
      <c r="F32" s="6">
        <v>231129</v>
      </c>
      <c r="G32" s="114" t="s">
        <v>0</v>
      </c>
      <c r="H32" s="23">
        <v>516</v>
      </c>
    </row>
    <row r="33" spans="1:8" s="67" customFormat="1" x14ac:dyDescent="0.35">
      <c r="A33" s="89">
        <v>6.62</v>
      </c>
      <c r="B33" s="6" t="s">
        <v>175</v>
      </c>
      <c r="C33" s="89">
        <v>1948</v>
      </c>
      <c r="D33" s="236" t="s">
        <v>572</v>
      </c>
      <c r="E33" s="238" t="s">
        <v>301</v>
      </c>
      <c r="F33" s="89">
        <v>130913</v>
      </c>
      <c r="G33" s="114" t="s">
        <v>574</v>
      </c>
      <c r="H33" s="74">
        <v>462</v>
      </c>
    </row>
    <row r="34" spans="1:8" s="67" customFormat="1" ht="16.25" customHeight="1" x14ac:dyDescent="0.35">
      <c r="A34" s="6">
        <v>8.94</v>
      </c>
      <c r="B34" s="6" t="s">
        <v>175</v>
      </c>
      <c r="C34" s="6">
        <v>1948</v>
      </c>
      <c r="D34" s="11" t="s">
        <v>846</v>
      </c>
      <c r="E34" s="10" t="s">
        <v>301</v>
      </c>
      <c r="F34" s="6">
        <v>230904</v>
      </c>
      <c r="G34" s="9"/>
      <c r="H34" s="23">
        <v>454</v>
      </c>
    </row>
    <row r="35" spans="1:8" s="67" customFormat="1" ht="16.25" customHeight="1" x14ac:dyDescent="0.35">
      <c r="A35" s="78">
        <v>7.3</v>
      </c>
      <c r="B35" s="5" t="s">
        <v>682</v>
      </c>
      <c r="C35" s="6">
        <v>1977</v>
      </c>
      <c r="D35" s="11" t="s">
        <v>373</v>
      </c>
      <c r="E35" s="6" t="s">
        <v>301</v>
      </c>
      <c r="F35" s="6">
        <v>230628</v>
      </c>
      <c r="G35" s="7"/>
      <c r="H35" s="74">
        <v>406</v>
      </c>
    </row>
    <row r="36" spans="1:8" s="67" customFormat="1" x14ac:dyDescent="0.35">
      <c r="A36" s="45"/>
      <c r="B36" s="84"/>
      <c r="C36" s="17" t="s">
        <v>2</v>
      </c>
      <c r="D36" s="46" t="s">
        <v>0</v>
      </c>
      <c r="E36" s="92"/>
      <c r="F36" s="92"/>
      <c r="G36" s="144"/>
      <c r="H36" s="30">
        <f>SUM(H32:H35)</f>
        <v>1838</v>
      </c>
    </row>
    <row r="37" spans="1:8" s="67" customFormat="1" x14ac:dyDescent="0.35">
      <c r="A37" s="8"/>
      <c r="B37" s="8"/>
      <c r="C37" s="8"/>
      <c r="D37" s="10"/>
      <c r="E37" s="6"/>
      <c r="F37" s="6"/>
      <c r="G37" s="50"/>
      <c r="H37" s="30"/>
    </row>
    <row r="38" spans="1:8" s="69" customFormat="1" ht="15" x14ac:dyDescent="0.3">
      <c r="A38" s="20"/>
      <c r="B38" s="25" t="s">
        <v>593</v>
      </c>
      <c r="C38" s="25" t="s">
        <v>836</v>
      </c>
      <c r="D38" s="61" t="s">
        <v>0</v>
      </c>
      <c r="E38" s="91"/>
      <c r="F38" s="91"/>
      <c r="G38" s="143"/>
      <c r="H38" s="62">
        <f>H12+H18+H24+H30+H36</f>
        <v>9655</v>
      </c>
    </row>
    <row r="39" spans="1:8" s="69" customFormat="1" ht="15" x14ac:dyDescent="0.3">
      <c r="B39" s="20" t="s">
        <v>843</v>
      </c>
      <c r="C39" s="25"/>
      <c r="D39" s="82"/>
      <c r="E39" s="91"/>
      <c r="F39" s="91"/>
      <c r="G39" s="143"/>
      <c r="H39" s="21"/>
    </row>
    <row r="40" spans="1:8" s="87" customFormat="1" x14ac:dyDescent="0.35">
      <c r="B40" s="51" t="s">
        <v>894</v>
      </c>
      <c r="C40" s="22"/>
      <c r="D40" s="54"/>
      <c r="E40" s="99"/>
      <c r="F40" s="99"/>
      <c r="G40" s="106"/>
      <c r="H40" s="99"/>
    </row>
    <row r="41" spans="1:8" s="67" customFormat="1" x14ac:dyDescent="0.35">
      <c r="A41" s="6"/>
      <c r="B41" s="5"/>
      <c r="C41" s="7"/>
      <c r="D41" s="5"/>
      <c r="E41" s="6"/>
      <c r="F41" s="6"/>
      <c r="G41" s="50"/>
      <c r="H41" s="74"/>
    </row>
    <row r="42" spans="1:8" s="68" customFormat="1" ht="15" customHeight="1" x14ac:dyDescent="0.3">
      <c r="A42" s="4" t="s">
        <v>9</v>
      </c>
      <c r="B42" s="4"/>
      <c r="C42" s="131"/>
      <c r="D42" s="131"/>
      <c r="E42" s="131"/>
      <c r="F42" s="131"/>
      <c r="G42" s="156"/>
    </row>
    <row r="43" spans="1:8" s="67" customFormat="1" x14ac:dyDescent="0.35">
      <c r="A43" s="20" t="s">
        <v>104</v>
      </c>
      <c r="B43" s="25" t="s">
        <v>57</v>
      </c>
      <c r="C43" s="25"/>
      <c r="D43" s="25"/>
      <c r="E43" s="25"/>
      <c r="F43" s="25"/>
      <c r="G43" s="64"/>
      <c r="H43" s="21"/>
    </row>
    <row r="44" spans="1:8" s="69" customFormat="1" ht="15" x14ac:dyDescent="0.3">
      <c r="A44" s="20" t="s">
        <v>4</v>
      </c>
      <c r="B44" s="25" t="s">
        <v>833</v>
      </c>
      <c r="C44" s="91"/>
      <c r="D44" s="20"/>
      <c r="E44" s="25"/>
      <c r="F44" s="91"/>
      <c r="G44" s="143"/>
      <c r="H44" s="83"/>
    </row>
    <row r="45" spans="1:8" s="26" customFormat="1" x14ac:dyDescent="0.35">
      <c r="A45" s="22" t="s">
        <v>56</v>
      </c>
      <c r="B45" s="17" t="s">
        <v>35</v>
      </c>
      <c r="C45" s="36"/>
      <c r="D45" s="25" t="s">
        <v>495</v>
      </c>
      <c r="E45" s="25"/>
      <c r="F45" s="36"/>
      <c r="G45" s="140"/>
      <c r="H45" s="24"/>
    </row>
    <row r="46" spans="1:8" s="95" customFormat="1" x14ac:dyDescent="0.35">
      <c r="A46" s="20" t="s">
        <v>263</v>
      </c>
      <c r="B46" s="132" t="s">
        <v>915</v>
      </c>
      <c r="C46" s="25"/>
      <c r="D46" s="25"/>
      <c r="E46" s="25"/>
      <c r="F46" s="25"/>
      <c r="G46" s="105"/>
      <c r="H46" s="21"/>
    </row>
    <row r="47" spans="1:8" s="69" customFormat="1" ht="15" x14ac:dyDescent="0.3">
      <c r="A47" s="20"/>
      <c r="B47" s="25"/>
      <c r="C47" s="20"/>
      <c r="D47" s="20"/>
      <c r="E47" s="20"/>
      <c r="F47" s="20"/>
      <c r="G47" s="52"/>
      <c r="H47" s="21"/>
    </row>
    <row r="48" spans="1:8" s="67" customFormat="1" x14ac:dyDescent="0.35">
      <c r="A48" s="20" t="s">
        <v>33</v>
      </c>
      <c r="B48" s="25" t="s">
        <v>11</v>
      </c>
      <c r="C48" s="25" t="s">
        <v>19</v>
      </c>
      <c r="D48" s="25" t="s">
        <v>10</v>
      </c>
      <c r="E48" s="25" t="s">
        <v>13</v>
      </c>
      <c r="F48" s="25" t="s">
        <v>14</v>
      </c>
      <c r="G48" s="64" t="s">
        <v>23</v>
      </c>
      <c r="H48" s="21" t="s">
        <v>24</v>
      </c>
    </row>
    <row r="49" spans="1:8" s="67" customFormat="1" x14ac:dyDescent="0.35">
      <c r="A49" s="17" t="s">
        <v>16</v>
      </c>
      <c r="B49" s="17" t="s">
        <v>16</v>
      </c>
      <c r="C49" s="17" t="s">
        <v>16</v>
      </c>
      <c r="D49" s="17" t="s">
        <v>16</v>
      </c>
      <c r="E49" s="17" t="s">
        <v>16</v>
      </c>
      <c r="F49" s="17" t="s">
        <v>16</v>
      </c>
      <c r="G49" s="65" t="s">
        <v>16</v>
      </c>
      <c r="H49" s="23">
        <v>0</v>
      </c>
    </row>
    <row r="50" spans="1:8" s="67" customFormat="1" x14ac:dyDescent="0.35">
      <c r="A50" s="17" t="s">
        <v>16</v>
      </c>
      <c r="B50" s="17" t="s">
        <v>16</v>
      </c>
      <c r="C50" s="17" t="s">
        <v>16</v>
      </c>
      <c r="D50" s="17" t="s">
        <v>16</v>
      </c>
      <c r="E50" s="17" t="s">
        <v>16</v>
      </c>
      <c r="F50" s="17" t="s">
        <v>16</v>
      </c>
      <c r="G50" s="65" t="s">
        <v>16</v>
      </c>
      <c r="H50" s="23">
        <v>0</v>
      </c>
    </row>
    <row r="51" spans="1:8" s="67" customFormat="1" x14ac:dyDescent="0.35">
      <c r="A51" s="17" t="s">
        <v>16</v>
      </c>
      <c r="B51" s="17" t="s">
        <v>16</v>
      </c>
      <c r="C51" s="17" t="s">
        <v>16</v>
      </c>
      <c r="D51" s="17" t="s">
        <v>16</v>
      </c>
      <c r="E51" s="17" t="s">
        <v>16</v>
      </c>
      <c r="F51" s="17" t="s">
        <v>16</v>
      </c>
      <c r="G51" s="65" t="s">
        <v>16</v>
      </c>
      <c r="H51" s="23">
        <v>0</v>
      </c>
    </row>
    <row r="52" spans="1:8" s="67" customFormat="1" x14ac:dyDescent="0.35">
      <c r="A52" s="45"/>
      <c r="B52" s="84"/>
      <c r="C52" s="17" t="s">
        <v>2</v>
      </c>
      <c r="D52" s="46"/>
      <c r="E52" s="46"/>
      <c r="F52" s="46"/>
      <c r="G52" s="145"/>
      <c r="H52" s="48">
        <f>SUM(H49:H51)</f>
        <v>0</v>
      </c>
    </row>
    <row r="53" spans="1:8" s="67" customFormat="1" ht="30.5" x14ac:dyDescent="0.35">
      <c r="A53" s="47" t="s">
        <v>34</v>
      </c>
      <c r="B53" s="25" t="s">
        <v>11</v>
      </c>
      <c r="C53" s="25" t="s">
        <v>19</v>
      </c>
      <c r="D53" s="25" t="s">
        <v>10</v>
      </c>
      <c r="E53" s="25" t="s">
        <v>13</v>
      </c>
      <c r="F53" s="25" t="s">
        <v>14</v>
      </c>
      <c r="G53" s="64" t="s">
        <v>23</v>
      </c>
      <c r="H53" s="21" t="s">
        <v>24</v>
      </c>
    </row>
    <row r="54" spans="1:8" s="67" customFormat="1" x14ac:dyDescent="0.35">
      <c r="A54" s="189" t="s">
        <v>617</v>
      </c>
      <c r="B54" s="43" t="s">
        <v>684</v>
      </c>
      <c r="C54" s="43">
        <v>1974</v>
      </c>
      <c r="D54" s="189" t="s">
        <v>455</v>
      </c>
      <c r="E54" s="89" t="s">
        <v>301</v>
      </c>
      <c r="F54" s="89">
        <v>230920</v>
      </c>
      <c r="G54" s="65" t="s">
        <v>16</v>
      </c>
      <c r="H54" s="23">
        <v>183</v>
      </c>
    </row>
    <row r="55" spans="1:8" s="67" customFormat="1" x14ac:dyDescent="0.35">
      <c r="A55" s="17" t="s">
        <v>16</v>
      </c>
      <c r="B55" s="17" t="s">
        <v>16</v>
      </c>
      <c r="C55" s="17" t="s">
        <v>16</v>
      </c>
      <c r="D55" s="17" t="s">
        <v>16</v>
      </c>
      <c r="E55" s="17" t="s">
        <v>16</v>
      </c>
      <c r="F55" s="17" t="s">
        <v>16</v>
      </c>
      <c r="G55" s="65" t="s">
        <v>16</v>
      </c>
      <c r="H55" s="23">
        <v>0</v>
      </c>
    </row>
    <row r="56" spans="1:8" s="67" customFormat="1" x14ac:dyDescent="0.35">
      <c r="A56" s="17" t="s">
        <v>16</v>
      </c>
      <c r="B56" s="17" t="s">
        <v>16</v>
      </c>
      <c r="C56" s="17" t="s">
        <v>16</v>
      </c>
      <c r="D56" s="17" t="s">
        <v>16</v>
      </c>
      <c r="E56" s="17" t="s">
        <v>16</v>
      </c>
      <c r="F56" s="17" t="s">
        <v>16</v>
      </c>
      <c r="G56" s="65" t="s">
        <v>16</v>
      </c>
      <c r="H56" s="23">
        <v>0</v>
      </c>
    </row>
    <row r="57" spans="1:8" s="67" customFormat="1" x14ac:dyDescent="0.35">
      <c r="A57" s="45"/>
      <c r="B57" s="84"/>
      <c r="C57" s="17" t="s">
        <v>2</v>
      </c>
      <c r="D57" s="46"/>
      <c r="E57" s="46"/>
      <c r="F57" s="46"/>
      <c r="G57" s="145"/>
      <c r="H57" s="48">
        <f>SUM(H54:H56)</f>
        <v>183</v>
      </c>
    </row>
    <row r="58" spans="1:8" s="67" customFormat="1" x14ac:dyDescent="0.35">
      <c r="A58" s="20" t="s">
        <v>6</v>
      </c>
      <c r="B58" s="25" t="s">
        <v>11</v>
      </c>
      <c r="C58" s="25" t="s">
        <v>19</v>
      </c>
      <c r="D58" s="25" t="s">
        <v>10</v>
      </c>
      <c r="E58" s="25" t="s">
        <v>13</v>
      </c>
      <c r="F58" s="25" t="s">
        <v>14</v>
      </c>
      <c r="G58" s="64" t="s">
        <v>23</v>
      </c>
      <c r="H58" s="21" t="s">
        <v>24</v>
      </c>
    </row>
    <row r="59" spans="1:8" s="67" customFormat="1" x14ac:dyDescent="0.35">
      <c r="A59" s="6">
        <v>2.34</v>
      </c>
      <c r="B59" s="8" t="s">
        <v>895</v>
      </c>
      <c r="C59" s="40">
        <v>1981</v>
      </c>
      <c r="D59" s="6" t="s">
        <v>37</v>
      </c>
      <c r="E59" s="5" t="s">
        <v>890</v>
      </c>
      <c r="F59" s="6">
        <v>231129</v>
      </c>
      <c r="G59" s="65" t="s">
        <v>16</v>
      </c>
      <c r="H59" s="23">
        <v>378</v>
      </c>
    </row>
    <row r="60" spans="1:8" s="67" customFormat="1" x14ac:dyDescent="0.35">
      <c r="A60" s="242">
        <v>2.2000000000000002</v>
      </c>
      <c r="B60" s="5" t="s">
        <v>132</v>
      </c>
      <c r="C60" s="6">
        <v>1978</v>
      </c>
      <c r="D60" s="6" t="s">
        <v>37</v>
      </c>
      <c r="E60" s="5" t="s">
        <v>226</v>
      </c>
      <c r="F60" s="6">
        <v>230116</v>
      </c>
      <c r="G60" s="65" t="s">
        <v>16</v>
      </c>
      <c r="H60" s="23">
        <v>345</v>
      </c>
    </row>
    <row r="61" spans="1:8" s="67" customFormat="1" x14ac:dyDescent="0.35">
      <c r="A61" s="78">
        <v>1.1000000000000001</v>
      </c>
      <c r="B61" s="8" t="s">
        <v>895</v>
      </c>
      <c r="C61" s="40">
        <v>1981</v>
      </c>
      <c r="D61" s="6" t="s">
        <v>108</v>
      </c>
      <c r="E61" s="5" t="s">
        <v>890</v>
      </c>
      <c r="F61" s="6">
        <v>231129</v>
      </c>
      <c r="G61" s="65" t="s">
        <v>16</v>
      </c>
      <c r="H61" s="23">
        <v>310</v>
      </c>
    </row>
    <row r="62" spans="1:8" s="67" customFormat="1" x14ac:dyDescent="0.35">
      <c r="A62" s="45"/>
      <c r="B62" s="84"/>
      <c r="C62" s="17" t="s">
        <v>2</v>
      </c>
      <c r="D62" s="46"/>
      <c r="E62" s="46"/>
      <c r="F62" s="46"/>
      <c r="G62" s="145"/>
      <c r="H62" s="48">
        <f>SUM(H59:H61)</f>
        <v>1033</v>
      </c>
    </row>
    <row r="63" spans="1:8" s="67" customFormat="1" x14ac:dyDescent="0.35">
      <c r="A63" s="20" t="s">
        <v>7</v>
      </c>
      <c r="B63" s="25" t="s">
        <v>11</v>
      </c>
      <c r="C63" s="25" t="s">
        <v>19</v>
      </c>
      <c r="D63" s="25" t="s">
        <v>10</v>
      </c>
      <c r="E63" s="25" t="s">
        <v>13</v>
      </c>
      <c r="F63" s="25" t="s">
        <v>14</v>
      </c>
      <c r="G63" s="64" t="s">
        <v>16</v>
      </c>
      <c r="H63" s="21" t="s">
        <v>24</v>
      </c>
    </row>
    <row r="64" spans="1:8" s="67" customFormat="1" x14ac:dyDescent="0.35">
      <c r="A64" s="17" t="s">
        <v>16</v>
      </c>
      <c r="B64" s="17" t="s">
        <v>16</v>
      </c>
      <c r="C64" s="17" t="s">
        <v>16</v>
      </c>
      <c r="D64" s="17" t="s">
        <v>16</v>
      </c>
      <c r="E64" s="17" t="s">
        <v>16</v>
      </c>
      <c r="F64" s="17" t="s">
        <v>16</v>
      </c>
      <c r="G64" s="65" t="s">
        <v>16</v>
      </c>
      <c r="H64" s="23">
        <v>0</v>
      </c>
    </row>
    <row r="65" spans="1:8" s="67" customFormat="1" x14ac:dyDescent="0.35">
      <c r="A65" s="17" t="s">
        <v>16</v>
      </c>
      <c r="B65" s="17" t="s">
        <v>16</v>
      </c>
      <c r="C65" s="17" t="s">
        <v>16</v>
      </c>
      <c r="D65" s="17" t="s">
        <v>16</v>
      </c>
      <c r="E65" s="17" t="s">
        <v>16</v>
      </c>
      <c r="F65" s="17" t="s">
        <v>16</v>
      </c>
      <c r="G65" s="65" t="s">
        <v>16</v>
      </c>
      <c r="H65" s="23">
        <v>0</v>
      </c>
    </row>
    <row r="66" spans="1:8" s="67" customFormat="1" x14ac:dyDescent="0.35">
      <c r="A66" s="17" t="s">
        <v>16</v>
      </c>
      <c r="B66" s="17" t="s">
        <v>16</v>
      </c>
      <c r="C66" s="17" t="s">
        <v>16</v>
      </c>
      <c r="D66" s="17" t="s">
        <v>16</v>
      </c>
      <c r="E66" s="17" t="s">
        <v>16</v>
      </c>
      <c r="F66" s="17" t="s">
        <v>16</v>
      </c>
      <c r="G66" s="65" t="s">
        <v>16</v>
      </c>
      <c r="H66" s="23">
        <v>0</v>
      </c>
    </row>
    <row r="67" spans="1:8" s="67" customFormat="1" x14ac:dyDescent="0.35">
      <c r="A67" s="45"/>
      <c r="B67" s="84"/>
      <c r="C67" s="17" t="s">
        <v>2</v>
      </c>
      <c r="D67" s="46"/>
      <c r="E67" s="46"/>
      <c r="F67" s="46"/>
      <c r="G67" s="145"/>
      <c r="H67" s="48">
        <f>SUM(H64:H66)</f>
        <v>0</v>
      </c>
    </row>
    <row r="68" spans="1:8" s="67" customFormat="1" x14ac:dyDescent="0.35">
      <c r="A68" s="20" t="s">
        <v>15</v>
      </c>
      <c r="B68" s="25" t="s">
        <v>11</v>
      </c>
      <c r="C68" s="25" t="s">
        <v>19</v>
      </c>
      <c r="D68" s="25" t="s">
        <v>10</v>
      </c>
      <c r="E68" s="25" t="s">
        <v>13</v>
      </c>
      <c r="F68" s="25" t="s">
        <v>14</v>
      </c>
      <c r="G68" s="64" t="s">
        <v>23</v>
      </c>
      <c r="H68" s="21" t="s">
        <v>24</v>
      </c>
    </row>
    <row r="69" spans="1:8" s="67" customFormat="1" x14ac:dyDescent="0.35">
      <c r="A69" s="17" t="s">
        <v>16</v>
      </c>
      <c r="B69" s="17" t="s">
        <v>16</v>
      </c>
      <c r="C69" s="17" t="s">
        <v>16</v>
      </c>
      <c r="D69" s="17" t="s">
        <v>16</v>
      </c>
      <c r="E69" s="17" t="s">
        <v>16</v>
      </c>
      <c r="F69" s="17" t="s">
        <v>16</v>
      </c>
      <c r="G69" s="65" t="s">
        <v>16</v>
      </c>
      <c r="H69" s="23">
        <v>0</v>
      </c>
    </row>
    <row r="70" spans="1:8" s="67" customFormat="1" x14ac:dyDescent="0.35">
      <c r="A70" s="17" t="s">
        <v>16</v>
      </c>
      <c r="B70" s="17" t="s">
        <v>16</v>
      </c>
      <c r="C70" s="17" t="s">
        <v>16</v>
      </c>
      <c r="D70" s="17" t="s">
        <v>16</v>
      </c>
      <c r="E70" s="17" t="s">
        <v>16</v>
      </c>
      <c r="F70" s="17" t="s">
        <v>16</v>
      </c>
      <c r="G70" s="65" t="s">
        <v>16</v>
      </c>
      <c r="H70" s="23">
        <v>0</v>
      </c>
    </row>
    <row r="71" spans="1:8" s="67" customFormat="1" x14ac:dyDescent="0.35">
      <c r="A71" s="17" t="s">
        <v>16</v>
      </c>
      <c r="B71" s="17" t="s">
        <v>16</v>
      </c>
      <c r="C71" s="17" t="s">
        <v>16</v>
      </c>
      <c r="D71" s="17" t="s">
        <v>16</v>
      </c>
      <c r="E71" s="17" t="s">
        <v>16</v>
      </c>
      <c r="F71" s="17" t="s">
        <v>16</v>
      </c>
      <c r="G71" s="65" t="s">
        <v>16</v>
      </c>
      <c r="H71" s="23">
        <v>0</v>
      </c>
    </row>
    <row r="72" spans="1:8" s="67" customFormat="1" x14ac:dyDescent="0.35">
      <c r="A72" s="45"/>
      <c r="B72" s="84"/>
      <c r="C72" s="17" t="s">
        <v>2</v>
      </c>
      <c r="D72" s="46"/>
      <c r="E72" s="46"/>
      <c r="F72" s="46"/>
      <c r="G72" s="145"/>
      <c r="H72" s="48">
        <f>SUM(H69:H71)</f>
        <v>0</v>
      </c>
    </row>
    <row r="73" spans="1:8" s="67" customFormat="1" x14ac:dyDescent="0.35">
      <c r="A73" s="84"/>
      <c r="B73" s="16"/>
      <c r="C73" s="92"/>
      <c r="D73" s="84"/>
      <c r="E73" s="92"/>
      <c r="F73" s="92"/>
      <c r="G73" s="144"/>
      <c r="H73" s="85"/>
    </row>
    <row r="74" spans="1:8" s="69" customFormat="1" ht="15" x14ac:dyDescent="0.3">
      <c r="A74" s="20"/>
      <c r="B74" s="25" t="s">
        <v>873</v>
      </c>
      <c r="C74" s="25" t="s">
        <v>836</v>
      </c>
      <c r="D74" s="61"/>
      <c r="E74" s="61"/>
      <c r="F74" s="61"/>
      <c r="G74" s="146"/>
      <c r="H74" s="62">
        <f>H52+H57+H62+H67+H72</f>
        <v>1216</v>
      </c>
    </row>
    <row r="75" spans="1:8" s="69" customFormat="1" ht="15" x14ac:dyDescent="0.3">
      <c r="A75" s="20"/>
      <c r="B75" s="25" t="s">
        <v>874</v>
      </c>
      <c r="C75" s="25"/>
      <c r="D75" s="82"/>
      <c r="E75" s="91"/>
      <c r="F75" s="91"/>
      <c r="G75" s="143"/>
      <c r="H75" s="21"/>
    </row>
  </sheetData>
  <sortState xmlns:xlrd2="http://schemas.microsoft.com/office/spreadsheetml/2017/richdata2" ref="A59:H61">
    <sortCondition descending="1" ref="H59:H61"/>
  </sortState>
  <pageMargins left="0.25" right="0.25" top="0.75" bottom="0.75" header="0.3" footer="0.3"/>
  <pageSetup paperSize="9" orientation="portrait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F7684-FB3E-4B5C-9BE7-DB5C2DF81435}">
  <dimension ref="A1:H30"/>
  <sheetViews>
    <sheetView zoomScaleNormal="100" workbookViewId="0">
      <selection activeCell="A28" sqref="A28"/>
    </sheetView>
  </sheetViews>
  <sheetFormatPr baseColWidth="10" defaultColWidth="15.54296875" defaultRowHeight="15.5" x14ac:dyDescent="0.35"/>
  <cols>
    <col min="1" max="1" width="14.90625" style="1" customWidth="1"/>
    <col min="2" max="2" width="26.36328125" style="1" customWidth="1"/>
    <col min="3" max="3" width="7.08984375" style="1" customWidth="1"/>
    <col min="4" max="4" width="8.6328125" style="1" customWidth="1"/>
    <col min="5" max="5" width="14" style="1" customWidth="1"/>
    <col min="6" max="6" width="8.453125" style="1" customWidth="1"/>
    <col min="7" max="7" width="6.08984375" style="2" customWidth="1"/>
    <col min="8" max="8" width="8.453125" style="3" customWidth="1"/>
    <col min="9" max="16384" width="15.54296875" style="3"/>
  </cols>
  <sheetData>
    <row r="1" spans="1:8" s="68" customFormat="1" ht="15" customHeight="1" x14ac:dyDescent="0.3">
      <c r="A1" s="4" t="s">
        <v>66</v>
      </c>
      <c r="B1" s="4"/>
      <c r="C1" s="73"/>
      <c r="D1" s="4"/>
      <c r="E1" s="4"/>
      <c r="F1" s="4"/>
      <c r="G1" s="72"/>
    </row>
    <row r="2" spans="1:8" s="26" customFormat="1" ht="14" x14ac:dyDescent="0.3">
      <c r="A2" s="32" t="s">
        <v>286</v>
      </c>
      <c r="B2" s="32" t="s">
        <v>277</v>
      </c>
      <c r="C2" s="32"/>
      <c r="D2" s="31"/>
      <c r="E2" s="31"/>
      <c r="F2" s="32"/>
      <c r="G2" s="33"/>
      <c r="H2" s="27"/>
    </row>
    <row r="3" spans="1:8" s="69" customFormat="1" ht="15" x14ac:dyDescent="0.3">
      <c r="A3" s="20" t="s">
        <v>4</v>
      </c>
      <c r="B3" s="25" t="s">
        <v>835</v>
      </c>
      <c r="C3" s="91"/>
      <c r="D3" s="20"/>
      <c r="E3" s="25"/>
      <c r="F3" s="91"/>
      <c r="G3" s="82"/>
      <c r="H3" s="83"/>
    </row>
    <row r="4" spans="1:8" s="26" customFormat="1" x14ac:dyDescent="0.35">
      <c r="A4" s="22" t="s">
        <v>56</v>
      </c>
      <c r="B4" s="17" t="s">
        <v>35</v>
      </c>
      <c r="C4" s="36"/>
      <c r="D4" s="25" t="s">
        <v>495</v>
      </c>
      <c r="E4" s="25"/>
      <c r="F4" s="36"/>
      <c r="G4" s="37"/>
      <c r="H4" s="24"/>
    </row>
    <row r="5" spans="1:8" s="95" customFormat="1" x14ac:dyDescent="0.35">
      <c r="A5" s="20" t="s">
        <v>263</v>
      </c>
      <c r="B5" s="132" t="s">
        <v>915</v>
      </c>
      <c r="C5" s="25"/>
      <c r="D5" s="25"/>
      <c r="E5" s="25"/>
      <c r="F5" s="25"/>
      <c r="G5" s="105"/>
      <c r="H5" s="21"/>
    </row>
    <row r="6" spans="1:8" s="26" customFormat="1" x14ac:dyDescent="0.35">
      <c r="A6" s="22"/>
      <c r="B6" s="17"/>
      <c r="C6" s="22"/>
      <c r="D6" s="22"/>
      <c r="E6" s="22"/>
      <c r="F6" s="22"/>
      <c r="G6" s="34"/>
      <c r="H6" s="23"/>
    </row>
    <row r="7" spans="1:8" s="26" customFormat="1" x14ac:dyDescent="0.35">
      <c r="A7" s="17" t="s">
        <v>60</v>
      </c>
      <c r="B7" s="25" t="s">
        <v>11</v>
      </c>
      <c r="C7" s="25" t="s">
        <v>19</v>
      </c>
      <c r="D7" s="25" t="s">
        <v>10</v>
      </c>
      <c r="E7" s="25" t="s">
        <v>13</v>
      </c>
      <c r="F7" s="25" t="s">
        <v>14</v>
      </c>
      <c r="G7" s="13" t="s">
        <v>23</v>
      </c>
      <c r="H7" s="21" t="s">
        <v>24</v>
      </c>
    </row>
    <row r="8" spans="1:8" s="87" customFormat="1" x14ac:dyDescent="0.35">
      <c r="A8" s="8" t="s">
        <v>16</v>
      </c>
      <c r="B8" s="8" t="s">
        <v>16</v>
      </c>
      <c r="C8" s="8" t="s">
        <v>16</v>
      </c>
      <c r="D8" s="10" t="s">
        <v>16</v>
      </c>
      <c r="E8" s="11" t="s">
        <v>16</v>
      </c>
      <c r="F8" s="7" t="s">
        <v>16</v>
      </c>
      <c r="G8" s="123" t="s">
        <v>16</v>
      </c>
      <c r="H8" s="23">
        <v>0</v>
      </c>
    </row>
    <row r="9" spans="1:8" s="87" customFormat="1" x14ac:dyDescent="0.35">
      <c r="A9" s="8" t="s">
        <v>16</v>
      </c>
      <c r="B9" s="8" t="s">
        <v>16</v>
      </c>
      <c r="C9" s="8" t="s">
        <v>16</v>
      </c>
      <c r="D9" s="10" t="s">
        <v>16</v>
      </c>
      <c r="E9" s="11" t="s">
        <v>16</v>
      </c>
      <c r="F9" s="7" t="s">
        <v>16</v>
      </c>
      <c r="G9" s="123" t="s">
        <v>16</v>
      </c>
      <c r="H9" s="23">
        <v>0</v>
      </c>
    </row>
    <row r="10" spans="1:8" s="26" customFormat="1" x14ac:dyDescent="0.35">
      <c r="A10" s="38"/>
      <c r="B10" s="35"/>
      <c r="C10" s="17" t="s">
        <v>2</v>
      </c>
      <c r="D10" s="46"/>
      <c r="E10" s="46"/>
      <c r="F10" s="46"/>
      <c r="G10" s="117"/>
      <c r="H10" s="48">
        <f>SUM(H8:H9)</f>
        <v>0</v>
      </c>
    </row>
    <row r="11" spans="1:8" s="26" customFormat="1" ht="31" x14ac:dyDescent="0.35">
      <c r="A11" s="39" t="s">
        <v>34</v>
      </c>
      <c r="B11" s="25" t="s">
        <v>11</v>
      </c>
      <c r="C11" s="25" t="s">
        <v>19</v>
      </c>
      <c r="D11" s="25" t="s">
        <v>10</v>
      </c>
      <c r="E11" s="25" t="s">
        <v>13</v>
      </c>
      <c r="F11" s="25" t="s">
        <v>14</v>
      </c>
      <c r="G11" s="13" t="s">
        <v>23</v>
      </c>
      <c r="H11" s="21" t="s">
        <v>24</v>
      </c>
    </row>
    <row r="12" spans="1:8" s="87" customFormat="1" x14ac:dyDescent="0.35">
      <c r="A12" s="3" t="s">
        <v>534</v>
      </c>
      <c r="B12" s="169" t="s">
        <v>136</v>
      </c>
      <c r="C12" s="80">
        <v>1969</v>
      </c>
      <c r="D12" s="3" t="s">
        <v>463</v>
      </c>
      <c r="E12" s="3" t="s">
        <v>301</v>
      </c>
      <c r="F12" s="3">
        <v>230805</v>
      </c>
      <c r="G12" s="123"/>
      <c r="H12" s="23">
        <v>691</v>
      </c>
    </row>
    <row r="13" spans="1:8" s="87" customFormat="1" x14ac:dyDescent="0.35">
      <c r="A13" s="3" t="s">
        <v>542</v>
      </c>
      <c r="B13" s="1" t="s">
        <v>668</v>
      </c>
      <c r="C13" s="3">
        <v>1972</v>
      </c>
      <c r="D13" s="3" t="s">
        <v>463</v>
      </c>
      <c r="E13" s="3" t="s">
        <v>459</v>
      </c>
      <c r="F13" s="3">
        <v>230814</v>
      </c>
      <c r="G13" s="123"/>
      <c r="H13" s="23">
        <v>415</v>
      </c>
    </row>
    <row r="14" spans="1:8" s="26" customFormat="1" x14ac:dyDescent="0.35">
      <c r="A14" s="38"/>
      <c r="B14" s="35"/>
      <c r="C14" s="17" t="s">
        <v>2</v>
      </c>
      <c r="D14" s="46"/>
      <c r="E14" s="46"/>
      <c r="F14" s="46"/>
      <c r="G14" s="117"/>
      <c r="H14" s="48">
        <f>SUM(H12:H13)</f>
        <v>1106</v>
      </c>
    </row>
    <row r="15" spans="1:8" s="26" customFormat="1" x14ac:dyDescent="0.35">
      <c r="A15" s="17" t="s">
        <v>6</v>
      </c>
      <c r="B15" s="25" t="s">
        <v>11</v>
      </c>
      <c r="C15" s="25" t="s">
        <v>19</v>
      </c>
      <c r="D15" s="25" t="s">
        <v>10</v>
      </c>
      <c r="E15" s="25" t="s">
        <v>13</v>
      </c>
      <c r="F15" s="25" t="s">
        <v>14</v>
      </c>
      <c r="G15" s="13" t="s">
        <v>23</v>
      </c>
      <c r="H15" s="21" t="s">
        <v>24</v>
      </c>
    </row>
    <row r="16" spans="1:8" s="87" customFormat="1" x14ac:dyDescent="0.35">
      <c r="A16" s="8" t="s">
        <v>16</v>
      </c>
      <c r="B16" s="8" t="s">
        <v>16</v>
      </c>
      <c r="C16" s="8" t="s">
        <v>16</v>
      </c>
      <c r="D16" s="10" t="s">
        <v>16</v>
      </c>
      <c r="E16" s="11" t="s">
        <v>16</v>
      </c>
      <c r="F16" s="7" t="s">
        <v>16</v>
      </c>
      <c r="G16" s="123" t="s">
        <v>16</v>
      </c>
      <c r="H16" s="23">
        <v>0</v>
      </c>
    </row>
    <row r="17" spans="1:8" s="87" customFormat="1" x14ac:dyDescent="0.35">
      <c r="A17" s="8" t="s">
        <v>16</v>
      </c>
      <c r="B17" s="8" t="s">
        <v>16</v>
      </c>
      <c r="C17" s="8" t="s">
        <v>16</v>
      </c>
      <c r="D17" s="10" t="s">
        <v>16</v>
      </c>
      <c r="E17" s="11" t="s">
        <v>16</v>
      </c>
      <c r="F17" s="7" t="s">
        <v>16</v>
      </c>
      <c r="G17" s="123" t="s">
        <v>16</v>
      </c>
      <c r="H17" s="23">
        <v>0</v>
      </c>
    </row>
    <row r="18" spans="1:8" s="26" customFormat="1" x14ac:dyDescent="0.35">
      <c r="A18" s="38"/>
      <c r="B18" s="35"/>
      <c r="C18" s="17" t="s">
        <v>2</v>
      </c>
      <c r="D18" s="46"/>
      <c r="E18" s="35"/>
      <c r="F18" s="36"/>
      <c r="G18" s="37"/>
      <c r="H18" s="48">
        <f>SUM(H16:H17)</f>
        <v>0</v>
      </c>
    </row>
    <row r="19" spans="1:8" s="26" customFormat="1" x14ac:dyDescent="0.35">
      <c r="A19" s="17" t="s">
        <v>7</v>
      </c>
      <c r="B19" s="25" t="s">
        <v>11</v>
      </c>
      <c r="C19" s="25" t="s">
        <v>19</v>
      </c>
      <c r="D19" s="25" t="s">
        <v>10</v>
      </c>
      <c r="E19" s="25" t="s">
        <v>13</v>
      </c>
      <c r="F19" s="25" t="s">
        <v>14</v>
      </c>
      <c r="G19" s="13" t="s">
        <v>23</v>
      </c>
      <c r="H19" s="21" t="s">
        <v>24</v>
      </c>
    </row>
    <row r="20" spans="1:8" s="87" customFormat="1" x14ac:dyDescent="0.35">
      <c r="A20" s="1" t="s">
        <v>505</v>
      </c>
      <c r="B20" s="1" t="s">
        <v>714</v>
      </c>
      <c r="C20" s="3">
        <v>1949</v>
      </c>
      <c r="D20" s="3" t="s">
        <v>506</v>
      </c>
      <c r="E20" s="67" t="s">
        <v>301</v>
      </c>
      <c r="F20" s="3">
        <v>230628</v>
      </c>
      <c r="G20" s="123" t="s">
        <v>16</v>
      </c>
      <c r="H20" s="23">
        <v>377</v>
      </c>
    </row>
    <row r="21" spans="1:8" s="87" customFormat="1" x14ac:dyDescent="0.35">
      <c r="A21" s="8" t="s">
        <v>16</v>
      </c>
      <c r="B21" s="8" t="s">
        <v>16</v>
      </c>
      <c r="C21" s="8" t="s">
        <v>16</v>
      </c>
      <c r="D21" s="10" t="s">
        <v>16</v>
      </c>
      <c r="E21" s="11" t="s">
        <v>16</v>
      </c>
      <c r="F21" s="7" t="s">
        <v>16</v>
      </c>
      <c r="G21" s="123" t="s">
        <v>16</v>
      </c>
      <c r="H21" s="23">
        <v>0</v>
      </c>
    </row>
    <row r="22" spans="1:8" s="26" customFormat="1" x14ac:dyDescent="0.35">
      <c r="A22" s="38"/>
      <c r="B22" s="35"/>
      <c r="C22" s="17" t="s">
        <v>2</v>
      </c>
      <c r="D22" s="46"/>
      <c r="E22" s="35"/>
      <c r="F22" s="36"/>
      <c r="G22" s="37"/>
      <c r="H22" s="48">
        <f>SUM(H20:H21)</f>
        <v>377</v>
      </c>
    </row>
    <row r="23" spans="1:8" s="26" customFormat="1" x14ac:dyDescent="0.35">
      <c r="A23" s="17" t="s">
        <v>8</v>
      </c>
      <c r="B23" s="25" t="s">
        <v>11</v>
      </c>
      <c r="C23" s="25" t="s">
        <v>19</v>
      </c>
      <c r="D23" s="25" t="s">
        <v>10</v>
      </c>
      <c r="E23" s="25" t="s">
        <v>13</v>
      </c>
      <c r="F23" s="25" t="s">
        <v>14</v>
      </c>
      <c r="G23" s="13" t="s">
        <v>23</v>
      </c>
      <c r="H23" s="21" t="s">
        <v>24</v>
      </c>
    </row>
    <row r="24" spans="1:8" s="203" customFormat="1" ht="16.75" customHeight="1" x14ac:dyDescent="0.35">
      <c r="A24" s="18" t="s">
        <v>609</v>
      </c>
      <c r="B24" s="80" t="s">
        <v>608</v>
      </c>
      <c r="C24" s="80">
        <v>1968</v>
      </c>
      <c r="D24" s="18" t="s">
        <v>455</v>
      </c>
      <c r="E24" s="163" t="s">
        <v>301</v>
      </c>
      <c r="F24" s="163">
        <v>230920</v>
      </c>
      <c r="G24" s="123" t="s">
        <v>16</v>
      </c>
      <c r="H24" s="23">
        <v>28</v>
      </c>
    </row>
    <row r="25" spans="1:8" s="87" customFormat="1" x14ac:dyDescent="0.35">
      <c r="A25" s="8" t="s">
        <v>16</v>
      </c>
      <c r="B25" s="8" t="s">
        <v>16</v>
      </c>
      <c r="C25" s="8" t="s">
        <v>16</v>
      </c>
      <c r="D25" s="10" t="s">
        <v>16</v>
      </c>
      <c r="E25" s="11" t="s">
        <v>16</v>
      </c>
      <c r="F25" s="7" t="s">
        <v>16</v>
      </c>
      <c r="G25" s="123" t="s">
        <v>16</v>
      </c>
      <c r="H25" s="23">
        <v>0</v>
      </c>
    </row>
    <row r="26" spans="1:8" s="26" customFormat="1" x14ac:dyDescent="0.35">
      <c r="A26" s="35"/>
      <c r="B26" s="35"/>
      <c r="C26" s="36" t="s">
        <v>2</v>
      </c>
      <c r="D26" s="35"/>
      <c r="E26" s="35"/>
      <c r="F26" s="36"/>
      <c r="G26" s="37"/>
      <c r="H26" s="29">
        <f>SUM(H24:H25)</f>
        <v>28</v>
      </c>
    </row>
    <row r="27" spans="1:8" s="26" customFormat="1" x14ac:dyDescent="0.35">
      <c r="A27" s="35"/>
      <c r="B27" s="35"/>
      <c r="C27" s="36"/>
      <c r="D27" s="35"/>
      <c r="E27" s="35"/>
      <c r="F27" s="36"/>
      <c r="G27" s="37"/>
      <c r="H27" s="29"/>
    </row>
    <row r="28" spans="1:8" s="26" customFormat="1" x14ac:dyDescent="0.35">
      <c r="A28" s="17"/>
      <c r="B28" s="17" t="s">
        <v>635</v>
      </c>
      <c r="C28" s="17" t="s">
        <v>2</v>
      </c>
      <c r="D28" s="28"/>
      <c r="E28" s="35"/>
      <c r="F28" s="36"/>
      <c r="G28" s="37"/>
      <c r="H28" s="30">
        <f>H10+H14+H18+H22+H26</f>
        <v>1511</v>
      </c>
    </row>
    <row r="29" spans="1:8" s="26" customFormat="1" x14ac:dyDescent="0.35">
      <c r="A29" s="20"/>
      <c r="B29" s="17" t="s">
        <v>844</v>
      </c>
      <c r="C29" s="17"/>
      <c r="D29" s="35"/>
      <c r="E29" s="35"/>
      <c r="F29" s="36"/>
      <c r="G29" s="37"/>
      <c r="H29" s="23"/>
    </row>
    <row r="30" spans="1:8" s="87" customFormat="1" x14ac:dyDescent="0.35">
      <c r="A30" s="51"/>
      <c r="B30" s="1" t="s">
        <v>845</v>
      </c>
      <c r="C30" s="99"/>
      <c r="D30" s="16"/>
      <c r="E30" s="98"/>
      <c r="F30" s="100"/>
      <c r="G30" s="106"/>
      <c r="H30" s="99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99F0-7C7D-48EE-AFDA-4139B1D5321E}">
  <dimension ref="A1:H220"/>
  <sheetViews>
    <sheetView topLeftCell="A80" zoomScaleNormal="100" workbookViewId="0">
      <selection activeCell="B107" sqref="B107"/>
    </sheetView>
  </sheetViews>
  <sheetFormatPr baseColWidth="10" defaultColWidth="9.54296875" defaultRowHeight="13" x14ac:dyDescent="0.3"/>
  <cols>
    <col min="1" max="1" width="9.54296875" style="8"/>
    <col min="2" max="2" width="25.90625" style="8" customWidth="1"/>
    <col min="3" max="3" width="7" style="11" customWidth="1"/>
    <col min="4" max="4" width="11.1796875" style="8" customWidth="1"/>
    <col min="5" max="5" width="16.08984375" style="10" customWidth="1"/>
    <col min="6" max="6" width="8.08984375" style="8" customWidth="1"/>
    <col min="7" max="7" width="5.6328125" style="115" customWidth="1"/>
    <col min="8" max="8" width="7" style="6" customWidth="1"/>
    <col min="9" max="16384" width="9.54296875" style="6"/>
  </cols>
  <sheetData>
    <row r="1" spans="1:8" s="59" customFormat="1" x14ac:dyDescent="0.3">
      <c r="A1" s="55" t="s">
        <v>3</v>
      </c>
      <c r="B1" s="274"/>
      <c r="C1" s="275"/>
      <c r="D1" s="56"/>
      <c r="E1" s="274"/>
      <c r="F1" s="56"/>
      <c r="G1" s="139"/>
      <c r="H1" s="56"/>
    </row>
    <row r="2" spans="1:8" s="59" customFormat="1" x14ac:dyDescent="0.3">
      <c r="A2" s="55" t="s">
        <v>126</v>
      </c>
      <c r="B2" s="55" t="s">
        <v>124</v>
      </c>
      <c r="C2" s="276"/>
      <c r="D2" s="56"/>
      <c r="E2" s="266"/>
      <c r="F2" s="56"/>
      <c r="G2" s="139"/>
      <c r="H2" s="56"/>
    </row>
    <row r="3" spans="1:8" s="59" customFormat="1" x14ac:dyDescent="0.3">
      <c r="A3" s="55" t="s">
        <v>4</v>
      </c>
      <c r="B3" s="55" t="s">
        <v>55</v>
      </c>
      <c r="C3" s="275"/>
      <c r="D3" s="55"/>
      <c r="E3" s="266"/>
      <c r="F3" s="56"/>
      <c r="G3" s="139"/>
      <c r="H3" s="56"/>
    </row>
    <row r="4" spans="1:8" s="59" customFormat="1" x14ac:dyDescent="0.3">
      <c r="A4" s="55" t="s">
        <v>61</v>
      </c>
      <c r="B4" s="55"/>
      <c r="C4" s="275"/>
      <c r="D4" s="55"/>
      <c r="E4" s="266"/>
      <c r="F4" s="56"/>
      <c r="G4" s="139"/>
      <c r="H4" s="56"/>
    </row>
    <row r="5" spans="1:8" s="59" customFormat="1" x14ac:dyDescent="0.3">
      <c r="A5" s="55" t="s">
        <v>263</v>
      </c>
      <c r="B5" s="277" t="s">
        <v>915</v>
      </c>
      <c r="C5" s="265"/>
      <c r="D5" s="55"/>
      <c r="E5" s="266"/>
      <c r="F5" s="55"/>
      <c r="G5" s="136"/>
      <c r="H5" s="278"/>
    </row>
    <row r="6" spans="1:8" s="279" customFormat="1" x14ac:dyDescent="0.3">
      <c r="A6" s="55"/>
      <c r="B6" s="56"/>
      <c r="C6" s="275"/>
      <c r="D6" s="56"/>
      <c r="E6" s="274"/>
      <c r="F6" s="56"/>
      <c r="G6" s="139"/>
      <c r="H6" s="278"/>
    </row>
    <row r="7" spans="1:8" s="42" customFormat="1" x14ac:dyDescent="0.3">
      <c r="A7" s="55" t="s">
        <v>27</v>
      </c>
      <c r="B7" s="55" t="s">
        <v>11</v>
      </c>
      <c r="C7" s="265" t="s">
        <v>19</v>
      </c>
      <c r="D7" s="55" t="s">
        <v>10</v>
      </c>
      <c r="E7" s="266" t="s">
        <v>13</v>
      </c>
      <c r="F7" s="55" t="s">
        <v>14</v>
      </c>
      <c r="G7" s="136" t="s">
        <v>23</v>
      </c>
      <c r="H7" s="56" t="s">
        <v>62</v>
      </c>
    </row>
    <row r="8" spans="1:8" s="170" customFormat="1" ht="16.25" customHeight="1" x14ac:dyDescent="0.35">
      <c r="A8" s="6" t="s">
        <v>518</v>
      </c>
      <c r="B8" s="8" t="s">
        <v>140</v>
      </c>
      <c r="C8" s="6">
        <v>2006</v>
      </c>
      <c r="D8" s="11" t="s">
        <v>514</v>
      </c>
      <c r="E8" s="6" t="s">
        <v>483</v>
      </c>
      <c r="F8" s="6">
        <v>230706</v>
      </c>
      <c r="G8" s="7"/>
      <c r="H8" s="3">
        <v>1088</v>
      </c>
    </row>
    <row r="9" spans="1:8" s="42" customFormat="1" ht="15.5" x14ac:dyDescent="0.35">
      <c r="A9" s="6">
        <v>49.39</v>
      </c>
      <c r="B9" s="8" t="s">
        <v>181</v>
      </c>
      <c r="C9" s="6">
        <v>2006</v>
      </c>
      <c r="D9" s="8" t="s">
        <v>502</v>
      </c>
      <c r="E9" s="238" t="s">
        <v>543</v>
      </c>
      <c r="F9" s="6">
        <v>230826</v>
      </c>
      <c r="G9" s="9"/>
      <c r="H9" s="19">
        <v>1084</v>
      </c>
    </row>
    <row r="10" spans="1:8" s="170" customFormat="1" ht="16.25" customHeight="1" x14ac:dyDescent="0.35">
      <c r="A10" s="8" t="s">
        <v>571</v>
      </c>
      <c r="B10" s="8" t="s">
        <v>181</v>
      </c>
      <c r="C10" s="6">
        <v>2006</v>
      </c>
      <c r="D10" s="8" t="s">
        <v>463</v>
      </c>
      <c r="E10" s="238" t="s">
        <v>456</v>
      </c>
      <c r="F10" s="6">
        <v>230910</v>
      </c>
      <c r="G10" s="9"/>
      <c r="H10" s="74">
        <v>1070</v>
      </c>
    </row>
    <row r="11" spans="1:8" s="170" customFormat="1" ht="16.25" customHeight="1" x14ac:dyDescent="0.35">
      <c r="A11" s="6" t="s">
        <v>490</v>
      </c>
      <c r="B11" s="8" t="s">
        <v>140</v>
      </c>
      <c r="C11" s="6">
        <v>2006</v>
      </c>
      <c r="D11" s="11" t="s">
        <v>455</v>
      </c>
      <c r="E11" s="6" t="s">
        <v>488</v>
      </c>
      <c r="F11" s="6">
        <v>230616</v>
      </c>
      <c r="G11" s="7"/>
      <c r="H11" s="40">
        <v>1068</v>
      </c>
    </row>
    <row r="12" spans="1:8" s="42" customFormat="1" ht="15.5" x14ac:dyDescent="0.35">
      <c r="A12" s="8" t="s">
        <v>524</v>
      </c>
      <c r="B12" s="8" t="s">
        <v>181</v>
      </c>
      <c r="C12" s="6">
        <v>2006</v>
      </c>
      <c r="D12" s="8" t="s">
        <v>460</v>
      </c>
      <c r="E12" s="238" t="s">
        <v>301</v>
      </c>
      <c r="F12" s="6">
        <v>230712</v>
      </c>
      <c r="G12" s="9"/>
      <c r="H12" s="3">
        <v>1051</v>
      </c>
    </row>
    <row r="13" spans="1:8" s="42" customFormat="1" ht="15.5" x14ac:dyDescent="0.35">
      <c r="A13" s="6" t="s">
        <v>458</v>
      </c>
      <c r="B13" s="8" t="s">
        <v>140</v>
      </c>
      <c r="C13" s="6">
        <v>2006</v>
      </c>
      <c r="D13" s="11" t="s">
        <v>451</v>
      </c>
      <c r="E13" s="6" t="s">
        <v>459</v>
      </c>
      <c r="F13" s="6">
        <v>230522</v>
      </c>
      <c r="G13" s="7"/>
      <c r="H13" s="19">
        <v>1024</v>
      </c>
    </row>
    <row r="14" spans="1:8" s="42" customFormat="1" ht="15.5" x14ac:dyDescent="0.35">
      <c r="A14" s="8" t="s">
        <v>249</v>
      </c>
      <c r="B14" s="8" t="s">
        <v>181</v>
      </c>
      <c r="C14" s="6">
        <v>2006</v>
      </c>
      <c r="D14" s="8" t="s">
        <v>853</v>
      </c>
      <c r="E14" s="238" t="s">
        <v>246</v>
      </c>
      <c r="F14" s="6">
        <v>230128</v>
      </c>
      <c r="G14" s="9"/>
      <c r="H14" s="74">
        <v>1017</v>
      </c>
    </row>
    <row r="15" spans="1:8" s="42" customFormat="1" ht="15.5" x14ac:dyDescent="0.35">
      <c r="A15" s="6" t="s">
        <v>477</v>
      </c>
      <c r="B15" s="8" t="s">
        <v>140</v>
      </c>
      <c r="C15" s="6">
        <v>2006</v>
      </c>
      <c r="D15" s="11" t="s">
        <v>463</v>
      </c>
      <c r="E15" s="6" t="s">
        <v>456</v>
      </c>
      <c r="F15" s="6">
        <v>230603</v>
      </c>
      <c r="G15" s="7"/>
      <c r="H15" s="3">
        <v>987</v>
      </c>
    </row>
    <row r="16" spans="1:8" s="42" customFormat="1" ht="15.5" x14ac:dyDescent="0.35">
      <c r="A16" s="78">
        <v>24.29</v>
      </c>
      <c r="B16" s="5" t="s">
        <v>685</v>
      </c>
      <c r="C16" s="6">
        <v>2008</v>
      </c>
      <c r="D16" s="5" t="s">
        <v>443</v>
      </c>
      <c r="E16" s="6" t="s">
        <v>301</v>
      </c>
      <c r="F16" s="6">
        <v>230510</v>
      </c>
      <c r="G16" s="9" t="s">
        <v>444</v>
      </c>
      <c r="H16" s="3">
        <v>975</v>
      </c>
    </row>
    <row r="17" spans="1:8" s="42" customFormat="1" ht="15.5" x14ac:dyDescent="0.35">
      <c r="A17" s="6">
        <v>23.35</v>
      </c>
      <c r="B17" s="8" t="s">
        <v>181</v>
      </c>
      <c r="C17" s="6">
        <v>2006</v>
      </c>
      <c r="D17" s="8" t="s">
        <v>443</v>
      </c>
      <c r="E17" s="238" t="s">
        <v>456</v>
      </c>
      <c r="F17" s="6">
        <v>230930</v>
      </c>
      <c r="G17" s="9" t="s">
        <v>648</v>
      </c>
      <c r="H17" s="3">
        <v>970</v>
      </c>
    </row>
    <row r="18" spans="1:8" s="42" customFormat="1" ht="15.5" x14ac:dyDescent="0.35">
      <c r="A18" s="78">
        <v>7.67</v>
      </c>
      <c r="B18" s="5" t="s">
        <v>685</v>
      </c>
      <c r="C18" s="6">
        <v>2008</v>
      </c>
      <c r="D18" s="5" t="s">
        <v>328</v>
      </c>
      <c r="E18" s="6" t="s">
        <v>301</v>
      </c>
      <c r="F18" s="6">
        <v>230510</v>
      </c>
      <c r="G18" s="9" t="s">
        <v>417</v>
      </c>
      <c r="H18" s="3">
        <v>967</v>
      </c>
    </row>
    <row r="19" spans="1:8" s="42" customFormat="1" ht="15.5" x14ac:dyDescent="0.35">
      <c r="A19" s="6">
        <v>11.95</v>
      </c>
      <c r="B19" s="5" t="s">
        <v>205</v>
      </c>
      <c r="C19" s="6">
        <v>2007</v>
      </c>
      <c r="D19" s="6" t="s">
        <v>442</v>
      </c>
      <c r="E19" s="5" t="s">
        <v>459</v>
      </c>
      <c r="F19" s="6">
        <v>230507</v>
      </c>
      <c r="G19" s="241" t="s">
        <v>512</v>
      </c>
      <c r="H19" s="3">
        <v>957</v>
      </c>
    </row>
    <row r="20" spans="1:8" s="42" customFormat="1" ht="15.5" x14ac:dyDescent="0.35">
      <c r="A20" s="6">
        <v>24.01</v>
      </c>
      <c r="B20" s="5" t="s">
        <v>205</v>
      </c>
      <c r="C20" s="6">
        <v>2007</v>
      </c>
      <c r="D20" s="6" t="s">
        <v>443</v>
      </c>
      <c r="E20" s="5" t="s">
        <v>543</v>
      </c>
      <c r="F20" s="6">
        <v>250826</v>
      </c>
      <c r="G20" s="241" t="s">
        <v>545</v>
      </c>
      <c r="H20" s="3">
        <v>956</v>
      </c>
    </row>
    <row r="21" spans="1:8" s="42" customFormat="1" ht="15.5" x14ac:dyDescent="0.35">
      <c r="A21" s="6">
        <v>7.67</v>
      </c>
      <c r="B21" s="5" t="s">
        <v>205</v>
      </c>
      <c r="C21" s="6">
        <v>2007</v>
      </c>
      <c r="D21" s="6" t="s">
        <v>328</v>
      </c>
      <c r="E21" s="5" t="s">
        <v>459</v>
      </c>
      <c r="F21" s="6">
        <v>230507</v>
      </c>
      <c r="G21" s="7" t="s">
        <v>441</v>
      </c>
      <c r="H21" s="3">
        <v>927</v>
      </c>
    </row>
    <row r="22" spans="1:8" s="42" customFormat="1" ht="15.5" x14ac:dyDescent="0.35">
      <c r="A22" s="78">
        <v>13.27</v>
      </c>
      <c r="B22" s="238" t="s">
        <v>688</v>
      </c>
      <c r="C22" s="6">
        <v>2009</v>
      </c>
      <c r="D22" s="5" t="s">
        <v>442</v>
      </c>
      <c r="E22" s="6" t="s">
        <v>456</v>
      </c>
      <c r="F22" s="6">
        <v>230604</v>
      </c>
      <c r="G22" s="9" t="s">
        <v>482</v>
      </c>
      <c r="H22" s="3">
        <v>843</v>
      </c>
    </row>
    <row r="23" spans="1:8" s="42" customFormat="1" ht="15.5" x14ac:dyDescent="0.35">
      <c r="A23" s="78">
        <v>42.61</v>
      </c>
      <c r="B23" s="238" t="s">
        <v>688</v>
      </c>
      <c r="C23" s="6">
        <v>2009</v>
      </c>
      <c r="D23" s="5" t="s">
        <v>460</v>
      </c>
      <c r="E23" s="6" t="s">
        <v>459</v>
      </c>
      <c r="F23" s="6">
        <v>230522</v>
      </c>
      <c r="G23" s="9" t="s">
        <v>0</v>
      </c>
      <c r="H23" s="3">
        <v>843</v>
      </c>
    </row>
    <row r="24" spans="1:8" s="42" customFormat="1" ht="15.5" x14ac:dyDescent="0.35">
      <c r="A24" s="78">
        <v>26.91</v>
      </c>
      <c r="B24" s="238" t="s">
        <v>688</v>
      </c>
      <c r="C24" s="6">
        <v>2009</v>
      </c>
      <c r="D24" s="5" t="s">
        <v>443</v>
      </c>
      <c r="E24" s="6" t="s">
        <v>456</v>
      </c>
      <c r="F24" s="6">
        <v>231001</v>
      </c>
      <c r="G24" s="9" t="s">
        <v>652</v>
      </c>
      <c r="H24" s="3">
        <v>820</v>
      </c>
    </row>
    <row r="25" spans="1:8" s="42" customFormat="1" ht="15.5" x14ac:dyDescent="0.35">
      <c r="A25" s="78">
        <v>13.51</v>
      </c>
      <c r="B25" s="5" t="s">
        <v>271</v>
      </c>
      <c r="C25" s="6">
        <v>2009</v>
      </c>
      <c r="D25" s="5" t="s">
        <v>442</v>
      </c>
      <c r="E25" s="6" t="s">
        <v>456</v>
      </c>
      <c r="F25" s="6">
        <v>230604</v>
      </c>
      <c r="G25" s="9" t="s">
        <v>482</v>
      </c>
      <c r="H25" s="3">
        <v>802</v>
      </c>
    </row>
    <row r="26" spans="1:8" s="42" customFormat="1" ht="15.5" x14ac:dyDescent="0.35">
      <c r="A26" s="78">
        <v>8.5299999999999994</v>
      </c>
      <c r="B26" s="5" t="s">
        <v>271</v>
      </c>
      <c r="C26" s="6">
        <v>2009</v>
      </c>
      <c r="D26" s="5" t="s">
        <v>328</v>
      </c>
      <c r="E26" s="6" t="s">
        <v>301</v>
      </c>
      <c r="F26" s="6">
        <v>230510</v>
      </c>
      <c r="G26" s="9" t="s">
        <v>441</v>
      </c>
      <c r="H26" s="3">
        <v>789</v>
      </c>
    </row>
    <row r="27" spans="1:8" s="170" customFormat="1" ht="16.25" customHeight="1" x14ac:dyDescent="0.35">
      <c r="A27" s="78">
        <v>8.58</v>
      </c>
      <c r="B27" s="238" t="s">
        <v>688</v>
      </c>
      <c r="C27" s="6">
        <v>2009</v>
      </c>
      <c r="D27" s="5" t="s">
        <v>328</v>
      </c>
      <c r="E27" s="6" t="s">
        <v>301</v>
      </c>
      <c r="F27" s="6">
        <v>230510</v>
      </c>
      <c r="G27" s="9" t="s">
        <v>441</v>
      </c>
      <c r="H27" s="3">
        <v>775</v>
      </c>
    </row>
    <row r="28" spans="1:8" s="42" customFormat="1" x14ac:dyDescent="0.3">
      <c r="A28" s="267"/>
      <c r="B28" s="35"/>
      <c r="C28" s="265" t="s">
        <v>2</v>
      </c>
      <c r="D28" s="57"/>
      <c r="E28" s="119"/>
      <c r="F28" s="57"/>
      <c r="G28" s="137"/>
      <c r="H28" s="270">
        <f>SUM(H8:H27)</f>
        <v>19013</v>
      </c>
    </row>
    <row r="29" spans="1:8" s="42" customFormat="1" x14ac:dyDescent="0.3">
      <c r="A29" s="55" t="s">
        <v>30</v>
      </c>
      <c r="B29" s="55" t="s">
        <v>11</v>
      </c>
      <c r="C29" s="265" t="s">
        <v>19</v>
      </c>
      <c r="D29" s="55" t="s">
        <v>10</v>
      </c>
      <c r="E29" s="266" t="s">
        <v>13</v>
      </c>
      <c r="F29" s="55" t="s">
        <v>14</v>
      </c>
      <c r="G29" s="136" t="s">
        <v>23</v>
      </c>
      <c r="H29" s="56" t="s">
        <v>62</v>
      </c>
    </row>
    <row r="30" spans="1:8" s="42" customFormat="1" ht="15.5" x14ac:dyDescent="0.35">
      <c r="A30" s="6">
        <v>14.78</v>
      </c>
      <c r="B30" s="5" t="s">
        <v>205</v>
      </c>
      <c r="C30" s="6">
        <v>2007</v>
      </c>
      <c r="D30" s="6" t="s">
        <v>476</v>
      </c>
      <c r="E30" s="5" t="s">
        <v>456</v>
      </c>
      <c r="F30" s="6">
        <v>230909</v>
      </c>
      <c r="G30" s="241" t="s">
        <v>566</v>
      </c>
      <c r="H30" s="3">
        <v>969</v>
      </c>
    </row>
    <row r="31" spans="1:8" s="42" customFormat="1" ht="15.5" x14ac:dyDescent="0.35">
      <c r="A31" s="6">
        <v>14.38</v>
      </c>
      <c r="B31" s="5" t="s">
        <v>271</v>
      </c>
      <c r="C31" s="6">
        <v>2009</v>
      </c>
      <c r="D31" s="5" t="s">
        <v>556</v>
      </c>
      <c r="E31" s="5" t="s">
        <v>557</v>
      </c>
      <c r="F31" s="6">
        <v>230902</v>
      </c>
      <c r="G31" s="9" t="s">
        <v>558</v>
      </c>
      <c r="H31" s="3">
        <v>673</v>
      </c>
    </row>
    <row r="32" spans="1:8" s="42" customFormat="1" x14ac:dyDescent="0.3">
      <c r="A32" s="6" t="s">
        <v>16</v>
      </c>
      <c r="B32" s="5" t="s">
        <v>16</v>
      </c>
      <c r="C32" s="116" t="s">
        <v>16</v>
      </c>
      <c r="D32" s="78" t="s">
        <v>16</v>
      </c>
      <c r="E32" s="5" t="s">
        <v>16</v>
      </c>
      <c r="F32" s="8" t="s">
        <v>16</v>
      </c>
      <c r="G32" s="7" t="s">
        <v>16</v>
      </c>
      <c r="H32" s="89">
        <v>0</v>
      </c>
    </row>
    <row r="33" spans="1:8" s="42" customFormat="1" x14ac:dyDescent="0.3">
      <c r="A33" s="6" t="s">
        <v>16</v>
      </c>
      <c r="B33" s="5" t="s">
        <v>16</v>
      </c>
      <c r="C33" s="116" t="s">
        <v>16</v>
      </c>
      <c r="D33" s="78" t="s">
        <v>16</v>
      </c>
      <c r="E33" s="5" t="s">
        <v>16</v>
      </c>
      <c r="F33" s="8" t="s">
        <v>16</v>
      </c>
      <c r="G33" s="7" t="s">
        <v>16</v>
      </c>
      <c r="H33" s="89">
        <v>0</v>
      </c>
    </row>
    <row r="34" spans="1:8" s="42" customFormat="1" x14ac:dyDescent="0.3">
      <c r="A34" s="6" t="s">
        <v>16</v>
      </c>
      <c r="B34" s="5" t="s">
        <v>16</v>
      </c>
      <c r="C34" s="116" t="s">
        <v>16</v>
      </c>
      <c r="D34" s="78" t="s">
        <v>16</v>
      </c>
      <c r="E34" s="5" t="s">
        <v>16</v>
      </c>
      <c r="F34" s="8" t="s">
        <v>16</v>
      </c>
      <c r="G34" s="7" t="s">
        <v>16</v>
      </c>
      <c r="H34" s="89">
        <v>0</v>
      </c>
    </row>
    <row r="35" spans="1:8" s="42" customFormat="1" x14ac:dyDescent="0.3">
      <c r="A35" s="267"/>
      <c r="B35" s="35"/>
      <c r="C35" s="265" t="s">
        <v>2</v>
      </c>
      <c r="D35" s="57"/>
      <c r="E35" s="119"/>
      <c r="F35" s="57"/>
      <c r="G35" s="137"/>
      <c r="H35" s="271">
        <f>SUM(H30:H34)</f>
        <v>1642</v>
      </c>
    </row>
    <row r="36" spans="1:8" s="42" customFormat="1" x14ac:dyDescent="0.3">
      <c r="A36" s="55" t="s">
        <v>6</v>
      </c>
      <c r="B36" s="55" t="s">
        <v>11</v>
      </c>
      <c r="C36" s="265" t="s">
        <v>19</v>
      </c>
      <c r="D36" s="55" t="s">
        <v>10</v>
      </c>
      <c r="E36" s="266" t="s">
        <v>13</v>
      </c>
      <c r="F36" s="55" t="s">
        <v>14</v>
      </c>
      <c r="G36" s="136" t="s">
        <v>23</v>
      </c>
      <c r="H36" s="56" t="s">
        <v>62</v>
      </c>
    </row>
    <row r="37" spans="1:8" s="42" customFormat="1" x14ac:dyDescent="0.3">
      <c r="A37" s="6">
        <v>1.35</v>
      </c>
      <c r="B37" s="5" t="s">
        <v>271</v>
      </c>
      <c r="C37" s="6">
        <v>2009</v>
      </c>
      <c r="D37" s="5" t="s">
        <v>108</v>
      </c>
      <c r="E37" s="6" t="s">
        <v>890</v>
      </c>
      <c r="F37" s="6">
        <v>231129</v>
      </c>
      <c r="G37" s="9"/>
      <c r="H37" s="6">
        <v>983</v>
      </c>
    </row>
    <row r="38" spans="1:8" s="87" customFormat="1" ht="16.25" customHeight="1" x14ac:dyDescent="0.35">
      <c r="A38" s="78">
        <v>6.2</v>
      </c>
      <c r="B38" s="5" t="s">
        <v>205</v>
      </c>
      <c r="C38" s="6">
        <v>2007</v>
      </c>
      <c r="D38" s="6" t="s">
        <v>342</v>
      </c>
      <c r="E38" s="5" t="s">
        <v>483</v>
      </c>
      <c r="F38" s="6">
        <v>230813</v>
      </c>
      <c r="G38" s="241" t="s">
        <v>540</v>
      </c>
      <c r="H38" s="6">
        <v>960</v>
      </c>
    </row>
    <row r="39" spans="1:8" s="42" customFormat="1" x14ac:dyDescent="0.3">
      <c r="A39" s="78">
        <v>1.77</v>
      </c>
      <c r="B39" s="5" t="s">
        <v>205</v>
      </c>
      <c r="C39" s="6">
        <v>2007</v>
      </c>
      <c r="D39" s="6" t="s">
        <v>454</v>
      </c>
      <c r="E39" s="5" t="s">
        <v>456</v>
      </c>
      <c r="F39" s="6">
        <v>230819</v>
      </c>
      <c r="G39" s="7"/>
      <c r="H39" s="6">
        <v>923</v>
      </c>
    </row>
    <row r="40" spans="1:8" s="87" customFormat="1" ht="16.25" customHeight="1" x14ac:dyDescent="0.35">
      <c r="A40" s="89">
        <v>1.27</v>
      </c>
      <c r="B40" s="42" t="s">
        <v>692</v>
      </c>
      <c r="C40" s="189">
        <v>2009</v>
      </c>
      <c r="D40" s="236" t="s">
        <v>108</v>
      </c>
      <c r="E40" s="238" t="s">
        <v>226</v>
      </c>
      <c r="F40" s="89">
        <v>230306</v>
      </c>
      <c r="G40" s="114"/>
      <c r="H40" s="89">
        <v>915</v>
      </c>
    </row>
    <row r="41" spans="1:8" s="42" customFormat="1" x14ac:dyDescent="0.3">
      <c r="A41" s="6">
        <v>2.56</v>
      </c>
      <c r="B41" s="5" t="s">
        <v>271</v>
      </c>
      <c r="C41" s="6">
        <v>2009</v>
      </c>
      <c r="D41" s="5" t="s">
        <v>37</v>
      </c>
      <c r="E41" s="6" t="s">
        <v>890</v>
      </c>
      <c r="F41" s="6">
        <v>231129</v>
      </c>
      <c r="G41" s="7"/>
      <c r="H41" s="6">
        <v>905</v>
      </c>
    </row>
    <row r="42" spans="1:8" s="42" customFormat="1" x14ac:dyDescent="0.3">
      <c r="A42" s="78">
        <v>1.38</v>
      </c>
      <c r="B42" s="5" t="s">
        <v>205</v>
      </c>
      <c r="C42" s="6">
        <v>2007</v>
      </c>
      <c r="D42" s="6" t="s">
        <v>108</v>
      </c>
      <c r="E42" s="5" t="s">
        <v>890</v>
      </c>
      <c r="F42" s="6">
        <v>231129</v>
      </c>
      <c r="G42" s="7"/>
      <c r="H42" s="6">
        <v>898</v>
      </c>
    </row>
    <row r="43" spans="1:8" s="42" customFormat="1" x14ac:dyDescent="0.3">
      <c r="A43" s="242">
        <v>1.2</v>
      </c>
      <c r="B43" s="238" t="s">
        <v>688</v>
      </c>
      <c r="C43" s="89">
        <v>2009</v>
      </c>
      <c r="D43" s="236" t="s">
        <v>108</v>
      </c>
      <c r="E43" s="238" t="s">
        <v>890</v>
      </c>
      <c r="F43" s="89">
        <v>231129</v>
      </c>
      <c r="G43" s="114"/>
      <c r="H43" s="89">
        <v>855</v>
      </c>
    </row>
    <row r="44" spans="1:8" s="42" customFormat="1" x14ac:dyDescent="0.3">
      <c r="A44" s="78">
        <v>1.5</v>
      </c>
      <c r="B44" s="42" t="s">
        <v>692</v>
      </c>
      <c r="C44" s="189">
        <v>2009</v>
      </c>
      <c r="D44" s="5" t="s">
        <v>454</v>
      </c>
      <c r="E44" s="6" t="s">
        <v>456</v>
      </c>
      <c r="F44" s="6">
        <v>231001</v>
      </c>
      <c r="G44" s="7"/>
      <c r="H44" s="6">
        <v>846</v>
      </c>
    </row>
    <row r="45" spans="1:8" s="42" customFormat="1" x14ac:dyDescent="0.3">
      <c r="A45" s="78">
        <v>0.8</v>
      </c>
      <c r="B45" s="5" t="s">
        <v>897</v>
      </c>
      <c r="C45" s="6">
        <v>2015</v>
      </c>
      <c r="D45" s="5" t="s">
        <v>108</v>
      </c>
      <c r="E45" s="6" t="s">
        <v>890</v>
      </c>
      <c r="F45" s="6">
        <v>231129</v>
      </c>
      <c r="G45" s="5"/>
      <c r="H45" s="6">
        <v>830</v>
      </c>
    </row>
    <row r="46" spans="1:8" s="42" customFormat="1" x14ac:dyDescent="0.3">
      <c r="A46" s="6">
        <v>2.63</v>
      </c>
      <c r="B46" s="5" t="s">
        <v>205</v>
      </c>
      <c r="C46" s="6">
        <v>2007</v>
      </c>
      <c r="D46" s="6" t="s">
        <v>37</v>
      </c>
      <c r="E46" s="5" t="s">
        <v>890</v>
      </c>
      <c r="F46" s="6">
        <v>231129</v>
      </c>
      <c r="G46" s="7"/>
      <c r="H46" s="6">
        <v>825</v>
      </c>
    </row>
    <row r="47" spans="1:8" s="42" customFormat="1" x14ac:dyDescent="0.3">
      <c r="A47" s="78">
        <v>1.45</v>
      </c>
      <c r="B47" s="5" t="s">
        <v>271</v>
      </c>
      <c r="C47" s="6">
        <v>2009</v>
      </c>
      <c r="D47" s="5" t="s">
        <v>454</v>
      </c>
      <c r="E47" s="6" t="s">
        <v>301</v>
      </c>
      <c r="F47" s="6">
        <v>230510</v>
      </c>
      <c r="G47" s="7"/>
      <c r="H47" s="6">
        <v>811</v>
      </c>
    </row>
    <row r="48" spans="1:8" s="42" customFormat="1" x14ac:dyDescent="0.3">
      <c r="A48" s="78">
        <v>4.74</v>
      </c>
      <c r="B48" s="42" t="s">
        <v>692</v>
      </c>
      <c r="C48" s="189">
        <v>2009</v>
      </c>
      <c r="D48" s="5" t="s">
        <v>342</v>
      </c>
      <c r="E48" s="6" t="s">
        <v>557</v>
      </c>
      <c r="F48" s="6">
        <v>230902</v>
      </c>
      <c r="G48" s="114" t="s">
        <v>558</v>
      </c>
      <c r="H48" s="6">
        <v>798</v>
      </c>
    </row>
    <row r="49" spans="1:8" s="42" customFormat="1" x14ac:dyDescent="0.3">
      <c r="A49" s="6">
        <v>1.66</v>
      </c>
      <c r="B49" s="5" t="s">
        <v>897</v>
      </c>
      <c r="C49" s="6">
        <v>2015</v>
      </c>
      <c r="D49" s="5" t="s">
        <v>37</v>
      </c>
      <c r="E49" s="6" t="s">
        <v>890</v>
      </c>
      <c r="F49" s="6">
        <v>231129</v>
      </c>
      <c r="G49" s="7"/>
      <c r="H49" s="6">
        <v>780</v>
      </c>
    </row>
    <row r="50" spans="1:8" s="42" customFormat="1" x14ac:dyDescent="0.3">
      <c r="A50" s="6">
        <v>1.66</v>
      </c>
      <c r="B50" s="5" t="s">
        <v>899</v>
      </c>
      <c r="C50" s="6">
        <v>2015</v>
      </c>
      <c r="D50" s="5" t="s">
        <v>37</v>
      </c>
      <c r="E50" s="6" t="s">
        <v>890</v>
      </c>
      <c r="F50" s="6">
        <v>231129</v>
      </c>
      <c r="G50" s="7"/>
      <c r="H50" s="6">
        <v>780</v>
      </c>
    </row>
    <row r="51" spans="1:8" s="42" customFormat="1" x14ac:dyDescent="0.3">
      <c r="A51" s="6">
        <v>4.57</v>
      </c>
      <c r="B51" s="238" t="s">
        <v>688</v>
      </c>
      <c r="C51" s="6">
        <v>2009</v>
      </c>
      <c r="D51" s="5" t="s">
        <v>342</v>
      </c>
      <c r="E51" s="5" t="s">
        <v>301</v>
      </c>
      <c r="F51" s="6">
        <v>230712</v>
      </c>
      <c r="G51" s="7">
        <v>0</v>
      </c>
      <c r="H51" s="6">
        <v>764</v>
      </c>
    </row>
    <row r="52" spans="1:8" s="42" customFormat="1" x14ac:dyDescent="0.3">
      <c r="A52" s="267"/>
      <c r="B52" s="35"/>
      <c r="C52" s="265" t="s">
        <v>2</v>
      </c>
      <c r="D52" s="57"/>
      <c r="E52" s="119"/>
      <c r="F52" s="57"/>
      <c r="G52" s="137"/>
      <c r="H52" s="271">
        <f>SUM(H37:H51)</f>
        <v>12873</v>
      </c>
    </row>
    <row r="53" spans="1:8" s="42" customFormat="1" x14ac:dyDescent="0.3">
      <c r="A53" s="55" t="s">
        <v>7</v>
      </c>
      <c r="B53" s="55" t="s">
        <v>11</v>
      </c>
      <c r="C53" s="265" t="s">
        <v>19</v>
      </c>
      <c r="D53" s="55" t="s">
        <v>10</v>
      </c>
      <c r="E53" s="266" t="s">
        <v>13</v>
      </c>
      <c r="F53" s="55" t="s">
        <v>14</v>
      </c>
      <c r="G53" s="136" t="s">
        <v>23</v>
      </c>
      <c r="H53" s="56" t="s">
        <v>62</v>
      </c>
    </row>
    <row r="54" spans="1:8" s="42" customFormat="1" ht="15.5" x14ac:dyDescent="0.35">
      <c r="A54" s="78">
        <v>9.23</v>
      </c>
      <c r="B54" s="236" t="s">
        <v>251</v>
      </c>
      <c r="C54" s="6">
        <v>2009</v>
      </c>
      <c r="D54" s="11" t="s">
        <v>340</v>
      </c>
      <c r="E54" s="10" t="s">
        <v>557</v>
      </c>
      <c r="F54" s="6">
        <v>230902</v>
      </c>
      <c r="G54" s="2"/>
      <c r="H54" s="3">
        <v>671</v>
      </c>
    </row>
    <row r="55" spans="1:8" s="42" customFormat="1" ht="15.5" x14ac:dyDescent="0.35">
      <c r="A55" s="40">
        <v>9.09</v>
      </c>
      <c r="B55" s="5" t="s">
        <v>708</v>
      </c>
      <c r="C55" s="6">
        <v>2013</v>
      </c>
      <c r="D55" s="42" t="s">
        <v>848</v>
      </c>
      <c r="E55" s="42" t="s">
        <v>437</v>
      </c>
      <c r="F55" s="40">
        <v>230830</v>
      </c>
      <c r="G55" s="2"/>
      <c r="H55" s="3">
        <v>624</v>
      </c>
    </row>
    <row r="56" spans="1:8" s="42" customFormat="1" ht="15.5" x14ac:dyDescent="0.35">
      <c r="A56" s="78">
        <v>8.35</v>
      </c>
      <c r="B56" s="5" t="s">
        <v>271</v>
      </c>
      <c r="C56" s="6">
        <v>2009</v>
      </c>
      <c r="D56" s="5" t="s">
        <v>340</v>
      </c>
      <c r="E56" s="5" t="s">
        <v>580</v>
      </c>
      <c r="F56" s="6">
        <v>230917</v>
      </c>
      <c r="G56" s="67"/>
      <c r="H56" s="3">
        <v>565</v>
      </c>
    </row>
    <row r="57" spans="1:8" s="42" customFormat="1" ht="15.5" x14ac:dyDescent="0.35">
      <c r="A57" s="78">
        <v>29.72</v>
      </c>
      <c r="B57" s="236" t="s">
        <v>251</v>
      </c>
      <c r="C57" s="6">
        <v>2009</v>
      </c>
      <c r="D57" s="11" t="s">
        <v>299</v>
      </c>
      <c r="E57" s="10" t="s">
        <v>301</v>
      </c>
      <c r="F57" s="6">
        <v>230628</v>
      </c>
      <c r="G57" s="2"/>
      <c r="H57" s="3">
        <v>532</v>
      </c>
    </row>
    <row r="58" spans="1:8" s="42" customFormat="1" ht="15.5" x14ac:dyDescent="0.3">
      <c r="A58" s="6">
        <v>9.17</v>
      </c>
      <c r="B58" s="5" t="s">
        <v>707</v>
      </c>
      <c r="C58" s="6">
        <v>2007</v>
      </c>
      <c r="D58" s="6" t="s">
        <v>917</v>
      </c>
      <c r="E58" s="5" t="s">
        <v>246</v>
      </c>
      <c r="F58" s="6">
        <v>230211</v>
      </c>
      <c r="G58" s="7"/>
      <c r="H58" s="163">
        <v>523</v>
      </c>
    </row>
    <row r="59" spans="1:8" s="42" customFormat="1" ht="15.5" x14ac:dyDescent="0.35">
      <c r="A59" s="40">
        <v>3.66</v>
      </c>
      <c r="B59" s="5" t="s">
        <v>708</v>
      </c>
      <c r="C59" s="6">
        <v>2013</v>
      </c>
      <c r="D59" s="5" t="s">
        <v>332</v>
      </c>
      <c r="E59" s="42" t="s">
        <v>437</v>
      </c>
      <c r="F59" s="40">
        <v>230830</v>
      </c>
      <c r="G59" s="2"/>
      <c r="H59" s="3">
        <v>521</v>
      </c>
    </row>
    <row r="60" spans="1:8" s="42" customFormat="1" ht="15.5" x14ac:dyDescent="0.35">
      <c r="A60" s="251">
        <v>7.63</v>
      </c>
      <c r="B60" s="238" t="s">
        <v>688</v>
      </c>
      <c r="C60" s="6">
        <v>2009</v>
      </c>
      <c r="D60" s="5" t="s">
        <v>340</v>
      </c>
      <c r="E60" s="42" t="s">
        <v>437</v>
      </c>
      <c r="F60" s="40">
        <v>230830</v>
      </c>
      <c r="G60" s="2"/>
      <c r="H60" s="3">
        <v>479</v>
      </c>
    </row>
    <row r="61" spans="1:8" s="42" customFormat="1" ht="15.5" x14ac:dyDescent="0.35">
      <c r="A61" s="6">
        <v>8.61</v>
      </c>
      <c r="B61" s="5" t="s">
        <v>205</v>
      </c>
      <c r="C61" s="6">
        <v>2007</v>
      </c>
      <c r="D61" s="6" t="s">
        <v>508</v>
      </c>
      <c r="E61" s="5" t="s">
        <v>301</v>
      </c>
      <c r="F61" s="6">
        <v>230904</v>
      </c>
      <c r="G61" s="2"/>
      <c r="H61" s="3">
        <v>456</v>
      </c>
    </row>
    <row r="62" spans="1:8" s="42" customFormat="1" ht="15.5" x14ac:dyDescent="0.35">
      <c r="A62" s="40">
        <v>7.39</v>
      </c>
      <c r="B62" s="236" t="s">
        <v>687</v>
      </c>
      <c r="C62" s="89">
        <v>2009</v>
      </c>
      <c r="D62" s="5" t="s">
        <v>340</v>
      </c>
      <c r="E62" s="42" t="s">
        <v>580</v>
      </c>
      <c r="F62" s="40">
        <v>230917</v>
      </c>
      <c r="G62" s="7"/>
      <c r="H62" s="3">
        <v>450</v>
      </c>
    </row>
    <row r="63" spans="1:8" s="42" customFormat="1" ht="15.5" x14ac:dyDescent="0.35">
      <c r="A63" s="78">
        <v>19.12</v>
      </c>
      <c r="B63" s="236" t="s">
        <v>251</v>
      </c>
      <c r="C63" s="6">
        <v>2009</v>
      </c>
      <c r="D63" s="5" t="s">
        <v>849</v>
      </c>
      <c r="E63" s="10" t="s">
        <v>557</v>
      </c>
      <c r="F63" s="6">
        <v>230903</v>
      </c>
      <c r="G63" s="2"/>
      <c r="H63" s="3">
        <v>288</v>
      </c>
    </row>
    <row r="64" spans="1:8" s="42" customFormat="1" x14ac:dyDescent="0.3">
      <c r="A64" s="267"/>
      <c r="B64" s="35"/>
      <c r="C64" s="265" t="s">
        <v>2</v>
      </c>
      <c r="D64" s="57"/>
      <c r="E64" s="119"/>
      <c r="F64" s="57"/>
      <c r="G64" s="137"/>
      <c r="H64" s="271">
        <f>SUM(H54:H63)</f>
        <v>5109</v>
      </c>
    </row>
    <row r="65" spans="1:8" s="42" customFormat="1" x14ac:dyDescent="0.3">
      <c r="C65" s="189"/>
      <c r="D65" s="40"/>
      <c r="F65" s="40"/>
      <c r="G65" s="280"/>
      <c r="H65" s="40"/>
    </row>
    <row r="66" spans="1:8" s="59" customFormat="1" x14ac:dyDescent="0.3">
      <c r="B66" s="55" t="s">
        <v>559</v>
      </c>
      <c r="C66" s="265" t="s">
        <v>836</v>
      </c>
      <c r="D66" s="60"/>
      <c r="E66" s="122"/>
      <c r="F66" s="60"/>
      <c r="G66" s="138"/>
      <c r="H66" s="270">
        <f>H28+H35+H52+H64</f>
        <v>38637</v>
      </c>
    </row>
    <row r="67" spans="1:8" s="59" customFormat="1" x14ac:dyDescent="0.3">
      <c r="A67" s="55"/>
      <c r="B67" s="56" t="s">
        <v>906</v>
      </c>
      <c r="C67" s="265"/>
      <c r="D67" s="56"/>
      <c r="E67" s="274"/>
      <c r="F67" s="56"/>
      <c r="G67" s="139"/>
      <c r="H67" s="56"/>
    </row>
    <row r="68" spans="1:8" s="59" customFormat="1" x14ac:dyDescent="0.3">
      <c r="A68" s="41"/>
      <c r="B68" s="41" t="s">
        <v>891</v>
      </c>
      <c r="C68" s="275"/>
      <c r="D68" s="56"/>
      <c r="E68" s="274"/>
      <c r="F68" s="56"/>
      <c r="G68" s="139"/>
      <c r="H68" s="56"/>
    </row>
    <row r="69" spans="1:8" s="42" customFormat="1" x14ac:dyDescent="0.3">
      <c r="A69" s="55"/>
      <c r="B69" s="41"/>
      <c r="C69" s="281"/>
      <c r="D69" s="36"/>
      <c r="E69" s="35"/>
      <c r="F69" s="36"/>
      <c r="G69" s="140"/>
      <c r="H69" s="36"/>
    </row>
    <row r="70" spans="1:8" s="5" customFormat="1" ht="14.25" customHeight="1" x14ac:dyDescent="0.35">
      <c r="A70" s="3"/>
      <c r="B70" s="164"/>
      <c r="C70" s="3"/>
      <c r="D70" s="67"/>
      <c r="E70" s="67"/>
      <c r="F70" s="3"/>
      <c r="G70" s="2"/>
      <c r="H70" s="3"/>
    </row>
    <row r="71" spans="1:8" s="68" customFormat="1" ht="15" customHeight="1" x14ac:dyDescent="0.3">
      <c r="A71" s="4" t="s">
        <v>3</v>
      </c>
      <c r="B71" s="4"/>
      <c r="C71" s="282"/>
      <c r="D71" s="4"/>
      <c r="E71" s="120"/>
      <c r="F71" s="4"/>
      <c r="G71" s="283"/>
      <c r="H71" s="70"/>
    </row>
    <row r="72" spans="1:8" s="68" customFormat="1" ht="15" customHeight="1" x14ac:dyDescent="0.3">
      <c r="A72" s="4" t="s">
        <v>105</v>
      </c>
      <c r="B72" s="4" t="s">
        <v>125</v>
      </c>
      <c r="C72" s="282"/>
      <c r="D72" s="276"/>
      <c r="E72" s="120"/>
      <c r="F72" s="4"/>
      <c r="G72" s="283"/>
      <c r="H72" s="70"/>
    </row>
    <row r="73" spans="1:8" s="68" customFormat="1" ht="15" customHeight="1" x14ac:dyDescent="0.3">
      <c r="A73" s="68" t="s">
        <v>4</v>
      </c>
      <c r="B73" s="69" t="s">
        <v>100</v>
      </c>
      <c r="C73" s="190"/>
      <c r="E73" s="69"/>
      <c r="G73" s="141"/>
      <c r="H73" s="70"/>
    </row>
    <row r="74" spans="1:8" s="68" customFormat="1" ht="15" customHeight="1" x14ac:dyDescent="0.3">
      <c r="A74" s="4" t="s">
        <v>29</v>
      </c>
      <c r="C74" s="282"/>
      <c r="D74" s="4"/>
      <c r="E74" s="120"/>
      <c r="F74" s="4"/>
      <c r="G74" s="283"/>
      <c r="H74" s="70"/>
    </row>
    <row r="75" spans="1:8" s="285" customFormat="1" ht="15" x14ac:dyDescent="0.3">
      <c r="A75" s="20" t="s">
        <v>263</v>
      </c>
      <c r="B75" s="63" t="s">
        <v>915</v>
      </c>
      <c r="C75" s="191"/>
      <c r="D75" s="20"/>
      <c r="E75" s="51"/>
      <c r="F75" s="20"/>
      <c r="G75" s="284"/>
      <c r="H75" s="278"/>
    </row>
    <row r="76" spans="1:8" ht="15" customHeight="1" x14ac:dyDescent="0.3">
      <c r="B76" s="6"/>
    </row>
    <row r="77" spans="1:8" s="70" customFormat="1" ht="15" customHeight="1" x14ac:dyDescent="0.3">
      <c r="A77" s="286" t="s">
        <v>27</v>
      </c>
      <c r="B77" s="286" t="s">
        <v>11</v>
      </c>
      <c r="C77" s="287" t="s">
        <v>19</v>
      </c>
      <c r="D77" s="286" t="s">
        <v>10</v>
      </c>
      <c r="E77" s="288" t="s">
        <v>13</v>
      </c>
      <c r="F77" s="286" t="s">
        <v>14</v>
      </c>
      <c r="G77" s="289" t="s">
        <v>23</v>
      </c>
      <c r="H77" s="70" t="s">
        <v>24</v>
      </c>
    </row>
    <row r="78" spans="1:8" s="42" customFormat="1" ht="12.65" customHeight="1" x14ac:dyDescent="0.3">
      <c r="A78" s="246" t="s">
        <v>530</v>
      </c>
      <c r="B78" s="238" t="s">
        <v>688</v>
      </c>
      <c r="C78" s="6">
        <v>2009</v>
      </c>
      <c r="D78" s="5" t="s">
        <v>330</v>
      </c>
      <c r="E78" s="10" t="s">
        <v>301</v>
      </c>
      <c r="F78" s="6">
        <v>230712</v>
      </c>
      <c r="G78" s="7">
        <v>0</v>
      </c>
      <c r="H78" s="6">
        <v>769</v>
      </c>
    </row>
    <row r="79" spans="1:8" s="42" customFormat="1" ht="12.65" customHeight="1" x14ac:dyDescent="0.3">
      <c r="A79" s="6" t="s">
        <v>516</v>
      </c>
      <c r="B79" s="8" t="s">
        <v>711</v>
      </c>
      <c r="C79" s="6">
        <v>2005</v>
      </c>
      <c r="D79" s="6" t="s">
        <v>514</v>
      </c>
      <c r="E79" s="6" t="s">
        <v>459</v>
      </c>
      <c r="F79" s="6">
        <v>230705</v>
      </c>
      <c r="G79" s="7"/>
      <c r="H79" s="89">
        <v>746</v>
      </c>
    </row>
    <row r="80" spans="1:8" s="42" customFormat="1" ht="12.65" customHeight="1" x14ac:dyDescent="0.3">
      <c r="A80" s="78">
        <v>8.76</v>
      </c>
      <c r="B80" s="42" t="s">
        <v>692</v>
      </c>
      <c r="C80" s="189">
        <v>2009</v>
      </c>
      <c r="D80" s="236" t="s">
        <v>328</v>
      </c>
      <c r="E80" s="6" t="s">
        <v>301</v>
      </c>
      <c r="F80" s="6">
        <v>230510</v>
      </c>
      <c r="G80" s="114" t="s">
        <v>417</v>
      </c>
      <c r="H80" s="6">
        <v>727</v>
      </c>
    </row>
    <row r="81" spans="1:8" s="42" customFormat="1" ht="12.65" customHeight="1" x14ac:dyDescent="0.3">
      <c r="A81" s="78">
        <v>28.04</v>
      </c>
      <c r="B81" s="5" t="s">
        <v>271</v>
      </c>
      <c r="C81" s="6">
        <v>2009</v>
      </c>
      <c r="D81" s="5" t="s">
        <v>443</v>
      </c>
      <c r="E81" s="6" t="s">
        <v>301</v>
      </c>
      <c r="F81" s="6">
        <v>230510</v>
      </c>
      <c r="G81" s="9" t="s">
        <v>444</v>
      </c>
      <c r="H81" s="6">
        <v>724</v>
      </c>
    </row>
    <row r="82" spans="1:8" s="42" customFormat="1" ht="12.65" customHeight="1" x14ac:dyDescent="0.3">
      <c r="A82" s="78">
        <v>14.11</v>
      </c>
      <c r="B82" s="42" t="s">
        <v>692</v>
      </c>
      <c r="C82" s="189">
        <v>2009</v>
      </c>
      <c r="D82" s="5" t="s">
        <v>442</v>
      </c>
      <c r="E82" s="6" t="s">
        <v>487</v>
      </c>
      <c r="F82" s="6">
        <v>230617</v>
      </c>
      <c r="G82" s="114" t="s">
        <v>493</v>
      </c>
      <c r="H82" s="6">
        <v>700</v>
      </c>
    </row>
    <row r="83" spans="1:8" s="42" customFormat="1" ht="12.65" customHeight="1" x14ac:dyDescent="0.3">
      <c r="A83" s="6" t="s">
        <v>535</v>
      </c>
      <c r="B83" s="8" t="s">
        <v>711</v>
      </c>
      <c r="C83" s="6">
        <v>2005</v>
      </c>
      <c r="D83" s="6" t="s">
        <v>463</v>
      </c>
      <c r="E83" s="10" t="s">
        <v>301</v>
      </c>
      <c r="F83" s="6">
        <v>230805</v>
      </c>
      <c r="G83" s="7"/>
      <c r="H83" s="89">
        <v>690</v>
      </c>
    </row>
    <row r="84" spans="1:8" s="42" customFormat="1" ht="12.65" customHeight="1" x14ac:dyDescent="0.3">
      <c r="A84" s="189" t="s">
        <v>629</v>
      </c>
      <c r="B84" s="43" t="s">
        <v>689</v>
      </c>
      <c r="C84" s="43">
        <v>2004</v>
      </c>
      <c r="D84" s="189" t="s">
        <v>455</v>
      </c>
      <c r="E84" s="89" t="s">
        <v>301</v>
      </c>
      <c r="F84" s="89">
        <v>230920</v>
      </c>
      <c r="G84" s="5"/>
      <c r="H84" s="43">
        <v>690</v>
      </c>
    </row>
    <row r="85" spans="1:8" s="42" customFormat="1" ht="12.65" customHeight="1" x14ac:dyDescent="0.3">
      <c r="A85" s="6">
        <v>8.56</v>
      </c>
      <c r="B85" s="5" t="s">
        <v>707</v>
      </c>
      <c r="C85" s="6">
        <v>2007</v>
      </c>
      <c r="D85" s="6" t="s">
        <v>247</v>
      </c>
      <c r="E85" s="5" t="s">
        <v>246</v>
      </c>
      <c r="F85" s="6">
        <v>230211</v>
      </c>
      <c r="G85" s="7"/>
      <c r="H85" s="6">
        <v>686</v>
      </c>
    </row>
    <row r="86" spans="1:8" s="42" customFormat="1" ht="12.65" customHeight="1" x14ac:dyDescent="0.3">
      <c r="A86" s="78">
        <v>29.1</v>
      </c>
      <c r="B86" s="42" t="s">
        <v>692</v>
      </c>
      <c r="C86" s="189">
        <v>2009</v>
      </c>
      <c r="D86" s="5" t="s">
        <v>443</v>
      </c>
      <c r="E86" s="6" t="s">
        <v>301</v>
      </c>
      <c r="F86" s="6">
        <v>230913</v>
      </c>
      <c r="G86" s="114" t="s">
        <v>481</v>
      </c>
      <c r="H86" s="6">
        <v>634</v>
      </c>
    </row>
    <row r="87" spans="1:8" s="42" customFormat="1" ht="12.65" customHeight="1" x14ac:dyDescent="0.3">
      <c r="A87" s="246" t="s">
        <v>781</v>
      </c>
      <c r="B87" s="5" t="s">
        <v>271</v>
      </c>
      <c r="C87" s="6">
        <v>2009</v>
      </c>
      <c r="D87" s="5" t="s">
        <v>330</v>
      </c>
      <c r="E87" s="5" t="s">
        <v>437</v>
      </c>
      <c r="F87" s="6">
        <v>230503</v>
      </c>
      <c r="G87" s="9" t="s">
        <v>323</v>
      </c>
      <c r="H87" s="6">
        <v>571</v>
      </c>
    </row>
    <row r="88" spans="1:8" s="42" customFormat="1" ht="12.65" customHeight="1" x14ac:dyDescent="0.3">
      <c r="A88" s="11" t="s">
        <v>465</v>
      </c>
      <c r="B88" s="42" t="s">
        <v>692</v>
      </c>
      <c r="C88" s="89">
        <v>2009</v>
      </c>
      <c r="D88" s="237" t="s">
        <v>466</v>
      </c>
      <c r="E88" s="238" t="s">
        <v>301</v>
      </c>
      <c r="F88" s="89">
        <v>230601</v>
      </c>
      <c r="G88" s="115"/>
      <c r="H88" s="89">
        <v>523</v>
      </c>
    </row>
    <row r="89" spans="1:8" ht="15" customHeight="1" x14ac:dyDescent="0.3">
      <c r="A89" s="290"/>
      <c r="C89" s="287" t="s">
        <v>2</v>
      </c>
      <c r="D89" s="71"/>
      <c r="E89" s="121"/>
      <c r="F89" s="71"/>
      <c r="G89" s="142"/>
      <c r="H89" s="272">
        <f>SUM(H78:H88)</f>
        <v>7460</v>
      </c>
    </row>
    <row r="90" spans="1:8" s="70" customFormat="1" ht="15" customHeight="1" x14ac:dyDescent="0.3">
      <c r="A90" s="286" t="s">
        <v>6</v>
      </c>
      <c r="B90" s="286" t="s">
        <v>11</v>
      </c>
      <c r="C90" s="287" t="s">
        <v>19</v>
      </c>
      <c r="D90" s="286" t="s">
        <v>10</v>
      </c>
      <c r="E90" s="288" t="s">
        <v>13</v>
      </c>
      <c r="F90" s="286" t="s">
        <v>14</v>
      </c>
      <c r="G90" s="289" t="s">
        <v>23</v>
      </c>
      <c r="H90" s="70" t="s">
        <v>24</v>
      </c>
    </row>
    <row r="91" spans="1:8" s="42" customFormat="1" ht="12.65" customHeight="1" x14ac:dyDescent="0.3">
      <c r="A91" s="242">
        <v>2.2599999999999998</v>
      </c>
      <c r="B91" s="238" t="s">
        <v>688</v>
      </c>
      <c r="C91" s="89">
        <v>2009</v>
      </c>
      <c r="D91" s="236" t="s">
        <v>37</v>
      </c>
      <c r="E91" s="238" t="s">
        <v>226</v>
      </c>
      <c r="F91" s="89">
        <v>230306</v>
      </c>
      <c r="G91" s="114"/>
      <c r="H91" s="89">
        <v>755</v>
      </c>
    </row>
    <row r="92" spans="1:8" s="42" customFormat="1" ht="12.65" customHeight="1" x14ac:dyDescent="0.3">
      <c r="A92" s="78">
        <v>1.26</v>
      </c>
      <c r="B92" s="5" t="s">
        <v>676</v>
      </c>
      <c r="C92" s="6">
        <v>2007</v>
      </c>
      <c r="D92" s="6" t="s">
        <v>108</v>
      </c>
      <c r="E92" s="5" t="s">
        <v>226</v>
      </c>
      <c r="F92" s="6">
        <v>230116</v>
      </c>
      <c r="G92" s="7"/>
      <c r="H92" s="6">
        <v>753</v>
      </c>
    </row>
    <row r="93" spans="1:8" s="42" customFormat="1" ht="12.65" customHeight="1" x14ac:dyDescent="0.3">
      <c r="A93" s="78">
        <v>0.7</v>
      </c>
      <c r="B93" s="5" t="s">
        <v>899</v>
      </c>
      <c r="C93" s="6">
        <v>2015</v>
      </c>
      <c r="D93" s="5" t="s">
        <v>108</v>
      </c>
      <c r="E93" s="6" t="s">
        <v>890</v>
      </c>
      <c r="F93" s="6">
        <v>231129</v>
      </c>
      <c r="G93" s="5"/>
      <c r="H93" s="6">
        <v>745</v>
      </c>
    </row>
    <row r="94" spans="1:8" s="42" customFormat="1" ht="12.65" customHeight="1" x14ac:dyDescent="0.3">
      <c r="A94" s="6">
        <v>4.3899999999999997</v>
      </c>
      <c r="B94" s="5" t="s">
        <v>271</v>
      </c>
      <c r="C94" s="6">
        <v>2009</v>
      </c>
      <c r="D94" s="5" t="s">
        <v>342</v>
      </c>
      <c r="E94" s="5" t="s">
        <v>487</v>
      </c>
      <c r="F94" s="6">
        <v>230618</v>
      </c>
      <c r="G94" s="9" t="s">
        <v>494</v>
      </c>
      <c r="H94" s="6">
        <v>728</v>
      </c>
    </row>
    <row r="95" spans="1:8" s="42" customFormat="1" ht="12.65" customHeight="1" x14ac:dyDescent="0.3">
      <c r="A95" s="89">
        <v>2.14</v>
      </c>
      <c r="B95" s="42" t="s">
        <v>692</v>
      </c>
      <c r="C95" s="189">
        <v>2009</v>
      </c>
      <c r="D95" s="236" t="s">
        <v>37</v>
      </c>
      <c r="E95" s="238" t="s">
        <v>226</v>
      </c>
      <c r="F95" s="89">
        <v>230306</v>
      </c>
      <c r="G95" s="114"/>
      <c r="H95" s="89">
        <v>695</v>
      </c>
    </row>
    <row r="96" spans="1:8" s="42" customFormat="1" ht="12.65" customHeight="1" x14ac:dyDescent="0.3">
      <c r="A96" s="78">
        <v>1.01</v>
      </c>
      <c r="B96" s="236" t="s">
        <v>251</v>
      </c>
      <c r="C96" s="6">
        <v>2009</v>
      </c>
      <c r="D96" s="6" t="s">
        <v>108</v>
      </c>
      <c r="E96" s="5" t="s">
        <v>226</v>
      </c>
      <c r="F96" s="6">
        <v>230116</v>
      </c>
      <c r="G96" s="7"/>
      <c r="H96" s="6">
        <v>694</v>
      </c>
    </row>
    <row r="97" spans="1:8" s="42" customFormat="1" ht="12.65" customHeight="1" x14ac:dyDescent="0.3">
      <c r="A97" s="78">
        <v>2.39</v>
      </c>
      <c r="B97" s="5" t="s">
        <v>676</v>
      </c>
      <c r="C97" s="6">
        <v>2007</v>
      </c>
      <c r="D97" s="6" t="s">
        <v>37</v>
      </c>
      <c r="E97" s="5" t="s">
        <v>226</v>
      </c>
      <c r="F97" s="6">
        <v>230116</v>
      </c>
      <c r="G97" s="7"/>
      <c r="H97" s="6">
        <v>670</v>
      </c>
    </row>
    <row r="98" spans="1:8" s="42" customFormat="1" ht="12.65" customHeight="1" x14ac:dyDescent="0.3">
      <c r="A98" s="89">
        <v>0.92</v>
      </c>
      <c r="B98" s="239" t="s">
        <v>698</v>
      </c>
      <c r="C98" s="189">
        <v>2009</v>
      </c>
      <c r="D98" s="236" t="s">
        <v>108</v>
      </c>
      <c r="E98" s="238" t="s">
        <v>226</v>
      </c>
      <c r="F98" s="89">
        <v>230306</v>
      </c>
      <c r="G98" s="114"/>
      <c r="H98" s="89">
        <v>617</v>
      </c>
    </row>
    <row r="99" spans="1:8" ht="15" customHeight="1" x14ac:dyDescent="0.3">
      <c r="A99" s="290"/>
      <c r="C99" s="287" t="s">
        <v>2</v>
      </c>
      <c r="D99" s="71"/>
      <c r="E99" s="121"/>
      <c r="F99" s="71"/>
      <c r="G99" s="142"/>
      <c r="H99" s="272">
        <f>SUM(H91:H98)</f>
        <v>5657</v>
      </c>
    </row>
    <row r="100" spans="1:8" s="70" customFormat="1" ht="15" customHeight="1" x14ac:dyDescent="0.3">
      <c r="A100" s="286" t="s">
        <v>7</v>
      </c>
      <c r="B100" s="286" t="s">
        <v>11</v>
      </c>
      <c r="C100" s="287" t="s">
        <v>19</v>
      </c>
      <c r="D100" s="286" t="s">
        <v>10</v>
      </c>
      <c r="E100" s="288" t="s">
        <v>13</v>
      </c>
      <c r="F100" s="286" t="s">
        <v>14</v>
      </c>
      <c r="G100" s="289" t="s">
        <v>23</v>
      </c>
      <c r="H100" s="70" t="s">
        <v>24</v>
      </c>
    </row>
    <row r="101" spans="1:8" s="42" customFormat="1" ht="12.65" customHeight="1" x14ac:dyDescent="0.3">
      <c r="A101" s="6">
        <v>23.35</v>
      </c>
      <c r="B101" s="236" t="s">
        <v>687</v>
      </c>
      <c r="C101" s="6">
        <v>2009</v>
      </c>
      <c r="D101" s="11" t="s">
        <v>299</v>
      </c>
      <c r="E101" s="10" t="s">
        <v>580</v>
      </c>
      <c r="F101" s="6">
        <v>230916</v>
      </c>
      <c r="G101" s="9"/>
      <c r="H101" s="6">
        <v>278</v>
      </c>
    </row>
    <row r="102" spans="1:8" s="42" customFormat="1" ht="12.65" customHeight="1" x14ac:dyDescent="0.3">
      <c r="A102" s="6">
        <v>7.08</v>
      </c>
      <c r="B102" s="42" t="s">
        <v>686</v>
      </c>
      <c r="C102" s="40">
        <v>2007</v>
      </c>
      <c r="D102" s="11" t="s">
        <v>508</v>
      </c>
      <c r="E102" s="5" t="s">
        <v>301</v>
      </c>
      <c r="F102" s="6">
        <v>230904</v>
      </c>
      <c r="G102" s="7"/>
      <c r="H102" s="6">
        <v>272</v>
      </c>
    </row>
    <row r="103" spans="1:8" s="42" customFormat="1" ht="12.65" customHeight="1" x14ac:dyDescent="0.3">
      <c r="A103" s="6">
        <v>8.06</v>
      </c>
      <c r="B103" s="8" t="s">
        <v>181</v>
      </c>
      <c r="C103" s="6">
        <v>2006</v>
      </c>
      <c r="D103" s="8" t="s">
        <v>508</v>
      </c>
      <c r="E103" s="238" t="s">
        <v>301</v>
      </c>
      <c r="F103" s="6">
        <v>230628</v>
      </c>
      <c r="G103" s="9"/>
      <c r="H103" s="240">
        <v>260</v>
      </c>
    </row>
    <row r="104" spans="1:8" s="42" customFormat="1" ht="12.65" customHeight="1" x14ac:dyDescent="0.3">
      <c r="A104" s="6">
        <v>7.58</v>
      </c>
      <c r="B104" s="8" t="s">
        <v>165</v>
      </c>
      <c r="C104" s="6">
        <v>2008</v>
      </c>
      <c r="D104" s="5" t="s">
        <v>340</v>
      </c>
      <c r="E104" s="5" t="s">
        <v>301</v>
      </c>
      <c r="F104" s="6">
        <v>230628</v>
      </c>
      <c r="G104" s="9"/>
      <c r="H104" s="6">
        <v>257</v>
      </c>
    </row>
    <row r="105" spans="1:8" s="42" customFormat="1" ht="12.65" customHeight="1" x14ac:dyDescent="0.3">
      <c r="A105" s="78">
        <v>22.69</v>
      </c>
      <c r="B105" s="5" t="s">
        <v>271</v>
      </c>
      <c r="C105" s="6">
        <v>2009</v>
      </c>
      <c r="D105" s="5" t="s">
        <v>299</v>
      </c>
      <c r="E105" s="5" t="s">
        <v>301</v>
      </c>
      <c r="F105" s="6">
        <v>230904</v>
      </c>
      <c r="G105" s="7"/>
      <c r="H105" s="6">
        <v>251</v>
      </c>
    </row>
    <row r="106" spans="1:8" s="42" customFormat="1" ht="12.65" customHeight="1" x14ac:dyDescent="0.3">
      <c r="A106" s="6">
        <v>22.97</v>
      </c>
      <c r="B106" s="236" t="s">
        <v>251</v>
      </c>
      <c r="C106" s="6">
        <v>2009</v>
      </c>
      <c r="D106" s="5" t="s">
        <v>852</v>
      </c>
      <c r="E106" s="10" t="s">
        <v>557</v>
      </c>
      <c r="F106" s="6">
        <v>230902</v>
      </c>
      <c r="G106" s="9"/>
      <c r="H106" s="6">
        <v>168</v>
      </c>
    </row>
    <row r="107" spans="1:8" ht="15" customHeight="1" x14ac:dyDescent="0.3">
      <c r="A107" s="290"/>
      <c r="C107" s="287" t="s">
        <v>2</v>
      </c>
      <c r="D107" s="71"/>
      <c r="E107" s="121"/>
      <c r="F107" s="71"/>
      <c r="G107" s="142"/>
      <c r="H107" s="272">
        <f>SUM(H101:H106)</f>
        <v>1486</v>
      </c>
    </row>
    <row r="108" spans="1:8" ht="15" customHeight="1" x14ac:dyDescent="0.3"/>
    <row r="109" spans="1:8" ht="15" customHeight="1" x14ac:dyDescent="0.3">
      <c r="A109" s="286"/>
      <c r="B109" s="286" t="s">
        <v>883</v>
      </c>
      <c r="C109" s="287" t="s">
        <v>836</v>
      </c>
      <c r="D109" s="71"/>
      <c r="E109" s="121"/>
      <c r="F109" s="71"/>
      <c r="G109" s="142"/>
      <c r="H109" s="272">
        <f>H89+H99+H107</f>
        <v>14603</v>
      </c>
    </row>
    <row r="110" spans="1:8" s="70" customFormat="1" ht="15" customHeight="1" x14ac:dyDescent="0.3">
      <c r="A110" s="286"/>
      <c r="B110" s="286" t="s">
        <v>908</v>
      </c>
      <c r="C110" s="287"/>
      <c r="D110" s="286"/>
      <c r="E110" s="288"/>
      <c r="F110" s="286"/>
      <c r="G110" s="289"/>
    </row>
    <row r="111" spans="1:8" ht="14.25" customHeight="1" x14ac:dyDescent="0.3"/>
    <row r="112" spans="1:8" s="68" customFormat="1" ht="15" customHeight="1" x14ac:dyDescent="0.3">
      <c r="A112" s="4" t="s">
        <v>3</v>
      </c>
      <c r="B112" s="4"/>
      <c r="C112" s="282"/>
      <c r="D112" s="4"/>
      <c r="E112" s="120"/>
      <c r="F112" s="4"/>
      <c r="G112" s="283"/>
      <c r="H112" s="70"/>
    </row>
    <row r="113" spans="1:8" s="68" customFormat="1" ht="15" customHeight="1" x14ac:dyDescent="0.3">
      <c r="A113" s="4" t="s">
        <v>99</v>
      </c>
      <c r="B113" s="4" t="s">
        <v>101</v>
      </c>
      <c r="C113" s="282"/>
      <c r="D113" s="276"/>
      <c r="E113" s="120"/>
      <c r="F113" s="4"/>
      <c r="G113" s="283"/>
      <c r="H113" s="70"/>
    </row>
    <row r="114" spans="1:8" s="68" customFormat="1" ht="15" customHeight="1" x14ac:dyDescent="0.3">
      <c r="A114" s="68" t="s">
        <v>4</v>
      </c>
      <c r="B114" s="69" t="s">
        <v>113</v>
      </c>
      <c r="C114" s="190"/>
      <c r="E114" s="69"/>
      <c r="G114" s="141"/>
      <c r="H114" s="70"/>
    </row>
    <row r="115" spans="1:8" s="68" customFormat="1" ht="15" customHeight="1" x14ac:dyDescent="0.3">
      <c r="A115" s="4" t="s">
        <v>29</v>
      </c>
      <c r="C115" s="282"/>
      <c r="D115" s="4"/>
      <c r="E115" s="120"/>
      <c r="F115" s="4"/>
      <c r="G115" s="283"/>
      <c r="H115" s="70"/>
    </row>
    <row r="116" spans="1:8" s="285" customFormat="1" ht="15" x14ac:dyDescent="0.3">
      <c r="A116" s="20" t="s">
        <v>263</v>
      </c>
      <c r="B116" s="63" t="s">
        <v>915</v>
      </c>
      <c r="C116" s="191"/>
      <c r="D116" s="20"/>
      <c r="E116" s="51"/>
      <c r="F116" s="20"/>
      <c r="G116" s="284"/>
      <c r="H116" s="278"/>
    </row>
    <row r="117" spans="1:8" ht="15" customHeight="1" x14ac:dyDescent="0.3">
      <c r="B117" s="6"/>
    </row>
    <row r="118" spans="1:8" s="70" customFormat="1" ht="15" customHeight="1" x14ac:dyDescent="0.3">
      <c r="A118" s="286" t="s">
        <v>27</v>
      </c>
      <c r="B118" s="286" t="s">
        <v>11</v>
      </c>
      <c r="C118" s="287" t="s">
        <v>19</v>
      </c>
      <c r="D118" s="286" t="s">
        <v>10</v>
      </c>
      <c r="E118" s="288" t="s">
        <v>13</v>
      </c>
      <c r="F118" s="286" t="s">
        <v>14</v>
      </c>
      <c r="G118" s="289" t="s">
        <v>23</v>
      </c>
      <c r="H118" s="70" t="s">
        <v>24</v>
      </c>
    </row>
    <row r="119" spans="1:8" s="42" customFormat="1" ht="12.65" customHeight="1" x14ac:dyDescent="0.3">
      <c r="A119" s="78">
        <v>15.28</v>
      </c>
      <c r="B119" s="239" t="s">
        <v>698</v>
      </c>
      <c r="C119" s="6">
        <v>2009</v>
      </c>
      <c r="D119" s="5" t="s">
        <v>442</v>
      </c>
      <c r="E119" s="6" t="s">
        <v>301</v>
      </c>
      <c r="F119" s="6">
        <v>230913</v>
      </c>
      <c r="G119" s="9" t="s">
        <v>494</v>
      </c>
      <c r="H119" s="6">
        <v>501</v>
      </c>
    </row>
    <row r="120" spans="1:8" s="42" customFormat="1" ht="12.65" customHeight="1" x14ac:dyDescent="0.3">
      <c r="A120" s="246" t="s">
        <v>790</v>
      </c>
      <c r="B120" s="5" t="s">
        <v>708</v>
      </c>
      <c r="C120" s="6">
        <v>2013</v>
      </c>
      <c r="D120" s="5" t="s">
        <v>322</v>
      </c>
      <c r="E120" s="5" t="s">
        <v>437</v>
      </c>
      <c r="F120" s="6">
        <v>230503</v>
      </c>
      <c r="G120" s="9" t="s">
        <v>323</v>
      </c>
      <c r="H120" s="6">
        <v>475</v>
      </c>
    </row>
    <row r="121" spans="1:8" s="42" customFormat="1" ht="12.65" customHeight="1" x14ac:dyDescent="0.3">
      <c r="A121" s="78">
        <v>9.7899999999999991</v>
      </c>
      <c r="B121" s="239" t="s">
        <v>698</v>
      </c>
      <c r="C121" s="6">
        <v>2009</v>
      </c>
      <c r="D121" s="5" t="s">
        <v>328</v>
      </c>
      <c r="E121" s="6" t="s">
        <v>301</v>
      </c>
      <c r="F121" s="6">
        <v>230510</v>
      </c>
      <c r="G121" s="9" t="s">
        <v>417</v>
      </c>
      <c r="H121" s="6">
        <v>449</v>
      </c>
    </row>
    <row r="122" spans="1:8" s="42" customFormat="1" ht="12.65" customHeight="1" x14ac:dyDescent="0.3">
      <c r="A122" s="248" t="s">
        <v>789</v>
      </c>
      <c r="B122" s="239" t="s">
        <v>698</v>
      </c>
      <c r="C122" s="6">
        <v>2009</v>
      </c>
      <c r="D122" s="42" t="s">
        <v>330</v>
      </c>
      <c r="E122" s="42" t="s">
        <v>437</v>
      </c>
      <c r="F122" s="40">
        <v>230830</v>
      </c>
      <c r="G122" s="118">
        <v>0.1</v>
      </c>
      <c r="H122" s="40">
        <v>417</v>
      </c>
    </row>
    <row r="123" spans="1:8" s="42" customFormat="1" ht="12.65" customHeight="1" x14ac:dyDescent="0.3">
      <c r="A123" s="78">
        <v>16.36</v>
      </c>
      <c r="B123" s="236" t="s">
        <v>251</v>
      </c>
      <c r="C123" s="89">
        <v>2009</v>
      </c>
      <c r="D123" s="5" t="s">
        <v>442</v>
      </c>
      <c r="E123" s="6" t="s">
        <v>301</v>
      </c>
      <c r="F123" s="6">
        <v>230913</v>
      </c>
      <c r="G123" s="9" t="s">
        <v>494</v>
      </c>
      <c r="H123" s="6">
        <v>318</v>
      </c>
    </row>
    <row r="124" spans="1:8" s="42" customFormat="1" ht="12.65" customHeight="1" x14ac:dyDescent="0.3">
      <c r="A124" s="78">
        <v>10.3</v>
      </c>
      <c r="B124" s="236" t="s">
        <v>251</v>
      </c>
      <c r="C124" s="6">
        <v>2009</v>
      </c>
      <c r="D124" s="6" t="s">
        <v>247</v>
      </c>
      <c r="E124" s="5" t="s">
        <v>246</v>
      </c>
      <c r="F124" s="6">
        <v>230211</v>
      </c>
      <c r="G124" s="7"/>
      <c r="H124" s="6">
        <v>311</v>
      </c>
    </row>
    <row r="125" spans="1:8" s="42" customFormat="1" ht="12.65" customHeight="1" x14ac:dyDescent="0.3">
      <c r="A125" s="78">
        <v>33.32</v>
      </c>
      <c r="B125" s="239" t="s">
        <v>698</v>
      </c>
      <c r="C125" s="6">
        <v>2009</v>
      </c>
      <c r="D125" s="5" t="s">
        <v>443</v>
      </c>
      <c r="E125" s="6" t="s">
        <v>301</v>
      </c>
      <c r="F125" s="6">
        <v>230913</v>
      </c>
      <c r="G125" s="9" t="s">
        <v>481</v>
      </c>
      <c r="H125" s="6">
        <v>275</v>
      </c>
    </row>
    <row r="126" spans="1:8" s="42" customFormat="1" ht="12.65" customHeight="1" x14ac:dyDescent="0.3">
      <c r="A126" s="78" t="s">
        <v>529</v>
      </c>
      <c r="B126" s="236" t="s">
        <v>251</v>
      </c>
      <c r="C126" s="89">
        <v>2009</v>
      </c>
      <c r="D126" s="5" t="s">
        <v>330</v>
      </c>
      <c r="E126" s="6" t="s">
        <v>301</v>
      </c>
      <c r="F126" s="6">
        <v>230712</v>
      </c>
      <c r="G126" s="9" t="s">
        <v>528</v>
      </c>
      <c r="H126" s="6">
        <v>263</v>
      </c>
    </row>
    <row r="127" spans="1:8" s="42" customFormat="1" ht="12.65" customHeight="1" x14ac:dyDescent="0.3">
      <c r="A127" s="246" t="s">
        <v>791</v>
      </c>
      <c r="B127" s="5" t="s">
        <v>708</v>
      </c>
      <c r="C127" s="6">
        <v>2013</v>
      </c>
      <c r="D127" s="5" t="s">
        <v>328</v>
      </c>
      <c r="E127" s="5" t="s">
        <v>437</v>
      </c>
      <c r="F127" s="6">
        <v>230503</v>
      </c>
      <c r="G127" s="9" t="s">
        <v>335</v>
      </c>
      <c r="H127" s="6">
        <v>217</v>
      </c>
    </row>
    <row r="128" spans="1:8" s="42" customFormat="1" ht="12.65" customHeight="1" x14ac:dyDescent="0.3">
      <c r="A128" s="246" t="s">
        <v>792</v>
      </c>
      <c r="B128" s="5" t="s">
        <v>708</v>
      </c>
      <c r="C128" s="6">
        <v>2013</v>
      </c>
      <c r="D128" s="5" t="s">
        <v>330</v>
      </c>
      <c r="E128" s="5" t="s">
        <v>437</v>
      </c>
      <c r="F128" s="6">
        <v>230503</v>
      </c>
      <c r="G128" s="9" t="s">
        <v>336</v>
      </c>
      <c r="H128" s="6">
        <v>65</v>
      </c>
    </row>
    <row r="129" spans="1:8" ht="15" customHeight="1" x14ac:dyDescent="0.3">
      <c r="A129" s="290"/>
      <c r="C129" s="287" t="s">
        <v>2</v>
      </c>
      <c r="D129" s="71"/>
      <c r="E129" s="121"/>
      <c r="F129" s="71"/>
      <c r="G129" s="142"/>
      <c r="H129" s="272">
        <f>SUM(H119:H128)</f>
        <v>3291</v>
      </c>
    </row>
    <row r="130" spans="1:8" s="70" customFormat="1" ht="15" customHeight="1" x14ac:dyDescent="0.3">
      <c r="A130" s="286" t="s">
        <v>6</v>
      </c>
      <c r="B130" s="286" t="s">
        <v>11</v>
      </c>
      <c r="C130" s="287" t="s">
        <v>19</v>
      </c>
      <c r="D130" s="286" t="s">
        <v>10</v>
      </c>
      <c r="E130" s="288" t="s">
        <v>13</v>
      </c>
      <c r="F130" s="286" t="s">
        <v>14</v>
      </c>
      <c r="G130" s="289" t="s">
        <v>23</v>
      </c>
      <c r="H130" s="70" t="s">
        <v>24</v>
      </c>
    </row>
    <row r="131" spans="1:8" s="42" customFormat="1" ht="12.65" customHeight="1" x14ac:dyDescent="0.3">
      <c r="A131" s="40">
        <v>2.08</v>
      </c>
      <c r="B131" s="5" t="s">
        <v>708</v>
      </c>
      <c r="C131" s="6">
        <v>2013</v>
      </c>
      <c r="D131" s="5" t="s">
        <v>333</v>
      </c>
      <c r="E131" s="42" t="s">
        <v>437</v>
      </c>
      <c r="F131" s="40">
        <v>230830</v>
      </c>
      <c r="G131" s="252">
        <v>0</v>
      </c>
      <c r="H131" s="40">
        <v>586</v>
      </c>
    </row>
    <row r="132" spans="1:8" s="42" customFormat="1" ht="12.65" customHeight="1" x14ac:dyDescent="0.3">
      <c r="A132" s="6">
        <v>1.87</v>
      </c>
      <c r="B132" s="239" t="s">
        <v>698</v>
      </c>
      <c r="C132" s="40">
        <v>2009</v>
      </c>
      <c r="D132" s="6" t="s">
        <v>37</v>
      </c>
      <c r="E132" s="5" t="s">
        <v>226</v>
      </c>
      <c r="F132" s="6">
        <v>230116</v>
      </c>
      <c r="G132" s="7"/>
      <c r="H132" s="6">
        <v>560</v>
      </c>
    </row>
    <row r="133" spans="1:8" s="42" customFormat="1" ht="12.65" customHeight="1" x14ac:dyDescent="0.3">
      <c r="A133" s="89">
        <v>3.44</v>
      </c>
      <c r="B133" s="239" t="s">
        <v>698</v>
      </c>
      <c r="C133" s="189">
        <v>2009</v>
      </c>
      <c r="D133" s="236" t="s">
        <v>342</v>
      </c>
      <c r="E133" s="238" t="s">
        <v>301</v>
      </c>
      <c r="F133" s="89">
        <v>230712</v>
      </c>
      <c r="G133" s="114">
        <v>0</v>
      </c>
      <c r="H133" s="89">
        <v>538</v>
      </c>
    </row>
    <row r="134" spans="1:8" s="42" customFormat="1" ht="12.65" customHeight="1" x14ac:dyDescent="0.3">
      <c r="A134" s="6">
        <v>2.0499999999999998</v>
      </c>
      <c r="B134" s="42" t="s">
        <v>686</v>
      </c>
      <c r="C134" s="40">
        <v>2007</v>
      </c>
      <c r="D134" s="6" t="s">
        <v>37</v>
      </c>
      <c r="E134" s="5" t="s">
        <v>226</v>
      </c>
      <c r="F134" s="6">
        <v>230116</v>
      </c>
      <c r="G134" s="7"/>
      <c r="H134" s="6">
        <v>535</v>
      </c>
    </row>
    <row r="135" spans="1:8" s="42" customFormat="1" ht="12.65" customHeight="1" x14ac:dyDescent="0.3">
      <c r="A135" s="89">
        <v>0.82</v>
      </c>
      <c r="B135" s="236" t="s">
        <v>253</v>
      </c>
      <c r="C135" s="89">
        <v>2009</v>
      </c>
      <c r="D135" s="236" t="s">
        <v>108</v>
      </c>
      <c r="E135" s="238" t="s">
        <v>226</v>
      </c>
      <c r="F135" s="89">
        <v>230306</v>
      </c>
      <c r="G135" s="114"/>
      <c r="H135" s="89">
        <v>532</v>
      </c>
    </row>
    <row r="136" spans="1:8" s="42" customFormat="1" ht="12.65" customHeight="1" x14ac:dyDescent="0.3">
      <c r="A136" s="242">
        <v>0.87</v>
      </c>
      <c r="B136" s="8" t="s">
        <v>165</v>
      </c>
      <c r="C136" s="89">
        <v>2008</v>
      </c>
      <c r="D136" s="236" t="s">
        <v>108</v>
      </c>
      <c r="E136" s="238" t="s">
        <v>226</v>
      </c>
      <c r="F136" s="89">
        <v>230306</v>
      </c>
      <c r="G136" s="114"/>
      <c r="H136" s="89">
        <v>515</v>
      </c>
    </row>
    <row r="137" spans="1:8" ht="15" customHeight="1" x14ac:dyDescent="0.3">
      <c r="A137" s="290"/>
      <c r="C137" s="287" t="s">
        <v>2</v>
      </c>
      <c r="D137" s="71"/>
      <c r="E137" s="121"/>
      <c r="F137" s="71"/>
      <c r="G137" s="142"/>
      <c r="H137" s="272">
        <f>SUM(H131:H136)</f>
        <v>3266</v>
      </c>
    </row>
    <row r="138" spans="1:8" s="70" customFormat="1" ht="15" customHeight="1" x14ac:dyDescent="0.3">
      <c r="A138" s="286" t="s">
        <v>7</v>
      </c>
      <c r="B138" s="286" t="s">
        <v>11</v>
      </c>
      <c r="C138" s="287" t="s">
        <v>19</v>
      </c>
      <c r="D138" s="286" t="s">
        <v>10</v>
      </c>
      <c r="E138" s="288" t="s">
        <v>13</v>
      </c>
      <c r="F138" s="286" t="s">
        <v>14</v>
      </c>
      <c r="G138" s="289" t="s">
        <v>23</v>
      </c>
      <c r="H138" s="70" t="s">
        <v>24</v>
      </c>
    </row>
    <row r="139" spans="1:8" s="42" customFormat="1" ht="12.65" customHeight="1" x14ac:dyDescent="0.3">
      <c r="A139" s="6">
        <v>15.48</v>
      </c>
      <c r="B139" s="5" t="s">
        <v>271</v>
      </c>
      <c r="C139" s="6">
        <v>2009</v>
      </c>
      <c r="D139" s="5" t="s">
        <v>849</v>
      </c>
      <c r="E139" s="5" t="s">
        <v>301</v>
      </c>
      <c r="F139" s="6">
        <v>230904</v>
      </c>
      <c r="G139" s="7"/>
      <c r="H139" s="6">
        <v>143</v>
      </c>
    </row>
    <row r="140" spans="1:8" s="42" customFormat="1" ht="12.65" customHeight="1" x14ac:dyDescent="0.3">
      <c r="A140" s="6">
        <v>27.87</v>
      </c>
      <c r="B140" s="5" t="s">
        <v>205</v>
      </c>
      <c r="C140" s="6">
        <v>2007</v>
      </c>
      <c r="D140" s="6" t="s">
        <v>507</v>
      </c>
      <c r="E140" s="5" t="s">
        <v>301</v>
      </c>
      <c r="F140" s="6">
        <v>230904</v>
      </c>
      <c r="G140" s="241" t="s">
        <v>0</v>
      </c>
      <c r="H140" s="6">
        <v>134</v>
      </c>
    </row>
    <row r="141" spans="1:8" s="42" customFormat="1" ht="12.65" customHeight="1" x14ac:dyDescent="0.3">
      <c r="A141" s="78">
        <v>13.5</v>
      </c>
      <c r="B141" s="5" t="s">
        <v>708</v>
      </c>
      <c r="C141" s="6">
        <v>2013</v>
      </c>
      <c r="D141" s="5" t="s">
        <v>331</v>
      </c>
      <c r="E141" s="5" t="s">
        <v>437</v>
      </c>
      <c r="F141" s="6">
        <v>230503</v>
      </c>
      <c r="G141" s="9"/>
      <c r="H141" s="6">
        <v>109</v>
      </c>
    </row>
    <row r="142" spans="1:8" s="42" customFormat="1" ht="12.65" customHeight="1" x14ac:dyDescent="0.3">
      <c r="A142" s="6">
        <v>21.51</v>
      </c>
      <c r="B142" s="5" t="s">
        <v>271</v>
      </c>
      <c r="C142" s="6">
        <v>2009</v>
      </c>
      <c r="D142" s="5" t="s">
        <v>852</v>
      </c>
      <c r="E142" s="5" t="s">
        <v>456</v>
      </c>
      <c r="F142" s="6">
        <v>230930</v>
      </c>
      <c r="G142" s="7"/>
      <c r="H142" s="6">
        <v>95</v>
      </c>
    </row>
    <row r="143" spans="1:8" ht="15" customHeight="1" x14ac:dyDescent="0.3">
      <c r="A143" s="290"/>
      <c r="C143" s="287" t="s">
        <v>2</v>
      </c>
      <c r="D143" s="71"/>
      <c r="E143" s="121"/>
      <c r="F143" s="71"/>
      <c r="G143" s="142"/>
      <c r="H143" s="273">
        <f>SUM(H139:H142)</f>
        <v>481</v>
      </c>
    </row>
    <row r="144" spans="1:8" ht="15" customHeight="1" x14ac:dyDescent="0.3"/>
    <row r="145" spans="1:8" ht="15" customHeight="1" x14ac:dyDescent="0.3">
      <c r="A145" s="286"/>
      <c r="B145" s="286" t="s">
        <v>593</v>
      </c>
      <c r="C145" s="287" t="s">
        <v>836</v>
      </c>
      <c r="D145" s="71"/>
      <c r="E145" s="121"/>
      <c r="F145" s="71"/>
      <c r="G145" s="142"/>
      <c r="H145" s="272">
        <f>H129+H137+H143</f>
        <v>7038</v>
      </c>
    </row>
    <row r="146" spans="1:8" s="70" customFormat="1" ht="15" customHeight="1" x14ac:dyDescent="0.3">
      <c r="A146" s="286"/>
      <c r="B146" s="286" t="s">
        <v>907</v>
      </c>
      <c r="C146" s="287"/>
      <c r="D146" s="286"/>
      <c r="E146" s="288"/>
      <c r="F146" s="286"/>
      <c r="G146" s="289"/>
    </row>
    <row r="147" spans="1:8" ht="14.25" customHeight="1" x14ac:dyDescent="0.3"/>
    <row r="149" spans="1:8" s="68" customFormat="1" ht="15" customHeight="1" x14ac:dyDescent="0.3">
      <c r="A149" s="4" t="s">
        <v>3</v>
      </c>
      <c r="B149" s="4"/>
      <c r="C149" s="282"/>
      <c r="D149" s="4"/>
      <c r="E149" s="120"/>
      <c r="F149" s="4"/>
      <c r="G149" s="283"/>
      <c r="H149" s="70"/>
    </row>
    <row r="150" spans="1:8" s="68" customFormat="1" ht="15" customHeight="1" x14ac:dyDescent="0.3">
      <c r="A150" s="4" t="s">
        <v>99</v>
      </c>
      <c r="B150" s="4" t="s">
        <v>101</v>
      </c>
      <c r="C150" s="282"/>
      <c r="D150" s="276"/>
      <c r="E150" s="120"/>
      <c r="F150" s="4"/>
      <c r="G150" s="283"/>
      <c r="H150" s="70"/>
    </row>
    <row r="151" spans="1:8" s="68" customFormat="1" ht="15" customHeight="1" x14ac:dyDescent="0.3">
      <c r="A151" s="68" t="s">
        <v>4</v>
      </c>
      <c r="B151" s="69" t="s">
        <v>196</v>
      </c>
      <c r="C151" s="190"/>
      <c r="E151" s="69"/>
      <c r="G151" s="141"/>
      <c r="H151" s="70"/>
    </row>
    <row r="152" spans="1:8" s="68" customFormat="1" ht="15" customHeight="1" x14ac:dyDescent="0.3">
      <c r="A152" s="4" t="s">
        <v>29</v>
      </c>
      <c r="C152" s="282"/>
      <c r="D152" s="4"/>
      <c r="E152" s="120"/>
      <c r="F152" s="4"/>
      <c r="G152" s="283"/>
      <c r="H152" s="70"/>
    </row>
    <row r="153" spans="1:8" s="285" customFormat="1" ht="15" x14ac:dyDescent="0.3">
      <c r="A153" s="20" t="s">
        <v>263</v>
      </c>
      <c r="B153" s="63" t="s">
        <v>915</v>
      </c>
      <c r="C153" s="191"/>
      <c r="D153" s="20"/>
      <c r="E153" s="51"/>
      <c r="F153" s="20"/>
      <c r="G153" s="284"/>
      <c r="H153" s="278"/>
    </row>
    <row r="154" spans="1:8" ht="15" customHeight="1" x14ac:dyDescent="0.3">
      <c r="B154" s="6"/>
    </row>
    <row r="155" spans="1:8" s="70" customFormat="1" ht="15" customHeight="1" x14ac:dyDescent="0.3">
      <c r="A155" s="286" t="s">
        <v>27</v>
      </c>
      <c r="B155" s="286" t="s">
        <v>11</v>
      </c>
      <c r="C155" s="287" t="s">
        <v>19</v>
      </c>
      <c r="D155" s="286" t="s">
        <v>10</v>
      </c>
      <c r="E155" s="288" t="s">
        <v>13</v>
      </c>
      <c r="F155" s="286" t="s">
        <v>14</v>
      </c>
      <c r="G155" s="289" t="s">
        <v>23</v>
      </c>
      <c r="H155" s="70" t="s">
        <v>24</v>
      </c>
    </row>
    <row r="156" spans="1:8" s="42" customFormat="1" ht="12.65" customHeight="1" x14ac:dyDescent="0.3">
      <c r="A156" s="242">
        <v>11.03</v>
      </c>
      <c r="B156" s="8" t="s">
        <v>165</v>
      </c>
      <c r="C156" s="6">
        <v>2008</v>
      </c>
      <c r="D156" s="6" t="s">
        <v>247</v>
      </c>
      <c r="E156" s="5" t="s">
        <v>246</v>
      </c>
      <c r="F156" s="6">
        <v>230211</v>
      </c>
      <c r="G156" s="7"/>
      <c r="H156" s="6">
        <v>60</v>
      </c>
    </row>
    <row r="157" spans="1:8" s="42" customFormat="1" ht="12.65" customHeight="1" x14ac:dyDescent="0.3">
      <c r="A157" s="11" t="s">
        <v>467</v>
      </c>
      <c r="B157" s="239" t="s">
        <v>698</v>
      </c>
      <c r="C157" s="11" t="s">
        <v>464</v>
      </c>
      <c r="D157" s="237" t="s">
        <v>466</v>
      </c>
      <c r="E157" s="238" t="s">
        <v>301</v>
      </c>
      <c r="F157" s="89">
        <v>230601</v>
      </c>
      <c r="G157" s="115"/>
      <c r="H157" s="89">
        <v>53</v>
      </c>
    </row>
    <row r="158" spans="1:8" s="42" customFormat="1" ht="12.65" customHeight="1" x14ac:dyDescent="0.3">
      <c r="A158" s="6">
        <v>11.32</v>
      </c>
      <c r="B158" s="236" t="s">
        <v>253</v>
      </c>
      <c r="C158" s="6">
        <v>2009</v>
      </c>
      <c r="D158" s="6" t="s">
        <v>247</v>
      </c>
      <c r="E158" s="5" t="s">
        <v>246</v>
      </c>
      <c r="F158" s="6">
        <v>230211</v>
      </c>
      <c r="G158" s="7"/>
      <c r="H158" s="6">
        <v>36</v>
      </c>
    </row>
    <row r="159" spans="1:8" s="42" customFormat="1" ht="12.65" customHeight="1" x14ac:dyDescent="0.3">
      <c r="A159" s="40" t="s">
        <v>16</v>
      </c>
      <c r="B159" s="42" t="s">
        <v>16</v>
      </c>
      <c r="C159" s="189" t="s">
        <v>16</v>
      </c>
      <c r="D159" s="40" t="s">
        <v>16</v>
      </c>
      <c r="E159" s="42" t="s">
        <v>16</v>
      </c>
      <c r="F159" s="291" t="s">
        <v>16</v>
      </c>
      <c r="G159" s="280" t="s">
        <v>16</v>
      </c>
      <c r="H159" s="24">
        <v>0</v>
      </c>
    </row>
    <row r="160" spans="1:8" s="42" customFormat="1" ht="12.65" customHeight="1" x14ac:dyDescent="0.3">
      <c r="A160" s="40" t="s">
        <v>16</v>
      </c>
      <c r="B160" s="42" t="s">
        <v>16</v>
      </c>
      <c r="C160" s="189" t="s">
        <v>16</v>
      </c>
      <c r="D160" s="40" t="s">
        <v>16</v>
      </c>
      <c r="E160" s="42" t="s">
        <v>16</v>
      </c>
      <c r="F160" s="291" t="s">
        <v>16</v>
      </c>
      <c r="G160" s="280" t="s">
        <v>16</v>
      </c>
      <c r="H160" s="24">
        <v>0</v>
      </c>
    </row>
    <row r="161" spans="1:8" s="42" customFormat="1" ht="12.65" customHeight="1" x14ac:dyDescent="0.3">
      <c r="A161" s="40" t="s">
        <v>16</v>
      </c>
      <c r="B161" s="42" t="s">
        <v>16</v>
      </c>
      <c r="C161" s="189" t="s">
        <v>16</v>
      </c>
      <c r="D161" s="40" t="s">
        <v>16</v>
      </c>
      <c r="E161" s="42" t="s">
        <v>16</v>
      </c>
      <c r="F161" s="291" t="s">
        <v>16</v>
      </c>
      <c r="G161" s="280" t="s">
        <v>16</v>
      </c>
      <c r="H161" s="24">
        <v>0</v>
      </c>
    </row>
    <row r="162" spans="1:8" s="42" customFormat="1" ht="12.65" customHeight="1" x14ac:dyDescent="0.3">
      <c r="A162" s="40" t="s">
        <v>16</v>
      </c>
      <c r="B162" s="42" t="s">
        <v>16</v>
      </c>
      <c r="C162" s="189" t="s">
        <v>16</v>
      </c>
      <c r="D162" s="40" t="s">
        <v>16</v>
      </c>
      <c r="E162" s="42" t="s">
        <v>16</v>
      </c>
      <c r="F162" s="291" t="s">
        <v>16</v>
      </c>
      <c r="G162" s="280" t="s">
        <v>16</v>
      </c>
      <c r="H162" s="24">
        <v>0</v>
      </c>
    </row>
    <row r="163" spans="1:8" s="42" customFormat="1" ht="12.65" customHeight="1" x14ac:dyDescent="0.3">
      <c r="A163" s="40" t="s">
        <v>16</v>
      </c>
      <c r="B163" s="42" t="s">
        <v>16</v>
      </c>
      <c r="C163" s="189" t="s">
        <v>16</v>
      </c>
      <c r="D163" s="40" t="s">
        <v>16</v>
      </c>
      <c r="E163" s="42" t="s">
        <v>16</v>
      </c>
      <c r="F163" s="291" t="s">
        <v>16</v>
      </c>
      <c r="G163" s="280" t="s">
        <v>16</v>
      </c>
      <c r="H163" s="24">
        <v>0</v>
      </c>
    </row>
    <row r="164" spans="1:8" s="42" customFormat="1" ht="12.65" customHeight="1" x14ac:dyDescent="0.3">
      <c r="A164" s="40" t="s">
        <v>16</v>
      </c>
      <c r="B164" s="42" t="s">
        <v>16</v>
      </c>
      <c r="C164" s="189" t="s">
        <v>16</v>
      </c>
      <c r="D164" s="40" t="s">
        <v>16</v>
      </c>
      <c r="E164" s="42" t="s">
        <v>16</v>
      </c>
      <c r="F164" s="291" t="s">
        <v>16</v>
      </c>
      <c r="G164" s="280" t="s">
        <v>16</v>
      </c>
      <c r="H164" s="24">
        <v>0</v>
      </c>
    </row>
    <row r="165" spans="1:8" s="42" customFormat="1" ht="12.65" customHeight="1" x14ac:dyDescent="0.3">
      <c r="A165" s="40" t="s">
        <v>16</v>
      </c>
      <c r="B165" s="42" t="s">
        <v>16</v>
      </c>
      <c r="C165" s="189" t="s">
        <v>16</v>
      </c>
      <c r="D165" s="40" t="s">
        <v>16</v>
      </c>
      <c r="E165" s="42" t="s">
        <v>16</v>
      </c>
      <c r="F165" s="291" t="s">
        <v>16</v>
      </c>
      <c r="G165" s="280" t="s">
        <v>16</v>
      </c>
      <c r="H165" s="24">
        <v>0</v>
      </c>
    </row>
    <row r="166" spans="1:8" ht="15" customHeight="1" x14ac:dyDescent="0.3">
      <c r="A166" s="290"/>
      <c r="C166" s="287" t="s">
        <v>2</v>
      </c>
      <c r="D166" s="71"/>
      <c r="E166" s="121"/>
      <c r="F166" s="71"/>
      <c r="G166" s="142"/>
      <c r="H166" s="272">
        <f>SUM(H156:H165)</f>
        <v>149</v>
      </c>
    </row>
    <row r="167" spans="1:8" s="70" customFormat="1" ht="15" customHeight="1" x14ac:dyDescent="0.3">
      <c r="A167" s="286" t="s">
        <v>6</v>
      </c>
      <c r="B167" s="286" t="s">
        <v>11</v>
      </c>
      <c r="C167" s="287" t="s">
        <v>19</v>
      </c>
      <c r="D167" s="286" t="s">
        <v>10</v>
      </c>
      <c r="E167" s="288" t="s">
        <v>13</v>
      </c>
      <c r="F167" s="286" t="s">
        <v>14</v>
      </c>
      <c r="G167" s="289" t="s">
        <v>23</v>
      </c>
      <c r="H167" s="70" t="s">
        <v>24</v>
      </c>
    </row>
    <row r="168" spans="1:8" s="42" customFormat="1" ht="12.65" customHeight="1" x14ac:dyDescent="0.3">
      <c r="A168" s="78">
        <v>3.27</v>
      </c>
      <c r="B168" s="236" t="s">
        <v>251</v>
      </c>
      <c r="C168" s="6">
        <v>2009</v>
      </c>
      <c r="D168" s="11" t="s">
        <v>342</v>
      </c>
      <c r="E168" s="10" t="s">
        <v>301</v>
      </c>
      <c r="F168" s="6">
        <v>230628</v>
      </c>
      <c r="G168" s="9" t="s">
        <v>323</v>
      </c>
      <c r="H168" s="6">
        <v>504</v>
      </c>
    </row>
    <row r="169" spans="1:8" s="42" customFormat="1" ht="12.65" customHeight="1" x14ac:dyDescent="0.3">
      <c r="A169" s="6">
        <v>0.96</v>
      </c>
      <c r="B169" s="42" t="s">
        <v>686</v>
      </c>
      <c r="C169" s="40">
        <v>2007</v>
      </c>
      <c r="D169" s="6" t="s">
        <v>108</v>
      </c>
      <c r="E169" s="5" t="s">
        <v>226</v>
      </c>
      <c r="F169" s="6">
        <v>230116</v>
      </c>
      <c r="G169" s="7"/>
      <c r="H169" s="6">
        <v>498</v>
      </c>
    </row>
    <row r="170" spans="1:8" s="42" customFormat="1" ht="12.65" customHeight="1" x14ac:dyDescent="0.3">
      <c r="A170" s="242">
        <v>0.77</v>
      </c>
      <c r="B170" s="236" t="s">
        <v>687</v>
      </c>
      <c r="C170" s="89">
        <v>2009</v>
      </c>
      <c r="D170" s="236" t="s">
        <v>108</v>
      </c>
      <c r="E170" s="238" t="s">
        <v>226</v>
      </c>
      <c r="F170" s="89">
        <v>230306</v>
      </c>
      <c r="G170" s="114"/>
      <c r="H170" s="89">
        <v>490</v>
      </c>
    </row>
    <row r="171" spans="1:8" s="42" customFormat="1" ht="12.65" customHeight="1" x14ac:dyDescent="0.3">
      <c r="A171" s="89">
        <v>1.72</v>
      </c>
      <c r="B171" s="236" t="s">
        <v>251</v>
      </c>
      <c r="C171" s="89">
        <v>2009</v>
      </c>
      <c r="D171" s="236" t="s">
        <v>37</v>
      </c>
      <c r="E171" s="238" t="s">
        <v>226</v>
      </c>
      <c r="F171" s="89">
        <v>230306</v>
      </c>
      <c r="G171" s="114"/>
      <c r="H171" s="89">
        <v>485</v>
      </c>
    </row>
    <row r="172" spans="1:8" s="42" customFormat="1" ht="12.65" customHeight="1" x14ac:dyDescent="0.3">
      <c r="A172" s="242">
        <v>0.87</v>
      </c>
      <c r="B172" s="236" t="s">
        <v>691</v>
      </c>
      <c r="C172" s="89">
        <v>2007</v>
      </c>
      <c r="D172" s="236" t="s">
        <v>108</v>
      </c>
      <c r="E172" s="238" t="s">
        <v>226</v>
      </c>
      <c r="F172" s="89">
        <v>230306</v>
      </c>
      <c r="G172" s="114"/>
      <c r="H172" s="89">
        <v>464</v>
      </c>
    </row>
    <row r="173" spans="1:8" s="42" customFormat="1" ht="12.65" customHeight="1" x14ac:dyDescent="0.3">
      <c r="A173" s="89">
        <v>1.61</v>
      </c>
      <c r="B173" s="236" t="s">
        <v>253</v>
      </c>
      <c r="C173" s="89">
        <v>2009</v>
      </c>
      <c r="D173" s="236" t="s">
        <v>37</v>
      </c>
      <c r="E173" s="238" t="s">
        <v>226</v>
      </c>
      <c r="F173" s="89">
        <v>230306</v>
      </c>
      <c r="G173" s="114"/>
      <c r="H173" s="89">
        <v>430</v>
      </c>
    </row>
    <row r="174" spans="1:8" ht="15" customHeight="1" x14ac:dyDescent="0.3">
      <c r="A174" s="290"/>
      <c r="C174" s="287" t="s">
        <v>2</v>
      </c>
      <c r="D174" s="71"/>
      <c r="E174" s="121"/>
      <c r="F174" s="71"/>
      <c r="G174" s="142"/>
      <c r="H174" s="272">
        <f>SUM(H168:H173)</f>
        <v>2871</v>
      </c>
    </row>
    <row r="175" spans="1:8" s="70" customFormat="1" ht="15" customHeight="1" x14ac:dyDescent="0.3">
      <c r="A175" s="286" t="s">
        <v>7</v>
      </c>
      <c r="B175" s="286" t="s">
        <v>11</v>
      </c>
      <c r="C175" s="287" t="s">
        <v>19</v>
      </c>
      <c r="D175" s="286" t="s">
        <v>10</v>
      </c>
      <c r="E175" s="288" t="s">
        <v>13</v>
      </c>
      <c r="F175" s="286" t="s">
        <v>14</v>
      </c>
      <c r="G175" s="289" t="s">
        <v>23</v>
      </c>
      <c r="H175" s="70" t="s">
        <v>24</v>
      </c>
    </row>
    <row r="176" spans="1:8" s="42" customFormat="1" ht="12.65" customHeight="1" x14ac:dyDescent="0.3">
      <c r="A176" s="6">
        <v>18.690000000000001</v>
      </c>
      <c r="B176" s="238" t="s">
        <v>688</v>
      </c>
      <c r="C176" s="6">
        <v>2009</v>
      </c>
      <c r="D176" s="5" t="s">
        <v>299</v>
      </c>
      <c r="E176" s="5" t="s">
        <v>301</v>
      </c>
      <c r="F176" s="6">
        <v>230628</v>
      </c>
      <c r="G176" s="9"/>
      <c r="H176" s="6">
        <v>91</v>
      </c>
    </row>
    <row r="177" spans="1:8" s="42" customFormat="1" ht="12.65" customHeight="1" x14ac:dyDescent="0.3">
      <c r="A177" s="78">
        <v>41.1</v>
      </c>
      <c r="B177" s="5" t="s">
        <v>271</v>
      </c>
      <c r="C177" s="6">
        <v>2009</v>
      </c>
      <c r="D177" s="5" t="s">
        <v>331</v>
      </c>
      <c r="E177" s="5" t="s">
        <v>437</v>
      </c>
      <c r="F177" s="6">
        <v>230503</v>
      </c>
      <c r="G177" s="7"/>
      <c r="H177" s="6">
        <v>73</v>
      </c>
    </row>
    <row r="178" spans="1:8" s="42" customFormat="1" ht="12.65" customHeight="1" x14ac:dyDescent="0.3">
      <c r="A178" s="251">
        <v>4.16</v>
      </c>
      <c r="B178" s="239" t="s">
        <v>698</v>
      </c>
      <c r="C178" s="6">
        <v>2009</v>
      </c>
      <c r="D178" s="5" t="s">
        <v>340</v>
      </c>
      <c r="E178" s="42" t="s">
        <v>301</v>
      </c>
      <c r="F178" s="40">
        <v>230904</v>
      </c>
      <c r="G178" s="118"/>
      <c r="H178" s="40">
        <v>62</v>
      </c>
    </row>
    <row r="179" spans="1:8" s="42" customFormat="1" ht="12.65" customHeight="1" x14ac:dyDescent="0.3">
      <c r="A179" s="6">
        <v>23.17</v>
      </c>
      <c r="B179" s="8" t="s">
        <v>165</v>
      </c>
      <c r="C179" s="6">
        <v>2008</v>
      </c>
      <c r="D179" s="11" t="s">
        <v>299</v>
      </c>
      <c r="E179" s="10" t="s">
        <v>487</v>
      </c>
      <c r="F179" s="6">
        <v>230618</v>
      </c>
      <c r="G179" s="9"/>
      <c r="H179" s="6">
        <v>54</v>
      </c>
    </row>
    <row r="180" spans="1:8" ht="15" customHeight="1" x14ac:dyDescent="0.3">
      <c r="A180" s="290"/>
      <c r="C180" s="287" t="s">
        <v>2</v>
      </c>
      <c r="D180" s="71"/>
      <c r="E180" s="121"/>
      <c r="F180" s="71"/>
      <c r="G180" s="142"/>
      <c r="H180" s="273">
        <f>SUM(H176:H179)</f>
        <v>280</v>
      </c>
    </row>
    <row r="181" spans="1:8" ht="15" customHeight="1" x14ac:dyDescent="0.3"/>
    <row r="182" spans="1:8" ht="15" customHeight="1" x14ac:dyDescent="0.3">
      <c r="A182" s="286"/>
      <c r="B182" s="286" t="s">
        <v>882</v>
      </c>
      <c r="C182" s="287" t="s">
        <v>836</v>
      </c>
      <c r="D182" s="71"/>
      <c r="E182" s="121"/>
      <c r="F182" s="71"/>
      <c r="G182" s="142"/>
      <c r="H182" s="272">
        <f>H166+H174+H180</f>
        <v>3300</v>
      </c>
    </row>
    <row r="183" spans="1:8" s="70" customFormat="1" ht="15" customHeight="1" x14ac:dyDescent="0.3">
      <c r="A183" s="286"/>
      <c r="B183" s="286" t="s">
        <v>909</v>
      </c>
      <c r="C183" s="287"/>
      <c r="D183" s="286"/>
      <c r="E183" s="288"/>
      <c r="F183" s="286"/>
      <c r="G183" s="289"/>
    </row>
    <row r="184" spans="1:8" ht="14.25" customHeight="1" x14ac:dyDescent="0.3"/>
    <row r="186" spans="1:8" s="68" customFormat="1" ht="15" customHeight="1" x14ac:dyDescent="0.3">
      <c r="A186" s="4" t="s">
        <v>3</v>
      </c>
      <c r="B186" s="4"/>
      <c r="C186" s="282"/>
      <c r="D186" s="4"/>
      <c r="E186" s="120"/>
      <c r="F186" s="4"/>
      <c r="G186" s="283"/>
      <c r="H186" s="70"/>
    </row>
    <row r="187" spans="1:8" s="68" customFormat="1" ht="15" customHeight="1" x14ac:dyDescent="0.3">
      <c r="A187" s="4" t="s">
        <v>99</v>
      </c>
      <c r="B187" s="4" t="s">
        <v>101</v>
      </c>
      <c r="C187" s="282"/>
      <c r="D187" s="276"/>
      <c r="E187" s="120"/>
      <c r="F187" s="4"/>
      <c r="G187" s="283"/>
      <c r="H187" s="70"/>
    </row>
    <row r="188" spans="1:8" s="68" customFormat="1" ht="15" customHeight="1" x14ac:dyDescent="0.3">
      <c r="A188" s="68" t="s">
        <v>4</v>
      </c>
      <c r="B188" s="69" t="s">
        <v>197</v>
      </c>
      <c r="C188" s="190"/>
      <c r="E188" s="69"/>
      <c r="G188" s="141"/>
      <c r="H188" s="70"/>
    </row>
    <row r="189" spans="1:8" s="68" customFormat="1" ht="15" customHeight="1" x14ac:dyDescent="0.3">
      <c r="A189" s="4" t="s">
        <v>29</v>
      </c>
      <c r="C189" s="282"/>
      <c r="D189" s="4"/>
      <c r="E189" s="120"/>
      <c r="F189" s="4"/>
      <c r="G189" s="283"/>
      <c r="H189" s="70"/>
    </row>
    <row r="190" spans="1:8" s="285" customFormat="1" ht="15" x14ac:dyDescent="0.3">
      <c r="A190" s="20" t="s">
        <v>263</v>
      </c>
      <c r="B190" s="63" t="s">
        <v>915</v>
      </c>
      <c r="C190" s="191"/>
      <c r="D190" s="20"/>
      <c r="E190" s="51"/>
      <c r="F190" s="20"/>
      <c r="G190" s="284"/>
      <c r="H190" s="278"/>
    </row>
    <row r="191" spans="1:8" ht="15" customHeight="1" x14ac:dyDescent="0.3">
      <c r="B191" s="6"/>
    </row>
    <row r="192" spans="1:8" s="70" customFormat="1" ht="15" customHeight="1" x14ac:dyDescent="0.3">
      <c r="A192" s="286" t="s">
        <v>27</v>
      </c>
      <c r="B192" s="286" t="s">
        <v>11</v>
      </c>
      <c r="C192" s="287" t="s">
        <v>19</v>
      </c>
      <c r="D192" s="286" t="s">
        <v>10</v>
      </c>
      <c r="E192" s="288" t="s">
        <v>13</v>
      </c>
      <c r="F192" s="286" t="s">
        <v>14</v>
      </c>
      <c r="G192" s="289" t="s">
        <v>23</v>
      </c>
      <c r="H192" s="70" t="s">
        <v>24</v>
      </c>
    </row>
    <row r="193" spans="1:8" s="42" customFormat="1" ht="12.65" customHeight="1" x14ac:dyDescent="0.3">
      <c r="A193" s="40" t="s">
        <v>16</v>
      </c>
      <c r="B193" s="42" t="s">
        <v>16</v>
      </c>
      <c r="C193" s="189" t="s">
        <v>16</v>
      </c>
      <c r="D193" s="40" t="s">
        <v>16</v>
      </c>
      <c r="E193" s="42" t="s">
        <v>16</v>
      </c>
      <c r="F193" s="291" t="s">
        <v>16</v>
      </c>
      <c r="G193" s="280" t="s">
        <v>16</v>
      </c>
      <c r="H193" s="24">
        <v>0</v>
      </c>
    </row>
    <row r="194" spans="1:8" s="42" customFormat="1" ht="12.65" customHeight="1" x14ac:dyDescent="0.3">
      <c r="A194" s="40" t="s">
        <v>16</v>
      </c>
      <c r="B194" s="42" t="s">
        <v>16</v>
      </c>
      <c r="C194" s="189" t="s">
        <v>16</v>
      </c>
      <c r="D194" s="40" t="s">
        <v>16</v>
      </c>
      <c r="E194" s="42" t="s">
        <v>16</v>
      </c>
      <c r="F194" s="291" t="s">
        <v>16</v>
      </c>
      <c r="G194" s="280" t="s">
        <v>16</v>
      </c>
      <c r="H194" s="24">
        <v>0</v>
      </c>
    </row>
    <row r="195" spans="1:8" s="42" customFormat="1" ht="12.65" customHeight="1" x14ac:dyDescent="0.3">
      <c r="A195" s="40" t="s">
        <v>16</v>
      </c>
      <c r="B195" s="42" t="s">
        <v>16</v>
      </c>
      <c r="C195" s="189" t="s">
        <v>16</v>
      </c>
      <c r="D195" s="40" t="s">
        <v>16</v>
      </c>
      <c r="E195" s="42" t="s">
        <v>16</v>
      </c>
      <c r="F195" s="291" t="s">
        <v>16</v>
      </c>
      <c r="G195" s="280" t="s">
        <v>16</v>
      </c>
      <c r="H195" s="24">
        <v>0</v>
      </c>
    </row>
    <row r="196" spans="1:8" s="42" customFormat="1" ht="12.65" customHeight="1" x14ac:dyDescent="0.3">
      <c r="A196" s="40" t="s">
        <v>16</v>
      </c>
      <c r="B196" s="42" t="s">
        <v>16</v>
      </c>
      <c r="C196" s="189" t="s">
        <v>16</v>
      </c>
      <c r="D196" s="40" t="s">
        <v>16</v>
      </c>
      <c r="E196" s="42" t="s">
        <v>16</v>
      </c>
      <c r="F196" s="291" t="s">
        <v>16</v>
      </c>
      <c r="G196" s="280" t="s">
        <v>16</v>
      </c>
      <c r="H196" s="24">
        <v>0</v>
      </c>
    </row>
    <row r="197" spans="1:8" s="42" customFormat="1" ht="12.65" customHeight="1" x14ac:dyDescent="0.3">
      <c r="A197" s="40" t="s">
        <v>16</v>
      </c>
      <c r="B197" s="42" t="s">
        <v>16</v>
      </c>
      <c r="C197" s="189" t="s">
        <v>16</v>
      </c>
      <c r="D197" s="40" t="s">
        <v>16</v>
      </c>
      <c r="E197" s="42" t="s">
        <v>16</v>
      </c>
      <c r="F197" s="291" t="s">
        <v>16</v>
      </c>
      <c r="G197" s="280" t="s">
        <v>16</v>
      </c>
      <c r="H197" s="24">
        <v>0</v>
      </c>
    </row>
    <row r="198" spans="1:8" s="42" customFormat="1" ht="12.65" customHeight="1" x14ac:dyDescent="0.3">
      <c r="A198" s="40" t="s">
        <v>16</v>
      </c>
      <c r="B198" s="42" t="s">
        <v>16</v>
      </c>
      <c r="C198" s="189" t="s">
        <v>16</v>
      </c>
      <c r="D198" s="40" t="s">
        <v>16</v>
      </c>
      <c r="E198" s="42" t="s">
        <v>16</v>
      </c>
      <c r="F198" s="291" t="s">
        <v>16</v>
      </c>
      <c r="G198" s="280" t="s">
        <v>16</v>
      </c>
      <c r="H198" s="24">
        <v>0</v>
      </c>
    </row>
    <row r="199" spans="1:8" s="42" customFormat="1" ht="12.65" customHeight="1" x14ac:dyDescent="0.3">
      <c r="A199" s="40" t="s">
        <v>16</v>
      </c>
      <c r="B199" s="42" t="s">
        <v>16</v>
      </c>
      <c r="C199" s="189" t="s">
        <v>16</v>
      </c>
      <c r="D199" s="40" t="s">
        <v>16</v>
      </c>
      <c r="E199" s="42" t="s">
        <v>16</v>
      </c>
      <c r="F199" s="291" t="s">
        <v>16</v>
      </c>
      <c r="G199" s="280" t="s">
        <v>16</v>
      </c>
      <c r="H199" s="24">
        <v>0</v>
      </c>
    </row>
    <row r="200" spans="1:8" s="42" customFormat="1" ht="12.65" customHeight="1" x14ac:dyDescent="0.3">
      <c r="A200" s="40" t="s">
        <v>16</v>
      </c>
      <c r="B200" s="42" t="s">
        <v>16</v>
      </c>
      <c r="C200" s="189" t="s">
        <v>16</v>
      </c>
      <c r="D200" s="40" t="s">
        <v>16</v>
      </c>
      <c r="E200" s="42" t="s">
        <v>16</v>
      </c>
      <c r="F200" s="291" t="s">
        <v>16</v>
      </c>
      <c r="G200" s="280" t="s">
        <v>16</v>
      </c>
      <c r="H200" s="24">
        <v>0</v>
      </c>
    </row>
    <row r="201" spans="1:8" s="42" customFormat="1" ht="12.65" customHeight="1" x14ac:dyDescent="0.3">
      <c r="A201" s="40" t="s">
        <v>16</v>
      </c>
      <c r="B201" s="42" t="s">
        <v>16</v>
      </c>
      <c r="C201" s="189" t="s">
        <v>16</v>
      </c>
      <c r="D201" s="40" t="s">
        <v>16</v>
      </c>
      <c r="E201" s="42" t="s">
        <v>16</v>
      </c>
      <c r="F201" s="291" t="s">
        <v>16</v>
      </c>
      <c r="G201" s="280" t="s">
        <v>16</v>
      </c>
      <c r="H201" s="24">
        <v>0</v>
      </c>
    </row>
    <row r="202" spans="1:8" s="42" customFormat="1" ht="12.65" customHeight="1" x14ac:dyDescent="0.3">
      <c r="A202" s="40" t="s">
        <v>16</v>
      </c>
      <c r="B202" s="42" t="s">
        <v>16</v>
      </c>
      <c r="C202" s="189" t="s">
        <v>16</v>
      </c>
      <c r="D202" s="40" t="s">
        <v>16</v>
      </c>
      <c r="E202" s="42" t="s">
        <v>16</v>
      </c>
      <c r="F202" s="291" t="s">
        <v>16</v>
      </c>
      <c r="G202" s="280" t="s">
        <v>16</v>
      </c>
      <c r="H202" s="24">
        <v>0</v>
      </c>
    </row>
    <row r="203" spans="1:8" ht="15" customHeight="1" x14ac:dyDescent="0.3">
      <c r="A203" s="290"/>
      <c r="C203" s="287" t="s">
        <v>2</v>
      </c>
      <c r="D203" s="71"/>
      <c r="E203" s="121"/>
      <c r="F203" s="71"/>
      <c r="G203" s="142"/>
      <c r="H203" s="272">
        <f>SUM(H193:H202)</f>
        <v>0</v>
      </c>
    </row>
    <row r="204" spans="1:8" s="70" customFormat="1" ht="15" customHeight="1" x14ac:dyDescent="0.3">
      <c r="A204" s="286" t="s">
        <v>6</v>
      </c>
      <c r="B204" s="286" t="s">
        <v>11</v>
      </c>
      <c r="C204" s="287" t="s">
        <v>19</v>
      </c>
      <c r="D204" s="286" t="s">
        <v>10</v>
      </c>
      <c r="E204" s="288" t="s">
        <v>13</v>
      </c>
      <c r="F204" s="286" t="s">
        <v>14</v>
      </c>
      <c r="G204" s="289" t="s">
        <v>23</v>
      </c>
      <c r="H204" s="70" t="s">
        <v>24</v>
      </c>
    </row>
    <row r="205" spans="1:8" s="42" customFormat="1" ht="12.65" customHeight="1" x14ac:dyDescent="0.3">
      <c r="A205" s="242">
        <v>1.63</v>
      </c>
      <c r="B205" s="8" t="s">
        <v>165</v>
      </c>
      <c r="C205" s="6">
        <v>2008</v>
      </c>
      <c r="D205" s="6" t="s">
        <v>37</v>
      </c>
      <c r="E205" s="5" t="s">
        <v>226</v>
      </c>
      <c r="F205" s="6">
        <v>230116</v>
      </c>
      <c r="G205" s="7"/>
      <c r="H205" s="6">
        <v>375</v>
      </c>
    </row>
    <row r="206" spans="1:8" s="42" customFormat="1" ht="12.65" customHeight="1" x14ac:dyDescent="0.3">
      <c r="A206" s="6">
        <v>2.89</v>
      </c>
      <c r="B206" s="8" t="s">
        <v>165</v>
      </c>
      <c r="C206" s="6">
        <v>2008</v>
      </c>
      <c r="D206" s="5" t="s">
        <v>342</v>
      </c>
      <c r="E206" s="5" t="s">
        <v>301</v>
      </c>
      <c r="F206" s="6">
        <v>230628</v>
      </c>
      <c r="G206" s="9"/>
      <c r="H206" s="6">
        <v>348</v>
      </c>
    </row>
    <row r="207" spans="1:8" s="42" customFormat="1" ht="12.65" customHeight="1" x14ac:dyDescent="0.3">
      <c r="A207" s="6">
        <v>2.42</v>
      </c>
      <c r="B207" s="236" t="s">
        <v>253</v>
      </c>
      <c r="C207" s="6">
        <v>2009</v>
      </c>
      <c r="D207" s="6" t="s">
        <v>245</v>
      </c>
      <c r="E207" s="5" t="s">
        <v>246</v>
      </c>
      <c r="F207" s="6">
        <v>230212</v>
      </c>
      <c r="G207" s="7"/>
      <c r="H207" s="6">
        <v>334</v>
      </c>
    </row>
    <row r="208" spans="1:8" s="42" customFormat="1" ht="12.65" customHeight="1" x14ac:dyDescent="0.3">
      <c r="A208" s="242">
        <v>1.5</v>
      </c>
      <c r="B208" s="236" t="s">
        <v>691</v>
      </c>
      <c r="C208" s="89">
        <v>2007</v>
      </c>
      <c r="D208" s="236" t="s">
        <v>37</v>
      </c>
      <c r="E208" s="238" t="s">
        <v>226</v>
      </c>
      <c r="F208" s="89">
        <v>230306</v>
      </c>
      <c r="G208" s="114"/>
      <c r="H208" s="89">
        <v>260</v>
      </c>
    </row>
    <row r="209" spans="1:8" s="42" customFormat="1" ht="12.65" customHeight="1" x14ac:dyDescent="0.3">
      <c r="A209" s="242">
        <v>1.2</v>
      </c>
      <c r="B209" s="236" t="s">
        <v>687</v>
      </c>
      <c r="C209" s="89">
        <v>2009</v>
      </c>
      <c r="D209" s="236" t="s">
        <v>37</v>
      </c>
      <c r="E209" s="238" t="s">
        <v>226</v>
      </c>
      <c r="F209" s="89">
        <v>230306</v>
      </c>
      <c r="G209" s="114"/>
      <c r="H209" s="89">
        <v>225</v>
      </c>
    </row>
    <row r="210" spans="1:8" s="42" customFormat="1" ht="12.65" customHeight="1" x14ac:dyDescent="0.3">
      <c r="A210" s="242">
        <v>1.62</v>
      </c>
      <c r="B210" s="236" t="s">
        <v>687</v>
      </c>
      <c r="C210" s="89">
        <v>2009</v>
      </c>
      <c r="D210" s="236" t="s">
        <v>342</v>
      </c>
      <c r="E210" s="238" t="s">
        <v>301</v>
      </c>
      <c r="F210" s="89">
        <v>230712</v>
      </c>
      <c r="G210" s="114" t="s">
        <v>521</v>
      </c>
      <c r="H210" s="89">
        <v>174</v>
      </c>
    </row>
    <row r="211" spans="1:8" ht="15" customHeight="1" x14ac:dyDescent="0.3">
      <c r="A211" s="290"/>
      <c r="C211" s="287" t="s">
        <v>2</v>
      </c>
      <c r="D211" s="71"/>
      <c r="E211" s="121"/>
      <c r="F211" s="71"/>
      <c r="G211" s="142"/>
      <c r="H211" s="272">
        <f>SUM(H205:H210)</f>
        <v>1716</v>
      </c>
    </row>
    <row r="212" spans="1:8" s="70" customFormat="1" ht="15" customHeight="1" x14ac:dyDescent="0.3">
      <c r="A212" s="286" t="s">
        <v>7</v>
      </c>
      <c r="B212" s="286" t="s">
        <v>11</v>
      </c>
      <c r="C212" s="287" t="s">
        <v>19</v>
      </c>
      <c r="D212" s="286" t="s">
        <v>10</v>
      </c>
      <c r="E212" s="288" t="s">
        <v>13</v>
      </c>
      <c r="F212" s="286" t="s">
        <v>14</v>
      </c>
      <c r="G212" s="289" t="s">
        <v>23</v>
      </c>
      <c r="H212" s="70" t="s">
        <v>24</v>
      </c>
    </row>
    <row r="213" spans="1:8" s="42" customFormat="1" ht="12.65" customHeight="1" x14ac:dyDescent="0.3">
      <c r="A213" s="6">
        <v>12.6</v>
      </c>
      <c r="B213" s="236" t="s">
        <v>687</v>
      </c>
      <c r="C213" s="6">
        <v>2009</v>
      </c>
      <c r="D213" s="5" t="s">
        <v>849</v>
      </c>
      <c r="E213" s="10" t="s">
        <v>301</v>
      </c>
      <c r="F213" s="6">
        <v>230904</v>
      </c>
      <c r="G213" s="9"/>
      <c r="H213" s="6">
        <v>28</v>
      </c>
    </row>
    <row r="214" spans="1:8" s="42" customFormat="1" ht="12.65" customHeight="1" x14ac:dyDescent="0.3">
      <c r="A214" s="6">
        <v>19.670000000000002</v>
      </c>
      <c r="B214" s="236" t="s">
        <v>687</v>
      </c>
      <c r="C214" s="6">
        <v>2009</v>
      </c>
      <c r="D214" s="5" t="s">
        <v>852</v>
      </c>
      <c r="E214" s="10" t="s">
        <v>456</v>
      </c>
      <c r="F214" s="6">
        <v>230930</v>
      </c>
      <c r="G214" s="9"/>
      <c r="H214" s="6">
        <v>3</v>
      </c>
    </row>
    <row r="215" spans="1:8" s="42" customFormat="1" ht="12.65" customHeight="1" x14ac:dyDescent="0.3">
      <c r="A215" s="40" t="s">
        <v>16</v>
      </c>
      <c r="B215" s="42" t="s">
        <v>16</v>
      </c>
      <c r="C215" s="189" t="s">
        <v>16</v>
      </c>
      <c r="D215" s="40" t="s">
        <v>16</v>
      </c>
      <c r="E215" s="42" t="s">
        <v>16</v>
      </c>
      <c r="F215" s="291" t="s">
        <v>16</v>
      </c>
      <c r="G215" s="280" t="s">
        <v>16</v>
      </c>
      <c r="H215" s="24">
        <v>0</v>
      </c>
    </row>
    <row r="216" spans="1:8" s="42" customFormat="1" ht="12.65" customHeight="1" x14ac:dyDescent="0.3">
      <c r="A216" s="40" t="s">
        <v>16</v>
      </c>
      <c r="B216" s="42" t="s">
        <v>16</v>
      </c>
      <c r="C216" s="189" t="s">
        <v>16</v>
      </c>
      <c r="D216" s="40" t="s">
        <v>16</v>
      </c>
      <c r="E216" s="42" t="s">
        <v>16</v>
      </c>
      <c r="F216" s="291" t="s">
        <v>16</v>
      </c>
      <c r="G216" s="280" t="s">
        <v>16</v>
      </c>
      <c r="H216" s="24">
        <v>0</v>
      </c>
    </row>
    <row r="217" spans="1:8" ht="15" customHeight="1" x14ac:dyDescent="0.3">
      <c r="A217" s="290"/>
      <c r="C217" s="287" t="s">
        <v>2</v>
      </c>
      <c r="D217" s="71"/>
      <c r="E217" s="121"/>
      <c r="F217" s="71"/>
      <c r="G217" s="142"/>
      <c r="H217" s="273">
        <f>SUM(H213:H216)</f>
        <v>31</v>
      </c>
    </row>
    <row r="218" spans="1:8" ht="15" customHeight="1" x14ac:dyDescent="0.3"/>
    <row r="219" spans="1:8" ht="15" customHeight="1" x14ac:dyDescent="0.3">
      <c r="A219" s="286"/>
      <c r="B219" s="286" t="s">
        <v>910</v>
      </c>
      <c r="C219" s="287" t="s">
        <v>836</v>
      </c>
      <c r="D219" s="71"/>
      <c r="E219" s="121"/>
      <c r="F219" s="71"/>
      <c r="G219" s="142"/>
      <c r="H219" s="272">
        <f>H203+H211+H217</f>
        <v>1747</v>
      </c>
    </row>
    <row r="220" spans="1:8" s="70" customFormat="1" ht="15" customHeight="1" x14ac:dyDescent="0.3">
      <c r="A220" s="286"/>
      <c r="B220" s="286" t="s">
        <v>844</v>
      </c>
      <c r="C220" s="287"/>
      <c r="D220" s="286"/>
      <c r="E220" s="288"/>
      <c r="F220" s="286"/>
      <c r="G220" s="289"/>
    </row>
  </sheetData>
  <sortState xmlns:xlrd2="http://schemas.microsoft.com/office/spreadsheetml/2017/richdata2" ref="A54:H63">
    <sortCondition descending="1" ref="H54:H63"/>
  </sortState>
  <pageMargins left="0.25" right="0.25" top="0.75" bottom="0.75" header="0.3" footer="0.3"/>
  <pageSetup paperSize="9" orientation="portrait" r:id="rId1"/>
  <rowBreaks count="4" manualBreakCount="4">
    <brk id="68" max="16383" man="1"/>
    <brk id="110" max="16383" man="1"/>
    <brk id="146" max="16383" man="1"/>
    <brk id="1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4"/>
  <sheetViews>
    <sheetView topLeftCell="A91" zoomScaleNormal="100" workbookViewId="0">
      <selection activeCell="A82" sqref="A82:XFD82"/>
    </sheetView>
  </sheetViews>
  <sheetFormatPr baseColWidth="10" defaultColWidth="8.90625" defaultRowHeight="15.5" x14ac:dyDescent="0.35"/>
  <cols>
    <col min="1" max="1" width="8.81640625" style="3" customWidth="1"/>
    <col min="2" max="2" width="26.90625" style="67" customWidth="1"/>
    <col min="3" max="3" width="7.36328125" style="163" customWidth="1"/>
    <col min="4" max="4" width="10.1796875" style="67" customWidth="1"/>
    <col min="5" max="5" width="14.1796875" style="67" customWidth="1"/>
    <col min="6" max="6" width="9.453125" style="162" customWidth="1"/>
    <col min="7" max="7" width="6.1796875" style="162" customWidth="1"/>
    <col min="8" max="8" width="6.90625" style="3" customWidth="1"/>
    <col min="9" max="16384" width="8.90625" style="3"/>
  </cols>
  <sheetData>
    <row r="1" spans="1:8" x14ac:dyDescent="0.35">
      <c r="A1" s="68" t="s">
        <v>5</v>
      </c>
      <c r="B1" s="1"/>
      <c r="C1" s="1"/>
      <c r="D1" s="88"/>
      <c r="E1" s="88"/>
      <c r="F1" s="2"/>
      <c r="G1" s="2"/>
    </row>
    <row r="2" spans="1:8" s="68" customFormat="1" ht="15" x14ac:dyDescent="0.3">
      <c r="A2" s="4" t="s">
        <v>884</v>
      </c>
      <c r="B2" s="4" t="s">
        <v>93</v>
      </c>
      <c r="C2" s="4"/>
      <c r="D2" s="187"/>
      <c r="E2" s="120"/>
      <c r="F2" s="72"/>
      <c r="G2" s="72"/>
    </row>
    <row r="3" spans="1:8" s="68" customFormat="1" ht="15" customHeight="1" x14ac:dyDescent="0.3">
      <c r="A3" s="68" t="s">
        <v>4</v>
      </c>
      <c r="B3" s="69" t="s">
        <v>55</v>
      </c>
      <c r="D3" s="69"/>
      <c r="E3" s="69"/>
      <c r="F3" s="153"/>
      <c r="G3" s="153"/>
    </row>
    <row r="4" spans="1:8" s="68" customFormat="1" ht="15" customHeight="1" x14ac:dyDescent="0.3">
      <c r="A4" s="4" t="s">
        <v>29</v>
      </c>
      <c r="C4" s="4"/>
      <c r="D4" s="120"/>
      <c r="E4" s="120"/>
      <c r="F4" s="72"/>
      <c r="G4" s="72"/>
    </row>
    <row r="5" spans="1:8" s="68" customFormat="1" ht="15" customHeight="1" x14ac:dyDescent="0.3">
      <c r="A5" s="20" t="s">
        <v>263</v>
      </c>
      <c r="B5" s="63" t="s">
        <v>915</v>
      </c>
      <c r="C5" s="20"/>
      <c r="D5" s="51"/>
      <c r="E5" s="51"/>
      <c r="F5" s="52"/>
      <c r="G5" s="72"/>
    </row>
    <row r="6" spans="1:8" x14ac:dyDescent="0.35">
      <c r="A6" s="1"/>
      <c r="B6" s="3" t="s">
        <v>0</v>
      </c>
      <c r="C6" s="3"/>
      <c r="F6" s="50"/>
      <c r="G6" s="50"/>
    </row>
    <row r="7" spans="1:8" s="68" customFormat="1" ht="15" x14ac:dyDescent="0.3">
      <c r="A7" s="4" t="s">
        <v>102</v>
      </c>
      <c r="B7" s="4" t="s">
        <v>11</v>
      </c>
      <c r="C7" s="4" t="s">
        <v>19</v>
      </c>
      <c r="D7" s="120" t="s">
        <v>10</v>
      </c>
      <c r="E7" s="120" t="s">
        <v>13</v>
      </c>
      <c r="F7" s="72" t="s">
        <v>14</v>
      </c>
      <c r="G7" s="72" t="s">
        <v>23</v>
      </c>
      <c r="H7" s="68" t="s">
        <v>24</v>
      </c>
    </row>
    <row r="8" spans="1:8" s="1" customFormat="1" ht="14.4" customHeight="1" x14ac:dyDescent="0.35">
      <c r="A8" s="189" t="s">
        <v>628</v>
      </c>
      <c r="B8" s="43" t="s">
        <v>295</v>
      </c>
      <c r="C8" s="43">
        <v>2004</v>
      </c>
      <c r="D8" s="189" t="s">
        <v>455</v>
      </c>
      <c r="E8" s="89" t="s">
        <v>301</v>
      </c>
      <c r="F8" s="89">
        <v>230920</v>
      </c>
      <c r="G8" s="5"/>
      <c r="H8" s="3">
        <v>1000</v>
      </c>
    </row>
    <row r="9" spans="1:8" s="1" customFormat="1" ht="16.75" customHeight="1" x14ac:dyDescent="0.35">
      <c r="A9" s="189" t="s">
        <v>625</v>
      </c>
      <c r="B9" s="11" t="s">
        <v>702</v>
      </c>
      <c r="C9" s="43">
        <v>2007</v>
      </c>
      <c r="D9" s="189" t="s">
        <v>455</v>
      </c>
      <c r="E9" s="89" t="s">
        <v>301</v>
      </c>
      <c r="F9" s="89">
        <v>230920</v>
      </c>
      <c r="G9" s="5"/>
      <c r="H9" s="3">
        <v>685</v>
      </c>
    </row>
    <row r="10" spans="1:8" s="1" customFormat="1" x14ac:dyDescent="0.35">
      <c r="A10" s="89">
        <v>14.88</v>
      </c>
      <c r="B10" s="11" t="s">
        <v>703</v>
      </c>
      <c r="C10" s="11" t="s">
        <v>576</v>
      </c>
      <c r="D10" s="237" t="s">
        <v>442</v>
      </c>
      <c r="E10" s="238" t="s">
        <v>301</v>
      </c>
      <c r="F10" s="89">
        <v>230913</v>
      </c>
      <c r="G10" s="115" t="s">
        <v>494</v>
      </c>
      <c r="H10" s="19">
        <v>683</v>
      </c>
    </row>
    <row r="11" spans="1:8" s="1" customFormat="1" ht="14.4" customHeight="1" x14ac:dyDescent="0.35">
      <c r="A11" s="40" t="s">
        <v>551</v>
      </c>
      <c r="B11" s="5" t="s">
        <v>695</v>
      </c>
      <c r="C11" s="6">
        <v>2012</v>
      </c>
      <c r="D11" s="42" t="s">
        <v>322</v>
      </c>
      <c r="E11" s="42" t="s">
        <v>437</v>
      </c>
      <c r="F11" s="40">
        <v>230830</v>
      </c>
      <c r="G11" s="118">
        <v>-0.9</v>
      </c>
      <c r="H11" s="3">
        <v>650</v>
      </c>
    </row>
    <row r="12" spans="1:8" s="1" customFormat="1" x14ac:dyDescent="0.35">
      <c r="A12" s="89">
        <v>31.31</v>
      </c>
      <c r="B12" s="11" t="s">
        <v>703</v>
      </c>
      <c r="C12" s="11" t="s">
        <v>576</v>
      </c>
      <c r="D12" s="237" t="s">
        <v>443</v>
      </c>
      <c r="E12" s="238" t="s">
        <v>301</v>
      </c>
      <c r="F12" s="89">
        <v>230913</v>
      </c>
      <c r="G12" s="115" t="s">
        <v>481</v>
      </c>
      <c r="H12" s="3">
        <v>624</v>
      </c>
    </row>
    <row r="13" spans="1:8" s="1" customFormat="1" x14ac:dyDescent="0.35">
      <c r="A13" s="189" t="s">
        <v>602</v>
      </c>
      <c r="B13" s="79" t="s">
        <v>667</v>
      </c>
      <c r="C13" s="43">
        <v>2006</v>
      </c>
      <c r="D13" s="189" t="s">
        <v>455</v>
      </c>
      <c r="E13" s="89" t="s">
        <v>301</v>
      </c>
      <c r="F13" s="89">
        <v>230920</v>
      </c>
      <c r="G13" s="8"/>
      <c r="H13" s="19">
        <v>543</v>
      </c>
    </row>
    <row r="14" spans="1:8" s="1" customFormat="1" ht="14.4" customHeight="1" x14ac:dyDescent="0.35">
      <c r="A14" s="40" t="s">
        <v>552</v>
      </c>
      <c r="B14" s="5" t="s">
        <v>695</v>
      </c>
      <c r="C14" s="6">
        <v>2012</v>
      </c>
      <c r="D14" s="42" t="s">
        <v>328</v>
      </c>
      <c r="E14" s="42" t="s">
        <v>437</v>
      </c>
      <c r="F14" s="40">
        <v>230830</v>
      </c>
      <c r="G14" s="118">
        <v>0</v>
      </c>
      <c r="H14" s="19">
        <v>446</v>
      </c>
    </row>
    <row r="15" spans="1:8" s="1" customFormat="1" x14ac:dyDescent="0.35">
      <c r="A15" s="40" t="s">
        <v>553</v>
      </c>
      <c r="B15" s="5" t="s">
        <v>695</v>
      </c>
      <c r="C15" s="6">
        <v>2012</v>
      </c>
      <c r="D15" s="42" t="s">
        <v>330</v>
      </c>
      <c r="E15" s="42" t="s">
        <v>437</v>
      </c>
      <c r="F15" s="40">
        <v>230830</v>
      </c>
      <c r="G15" s="118">
        <v>0.1</v>
      </c>
      <c r="H15" s="163">
        <v>433</v>
      </c>
    </row>
    <row r="16" spans="1:8" s="1" customFormat="1" x14ac:dyDescent="0.35">
      <c r="A16" s="6" t="s">
        <v>447</v>
      </c>
      <c r="B16" s="79" t="s">
        <v>667</v>
      </c>
      <c r="C16" s="43">
        <v>2006</v>
      </c>
      <c r="D16" s="6" t="s">
        <v>446</v>
      </c>
      <c r="E16" s="6" t="s">
        <v>301</v>
      </c>
      <c r="F16" s="6">
        <v>230510</v>
      </c>
      <c r="G16" s="7"/>
      <c r="H16" s="3">
        <v>239</v>
      </c>
    </row>
    <row r="17" spans="1:8" s="1" customFormat="1" x14ac:dyDescent="0.35">
      <c r="A17" s="246" t="s">
        <v>554</v>
      </c>
      <c r="B17" s="5" t="s">
        <v>697</v>
      </c>
      <c r="C17" s="6">
        <v>2015</v>
      </c>
      <c r="D17" s="5" t="s">
        <v>322</v>
      </c>
      <c r="E17" s="5" t="s">
        <v>437</v>
      </c>
      <c r="F17" s="6">
        <v>230503</v>
      </c>
      <c r="G17" s="9" t="s">
        <v>337</v>
      </c>
      <c r="H17" s="3">
        <v>160</v>
      </c>
    </row>
    <row r="18" spans="1:8" s="1" customFormat="1" x14ac:dyDescent="0.35">
      <c r="A18" s="246" t="s">
        <v>555</v>
      </c>
      <c r="B18" s="5" t="s">
        <v>697</v>
      </c>
      <c r="C18" s="6">
        <v>2015</v>
      </c>
      <c r="D18" s="5" t="s">
        <v>328</v>
      </c>
      <c r="E18" s="5" t="s">
        <v>437</v>
      </c>
      <c r="F18" s="6">
        <v>230503</v>
      </c>
      <c r="G18" s="9" t="s">
        <v>323</v>
      </c>
      <c r="H18" s="3">
        <v>14</v>
      </c>
    </row>
    <row r="19" spans="1:8" s="1" customFormat="1" x14ac:dyDescent="0.35">
      <c r="A19" s="1" t="s">
        <v>16</v>
      </c>
      <c r="B19" s="1" t="s">
        <v>16</v>
      </c>
      <c r="C19" s="1" t="s">
        <v>16</v>
      </c>
      <c r="D19" s="88" t="s">
        <v>16</v>
      </c>
      <c r="E19" s="192" t="s">
        <v>16</v>
      </c>
      <c r="F19" s="101" t="s">
        <v>16</v>
      </c>
      <c r="G19" s="2" t="s">
        <v>16</v>
      </c>
      <c r="H19" s="3">
        <v>0</v>
      </c>
    </row>
    <row r="20" spans="1:8" x14ac:dyDescent="0.35">
      <c r="A20" s="193"/>
      <c r="B20" s="1"/>
      <c r="C20" s="4" t="s">
        <v>2</v>
      </c>
      <c r="D20" s="194"/>
      <c r="E20" s="194"/>
      <c r="F20" s="195"/>
      <c r="G20" s="195"/>
      <c r="H20" s="196">
        <f>SUM(H8:H19)</f>
        <v>5477</v>
      </c>
    </row>
    <row r="21" spans="1:8" s="42" customFormat="1" ht="13" x14ac:dyDescent="0.3">
      <c r="A21" s="55" t="s">
        <v>30</v>
      </c>
      <c r="B21" s="55" t="s">
        <v>11</v>
      </c>
      <c r="C21" s="265" t="s">
        <v>19</v>
      </c>
      <c r="D21" s="55" t="s">
        <v>10</v>
      </c>
      <c r="E21" s="266" t="s">
        <v>13</v>
      </c>
      <c r="F21" s="55" t="s">
        <v>14</v>
      </c>
      <c r="G21" s="136" t="s">
        <v>23</v>
      </c>
      <c r="H21" s="147" t="s">
        <v>62</v>
      </c>
    </row>
    <row r="22" spans="1:8" s="1" customFormat="1" ht="12.65" customHeight="1" x14ac:dyDescent="0.35">
      <c r="A22" s="1" t="s">
        <v>16</v>
      </c>
      <c r="B22" s="1" t="s">
        <v>16</v>
      </c>
      <c r="C22" s="1" t="s">
        <v>16</v>
      </c>
      <c r="D22" s="88" t="s">
        <v>16</v>
      </c>
      <c r="E22" s="192" t="s">
        <v>16</v>
      </c>
      <c r="F22" s="101" t="s">
        <v>16</v>
      </c>
      <c r="G22" s="2" t="s">
        <v>16</v>
      </c>
      <c r="H22" s="3">
        <v>0</v>
      </c>
    </row>
    <row r="23" spans="1:8" s="1" customFormat="1" ht="12.65" customHeight="1" x14ac:dyDescent="0.35">
      <c r="A23" s="1" t="s">
        <v>16</v>
      </c>
      <c r="B23" s="1" t="s">
        <v>16</v>
      </c>
      <c r="C23" s="1" t="s">
        <v>16</v>
      </c>
      <c r="D23" s="88" t="s">
        <v>16</v>
      </c>
      <c r="E23" s="192" t="s">
        <v>16</v>
      </c>
      <c r="F23" s="101" t="s">
        <v>16</v>
      </c>
      <c r="G23" s="2" t="s">
        <v>16</v>
      </c>
      <c r="H23" s="3">
        <v>0</v>
      </c>
    </row>
    <row r="24" spans="1:8" s="42" customFormat="1" ht="13" x14ac:dyDescent="0.3">
      <c r="A24" s="267"/>
      <c r="B24" s="35"/>
      <c r="C24" s="265" t="s">
        <v>2</v>
      </c>
      <c r="D24" s="57"/>
      <c r="E24" s="119"/>
      <c r="F24" s="57"/>
      <c r="G24" s="137"/>
      <c r="H24" s="149">
        <f>SUM(H22:H23)</f>
        <v>0</v>
      </c>
    </row>
    <row r="25" spans="1:8" x14ac:dyDescent="0.35">
      <c r="A25" s="4" t="s">
        <v>6</v>
      </c>
      <c r="B25" s="4" t="s">
        <v>11</v>
      </c>
      <c r="C25" s="4" t="s">
        <v>19</v>
      </c>
      <c r="D25" s="120" t="s">
        <v>10</v>
      </c>
      <c r="E25" s="120" t="s">
        <v>13</v>
      </c>
      <c r="F25" s="72" t="s">
        <v>14</v>
      </c>
      <c r="G25" s="72" t="s">
        <v>23</v>
      </c>
      <c r="H25" s="68" t="s">
        <v>24</v>
      </c>
    </row>
    <row r="26" spans="1:8" s="1" customFormat="1" x14ac:dyDescent="0.35">
      <c r="A26" s="6">
        <v>1.81</v>
      </c>
      <c r="B26" s="5" t="s">
        <v>900</v>
      </c>
      <c r="C26" s="6">
        <v>2012</v>
      </c>
      <c r="D26" s="5" t="s">
        <v>37</v>
      </c>
      <c r="E26" s="6" t="s">
        <v>890</v>
      </c>
      <c r="F26" s="6">
        <v>231129</v>
      </c>
      <c r="G26" s="7"/>
      <c r="H26" s="6">
        <v>778</v>
      </c>
    </row>
    <row r="27" spans="1:8" s="1" customFormat="1" x14ac:dyDescent="0.35">
      <c r="A27" s="6">
        <v>0.85</v>
      </c>
      <c r="B27" s="5" t="s">
        <v>900</v>
      </c>
      <c r="C27" s="6">
        <v>2012</v>
      </c>
      <c r="D27" s="5" t="s">
        <v>905</v>
      </c>
      <c r="E27" s="6" t="s">
        <v>890</v>
      </c>
      <c r="F27" s="6">
        <v>231129</v>
      </c>
      <c r="G27" s="5"/>
      <c r="H27" s="6">
        <v>762</v>
      </c>
    </row>
    <row r="28" spans="1:8" s="1" customFormat="1" x14ac:dyDescent="0.35">
      <c r="A28" s="78">
        <v>2.95</v>
      </c>
      <c r="B28" s="5" t="s">
        <v>695</v>
      </c>
      <c r="C28" s="6">
        <v>2012</v>
      </c>
      <c r="D28" s="5" t="s">
        <v>333</v>
      </c>
      <c r="E28" s="5" t="s">
        <v>437</v>
      </c>
      <c r="F28" s="6">
        <v>230503</v>
      </c>
      <c r="G28" s="7">
        <v>0</v>
      </c>
      <c r="H28" s="6">
        <v>706</v>
      </c>
    </row>
    <row r="29" spans="1:8" s="1" customFormat="1" ht="12.65" customHeight="1" x14ac:dyDescent="0.35">
      <c r="A29" s="6">
        <v>1.67</v>
      </c>
      <c r="B29" s="5" t="s">
        <v>902</v>
      </c>
      <c r="C29" s="6">
        <v>2012</v>
      </c>
      <c r="D29" s="5" t="s">
        <v>37</v>
      </c>
      <c r="E29" s="6" t="s">
        <v>890</v>
      </c>
      <c r="F29" s="6">
        <v>231129</v>
      </c>
      <c r="G29" s="7"/>
      <c r="H29" s="6">
        <v>694</v>
      </c>
    </row>
    <row r="30" spans="1:8" s="1" customFormat="1" ht="12.65" customHeight="1" x14ac:dyDescent="0.35">
      <c r="A30" s="6">
        <v>0.75</v>
      </c>
      <c r="B30" s="5" t="s">
        <v>902</v>
      </c>
      <c r="C30" s="6">
        <v>2012</v>
      </c>
      <c r="D30" s="5" t="s">
        <v>108</v>
      </c>
      <c r="E30" s="6" t="s">
        <v>890</v>
      </c>
      <c r="F30" s="6">
        <v>231129</v>
      </c>
      <c r="G30" s="5"/>
      <c r="H30" s="6">
        <v>667</v>
      </c>
    </row>
    <row r="31" spans="1:8" s="1" customFormat="1" ht="12.65" customHeight="1" x14ac:dyDescent="0.35">
      <c r="A31" s="6">
        <v>2.2799999999999998</v>
      </c>
      <c r="B31" s="5" t="s">
        <v>673</v>
      </c>
      <c r="C31" s="6">
        <v>2014</v>
      </c>
      <c r="D31" s="5" t="s">
        <v>333</v>
      </c>
      <c r="E31" s="5" t="s">
        <v>437</v>
      </c>
      <c r="F31" s="6">
        <v>230503</v>
      </c>
      <c r="G31" s="7">
        <v>0</v>
      </c>
      <c r="H31" s="6">
        <v>617</v>
      </c>
    </row>
    <row r="32" spans="1:8" s="1" customFormat="1" ht="12.65" customHeight="1" x14ac:dyDescent="0.35">
      <c r="A32" s="78">
        <v>2.0299999999999998</v>
      </c>
      <c r="B32" s="5" t="s">
        <v>697</v>
      </c>
      <c r="C32" s="6">
        <v>2015</v>
      </c>
      <c r="D32" s="5" t="s">
        <v>333</v>
      </c>
      <c r="E32" s="5" t="s">
        <v>437</v>
      </c>
      <c r="F32" s="6">
        <v>230503</v>
      </c>
      <c r="G32" s="7">
        <v>0</v>
      </c>
      <c r="H32" s="6">
        <v>565</v>
      </c>
    </row>
    <row r="33" spans="1:8" s="1" customFormat="1" ht="12.65" customHeight="1" x14ac:dyDescent="0.35">
      <c r="A33" s="40">
        <v>2.16</v>
      </c>
      <c r="B33" s="5" t="s">
        <v>675</v>
      </c>
      <c r="C33" s="6">
        <v>2012</v>
      </c>
      <c r="D33" s="5" t="s">
        <v>333</v>
      </c>
      <c r="E33" s="42" t="s">
        <v>437</v>
      </c>
      <c r="F33" s="40">
        <v>230830</v>
      </c>
      <c r="G33" s="252">
        <v>0</v>
      </c>
      <c r="H33" s="40">
        <v>540</v>
      </c>
    </row>
    <row r="34" spans="1:8" s="1" customFormat="1" ht="12.65" customHeight="1" x14ac:dyDescent="0.35">
      <c r="A34" s="1" t="s">
        <v>16</v>
      </c>
      <c r="B34" s="1" t="s">
        <v>16</v>
      </c>
      <c r="C34" s="1" t="s">
        <v>16</v>
      </c>
      <c r="D34" s="88" t="s">
        <v>16</v>
      </c>
      <c r="E34" s="192" t="s">
        <v>16</v>
      </c>
      <c r="F34" s="101" t="s">
        <v>16</v>
      </c>
      <c r="G34" s="2" t="s">
        <v>16</v>
      </c>
      <c r="H34" s="3">
        <v>0</v>
      </c>
    </row>
    <row r="35" spans="1:8" s="1" customFormat="1" x14ac:dyDescent="0.35">
      <c r="A35" s="1" t="s">
        <v>16</v>
      </c>
      <c r="B35" s="1" t="s">
        <v>16</v>
      </c>
      <c r="C35" s="1" t="s">
        <v>16</v>
      </c>
      <c r="D35" s="88" t="s">
        <v>16</v>
      </c>
      <c r="E35" s="192" t="s">
        <v>16</v>
      </c>
      <c r="F35" s="101" t="s">
        <v>16</v>
      </c>
      <c r="G35" s="2" t="s">
        <v>16</v>
      </c>
      <c r="H35" s="3">
        <v>0</v>
      </c>
    </row>
    <row r="36" spans="1:8" x14ac:dyDescent="0.35">
      <c r="A36" s="193"/>
      <c r="B36" s="1"/>
      <c r="C36" s="4" t="s">
        <v>2</v>
      </c>
      <c r="D36" s="194"/>
      <c r="E36" s="194"/>
      <c r="F36" s="195"/>
      <c r="G36" s="195"/>
      <c r="H36" s="196">
        <f>SUM(H26:H35)</f>
        <v>5329</v>
      </c>
    </row>
    <row r="37" spans="1:8" s="68" customFormat="1" ht="15" x14ac:dyDescent="0.3">
      <c r="A37" s="4" t="s">
        <v>7</v>
      </c>
      <c r="B37" s="4" t="s">
        <v>11</v>
      </c>
      <c r="C37" s="4" t="s">
        <v>19</v>
      </c>
      <c r="D37" s="120" t="s">
        <v>10</v>
      </c>
      <c r="E37" s="120" t="s">
        <v>13</v>
      </c>
      <c r="F37" s="72" t="s">
        <v>14</v>
      </c>
      <c r="G37" s="72" t="s">
        <v>23</v>
      </c>
      <c r="H37" s="68" t="s">
        <v>24</v>
      </c>
    </row>
    <row r="38" spans="1:8" s="1" customFormat="1" x14ac:dyDescent="0.35">
      <c r="A38" s="6">
        <v>3.68</v>
      </c>
      <c r="B38" s="5" t="s">
        <v>673</v>
      </c>
      <c r="C38" s="6">
        <v>2014</v>
      </c>
      <c r="D38" s="5" t="s">
        <v>332</v>
      </c>
      <c r="E38" s="5" t="s">
        <v>437</v>
      </c>
      <c r="F38" s="6">
        <v>230503</v>
      </c>
      <c r="G38" s="7"/>
      <c r="H38" s="3">
        <v>707</v>
      </c>
    </row>
    <row r="39" spans="1:8" s="1" customFormat="1" x14ac:dyDescent="0.35">
      <c r="A39" s="40">
        <v>3.08</v>
      </c>
      <c r="B39" s="5" t="s">
        <v>697</v>
      </c>
      <c r="C39" s="6">
        <v>2015</v>
      </c>
      <c r="D39" s="5" t="s">
        <v>332</v>
      </c>
      <c r="E39" s="42" t="s">
        <v>437</v>
      </c>
      <c r="F39" s="40">
        <v>230830</v>
      </c>
      <c r="G39" s="118"/>
      <c r="H39" s="19">
        <v>635</v>
      </c>
    </row>
    <row r="40" spans="1:8" s="1" customFormat="1" x14ac:dyDescent="0.35">
      <c r="A40" s="78">
        <v>4.54</v>
      </c>
      <c r="B40" s="5" t="s">
        <v>695</v>
      </c>
      <c r="C40" s="6">
        <v>2012</v>
      </c>
      <c r="D40" s="5" t="s">
        <v>332</v>
      </c>
      <c r="E40" s="5" t="s">
        <v>437</v>
      </c>
      <c r="F40" s="6">
        <v>230503</v>
      </c>
      <c r="G40" s="7"/>
      <c r="H40" s="3">
        <v>594</v>
      </c>
    </row>
    <row r="41" spans="1:8" s="1" customFormat="1" x14ac:dyDescent="0.35">
      <c r="A41" s="40">
        <v>8.44</v>
      </c>
      <c r="B41" s="5" t="s">
        <v>673</v>
      </c>
      <c r="C41" s="6">
        <v>2014</v>
      </c>
      <c r="D41" s="42" t="s">
        <v>848</v>
      </c>
      <c r="E41" s="42" t="s">
        <v>437</v>
      </c>
      <c r="F41" s="40">
        <v>230830</v>
      </c>
      <c r="G41" s="7"/>
      <c r="H41" s="19">
        <v>522</v>
      </c>
    </row>
    <row r="42" spans="1:8" s="1" customFormat="1" x14ac:dyDescent="0.35">
      <c r="A42" s="249">
        <v>2.09</v>
      </c>
      <c r="B42" s="5" t="s">
        <v>713</v>
      </c>
      <c r="C42" s="6">
        <v>2015</v>
      </c>
      <c r="D42" s="5" t="s">
        <v>332</v>
      </c>
      <c r="E42" s="42" t="s">
        <v>437</v>
      </c>
      <c r="F42" s="40">
        <v>230830</v>
      </c>
      <c r="G42" s="118"/>
      <c r="H42" s="19">
        <v>516</v>
      </c>
    </row>
    <row r="43" spans="1:8" x14ac:dyDescent="0.35">
      <c r="A43" s="40">
        <v>7.96</v>
      </c>
      <c r="B43" s="5" t="s">
        <v>697</v>
      </c>
      <c r="C43" s="6">
        <v>2015</v>
      </c>
      <c r="D43" s="42" t="s">
        <v>848</v>
      </c>
      <c r="E43" s="42" t="s">
        <v>437</v>
      </c>
      <c r="F43" s="40">
        <v>230830</v>
      </c>
      <c r="G43" s="7"/>
      <c r="H43" s="3">
        <v>498</v>
      </c>
    </row>
    <row r="44" spans="1:8" x14ac:dyDescent="0.35">
      <c r="A44" s="193"/>
      <c r="B44" s="1"/>
      <c r="C44" s="4" t="s">
        <v>836</v>
      </c>
      <c r="D44" s="194"/>
      <c r="E44" s="194"/>
      <c r="F44" s="195"/>
      <c r="G44" s="195"/>
      <c r="H44" s="196">
        <f>SUM(H38:H43)</f>
        <v>3472</v>
      </c>
    </row>
    <row r="45" spans="1:8" x14ac:dyDescent="0.35">
      <c r="A45" s="1"/>
      <c r="B45" s="1"/>
      <c r="C45" s="1"/>
      <c r="D45" s="88"/>
      <c r="E45" s="88"/>
      <c r="F45" s="2"/>
      <c r="G45" s="2"/>
    </row>
    <row r="46" spans="1:8" s="68" customFormat="1" ht="15" x14ac:dyDescent="0.3">
      <c r="B46" s="4" t="s">
        <v>904</v>
      </c>
      <c r="C46" s="4" t="s">
        <v>836</v>
      </c>
      <c r="D46" s="197"/>
      <c r="E46" s="197"/>
      <c r="F46" s="198"/>
      <c r="G46" s="198"/>
      <c r="H46" s="269">
        <f>H20+H24+H36+H44</f>
        <v>14278</v>
      </c>
    </row>
    <row r="47" spans="1:8" x14ac:dyDescent="0.35">
      <c r="B47" s="3" t="s">
        <v>911</v>
      </c>
    </row>
    <row r="48" spans="1:8" s="188" customFormat="1" ht="15" x14ac:dyDescent="0.3">
      <c r="A48" s="186"/>
      <c r="B48" s="186" t="s">
        <v>838</v>
      </c>
      <c r="C48" s="12"/>
      <c r="D48" s="54"/>
      <c r="E48" s="54"/>
      <c r="F48" s="64"/>
      <c r="G48" s="105"/>
      <c r="H48" s="25"/>
    </row>
    <row r="49" spans="1:8" s="188" customFormat="1" ht="15" x14ac:dyDescent="0.3">
      <c r="B49" s="186"/>
      <c r="C49" s="12"/>
      <c r="D49" s="54"/>
      <c r="E49" s="54"/>
      <c r="F49" s="64"/>
      <c r="G49" s="105"/>
      <c r="H49" s="25"/>
    </row>
    <row r="50" spans="1:8" s="188" customFormat="1" ht="15" x14ac:dyDescent="0.3">
      <c r="B50" s="186"/>
      <c r="C50" s="12"/>
      <c r="D50" s="54"/>
      <c r="E50" s="54"/>
      <c r="F50" s="64"/>
      <c r="G50" s="105"/>
      <c r="H50" s="25"/>
    </row>
    <row r="51" spans="1:8" s="68" customFormat="1" ht="15" x14ac:dyDescent="0.3">
      <c r="A51" s="68" t="s">
        <v>5</v>
      </c>
      <c r="B51" s="4"/>
      <c r="C51" s="4"/>
      <c r="D51" s="120"/>
      <c r="E51" s="120"/>
      <c r="F51" s="72"/>
      <c r="G51" s="72"/>
    </row>
    <row r="52" spans="1:8" s="68" customFormat="1" ht="15" x14ac:dyDescent="0.3">
      <c r="A52" s="68" t="s">
        <v>191</v>
      </c>
      <c r="B52" s="69" t="s">
        <v>192</v>
      </c>
      <c r="C52" s="200"/>
      <c r="D52" s="69"/>
      <c r="E52" s="69"/>
      <c r="F52" s="141"/>
      <c r="G52" s="141"/>
    </row>
    <row r="53" spans="1:8" s="68" customFormat="1" ht="15" x14ac:dyDescent="0.3">
      <c r="A53" s="68" t="s">
        <v>4</v>
      </c>
      <c r="B53" s="69" t="s">
        <v>58</v>
      </c>
      <c r="C53" s="190"/>
      <c r="D53" s="69"/>
      <c r="E53" s="69"/>
      <c r="F53" s="141"/>
      <c r="G53" s="141"/>
    </row>
    <row r="54" spans="1:8" s="68" customFormat="1" ht="15" x14ac:dyDescent="0.3">
      <c r="A54" s="68" t="s">
        <v>29</v>
      </c>
      <c r="B54" s="69"/>
      <c r="C54" s="190"/>
      <c r="D54" s="69"/>
      <c r="E54" s="69"/>
      <c r="F54" s="141"/>
      <c r="G54" s="141"/>
    </row>
    <row r="55" spans="1:8" s="68" customFormat="1" ht="15" customHeight="1" x14ac:dyDescent="0.3">
      <c r="A55" s="20" t="s">
        <v>263</v>
      </c>
      <c r="B55" s="63" t="s">
        <v>915</v>
      </c>
      <c r="C55" s="20"/>
      <c r="D55" s="51"/>
      <c r="E55" s="51"/>
      <c r="F55" s="52"/>
      <c r="G55" s="72"/>
    </row>
    <row r="57" spans="1:8" x14ac:dyDescent="0.35">
      <c r="B57" s="67" t="s">
        <v>0</v>
      </c>
    </row>
    <row r="58" spans="1:8" x14ac:dyDescent="0.35">
      <c r="A58" s="3" t="s">
        <v>27</v>
      </c>
      <c r="B58" s="67" t="s">
        <v>11</v>
      </c>
      <c r="C58" s="163" t="s">
        <v>19</v>
      </c>
      <c r="D58" s="67" t="s">
        <v>10</v>
      </c>
      <c r="E58" s="67" t="s">
        <v>13</v>
      </c>
      <c r="F58" s="162" t="s">
        <v>14</v>
      </c>
      <c r="G58" s="162" t="s">
        <v>23</v>
      </c>
      <c r="H58" s="3" t="s">
        <v>24</v>
      </c>
    </row>
    <row r="59" spans="1:8" x14ac:dyDescent="0.35">
      <c r="A59" s="3" t="s">
        <v>16</v>
      </c>
      <c r="B59" s="67" t="s">
        <v>16</v>
      </c>
      <c r="C59" s="163" t="s">
        <v>16</v>
      </c>
      <c r="D59" s="67" t="s">
        <v>16</v>
      </c>
      <c r="E59" s="67" t="s">
        <v>16</v>
      </c>
      <c r="F59" s="162" t="s">
        <v>16</v>
      </c>
      <c r="G59" s="162" t="s">
        <v>16</v>
      </c>
      <c r="H59" s="3">
        <v>0</v>
      </c>
    </row>
    <row r="60" spans="1:8" x14ac:dyDescent="0.35">
      <c r="A60" s="3" t="s">
        <v>16</v>
      </c>
      <c r="B60" s="67" t="s">
        <v>16</v>
      </c>
      <c r="C60" s="163" t="s">
        <v>16</v>
      </c>
      <c r="D60" s="67" t="s">
        <v>16</v>
      </c>
      <c r="E60" s="67" t="s">
        <v>16</v>
      </c>
      <c r="F60" s="162" t="s">
        <v>16</v>
      </c>
      <c r="G60" s="162" t="s">
        <v>16</v>
      </c>
      <c r="H60" s="3">
        <v>0</v>
      </c>
    </row>
    <row r="61" spans="1:8" x14ac:dyDescent="0.35">
      <c r="A61" s="3" t="s">
        <v>16</v>
      </c>
      <c r="B61" s="67" t="s">
        <v>16</v>
      </c>
      <c r="C61" s="163" t="s">
        <v>16</v>
      </c>
      <c r="D61" s="67" t="s">
        <v>16</v>
      </c>
      <c r="E61" s="67" t="s">
        <v>16</v>
      </c>
      <c r="F61" s="162" t="s">
        <v>16</v>
      </c>
      <c r="G61" s="162" t="s">
        <v>16</v>
      </c>
      <c r="H61" s="3">
        <v>0</v>
      </c>
    </row>
    <row r="62" spans="1:8" x14ac:dyDescent="0.35">
      <c r="A62" s="3" t="s">
        <v>16</v>
      </c>
      <c r="B62" s="67" t="s">
        <v>16</v>
      </c>
      <c r="C62" s="163" t="s">
        <v>16</v>
      </c>
      <c r="D62" s="67" t="s">
        <v>16</v>
      </c>
      <c r="E62" s="67" t="s">
        <v>16</v>
      </c>
      <c r="F62" s="162" t="s">
        <v>16</v>
      </c>
      <c r="G62" s="162" t="s">
        <v>16</v>
      </c>
      <c r="H62" s="3">
        <v>0</v>
      </c>
    </row>
    <row r="63" spans="1:8" x14ac:dyDescent="0.35">
      <c r="A63" s="3" t="s">
        <v>16</v>
      </c>
      <c r="B63" s="67" t="s">
        <v>16</v>
      </c>
      <c r="C63" s="163" t="s">
        <v>16</v>
      </c>
      <c r="D63" s="67" t="s">
        <v>16</v>
      </c>
      <c r="E63" s="67" t="s">
        <v>16</v>
      </c>
      <c r="F63" s="162" t="s">
        <v>16</v>
      </c>
      <c r="G63" s="162" t="s">
        <v>16</v>
      </c>
      <c r="H63" s="3">
        <v>0</v>
      </c>
    </row>
    <row r="64" spans="1:8" x14ac:dyDescent="0.35">
      <c r="A64" s="3" t="s">
        <v>16</v>
      </c>
      <c r="B64" s="67" t="s">
        <v>16</v>
      </c>
      <c r="C64" s="163" t="s">
        <v>16</v>
      </c>
      <c r="D64" s="67" t="s">
        <v>16</v>
      </c>
      <c r="E64" s="67" t="s">
        <v>16</v>
      </c>
      <c r="F64" s="162" t="s">
        <v>16</v>
      </c>
      <c r="G64" s="162" t="s">
        <v>16</v>
      </c>
      <c r="H64" s="3">
        <v>0</v>
      </c>
    </row>
    <row r="65" spans="1:8" x14ac:dyDescent="0.35">
      <c r="A65" s="3" t="s">
        <v>16</v>
      </c>
      <c r="B65" s="67" t="s">
        <v>16</v>
      </c>
      <c r="C65" s="163" t="s">
        <v>16</v>
      </c>
      <c r="D65" s="67" t="s">
        <v>16</v>
      </c>
      <c r="E65" s="67" t="s">
        <v>16</v>
      </c>
      <c r="F65" s="162" t="s">
        <v>16</v>
      </c>
      <c r="G65" s="162" t="s">
        <v>16</v>
      </c>
      <c r="H65" s="3">
        <v>0</v>
      </c>
    </row>
    <row r="66" spans="1:8" x14ac:dyDescent="0.35">
      <c r="C66" s="163" t="s">
        <v>2</v>
      </c>
      <c r="H66" s="3">
        <f>SUM(H59:H65)</f>
        <v>0</v>
      </c>
    </row>
    <row r="67" spans="1:8" x14ac:dyDescent="0.35">
      <c r="A67" s="3" t="s">
        <v>6</v>
      </c>
      <c r="B67" s="67" t="s">
        <v>11</v>
      </c>
      <c r="C67" s="163" t="s">
        <v>19</v>
      </c>
      <c r="D67" s="67" t="s">
        <v>10</v>
      </c>
      <c r="E67" s="67" t="s">
        <v>13</v>
      </c>
      <c r="F67" s="162" t="s">
        <v>14</v>
      </c>
      <c r="G67" s="162" t="s">
        <v>23</v>
      </c>
      <c r="H67" s="3" t="s">
        <v>24</v>
      </c>
    </row>
    <row r="68" spans="1:8" x14ac:dyDescent="0.35">
      <c r="A68" s="3" t="s">
        <v>16</v>
      </c>
      <c r="B68" s="67" t="s">
        <v>16</v>
      </c>
      <c r="C68" s="163" t="s">
        <v>16</v>
      </c>
      <c r="D68" s="67" t="s">
        <v>16</v>
      </c>
      <c r="E68" s="67" t="s">
        <v>16</v>
      </c>
      <c r="F68" s="162" t="s">
        <v>16</v>
      </c>
      <c r="G68" s="162" t="s">
        <v>16</v>
      </c>
      <c r="H68" s="3">
        <v>0</v>
      </c>
    </row>
    <row r="69" spans="1:8" x14ac:dyDescent="0.35">
      <c r="A69" s="3" t="s">
        <v>16</v>
      </c>
      <c r="B69" s="67" t="s">
        <v>16</v>
      </c>
      <c r="C69" s="163" t="s">
        <v>16</v>
      </c>
      <c r="D69" s="67" t="s">
        <v>16</v>
      </c>
      <c r="E69" s="67" t="s">
        <v>16</v>
      </c>
      <c r="F69" s="162" t="s">
        <v>16</v>
      </c>
      <c r="G69" s="162" t="s">
        <v>16</v>
      </c>
      <c r="H69" s="3">
        <v>0</v>
      </c>
    </row>
    <row r="70" spans="1:8" x14ac:dyDescent="0.35">
      <c r="A70" s="3" t="s">
        <v>16</v>
      </c>
      <c r="B70" s="67" t="s">
        <v>16</v>
      </c>
      <c r="C70" s="163" t="s">
        <v>16</v>
      </c>
      <c r="D70" s="67" t="s">
        <v>16</v>
      </c>
      <c r="E70" s="67" t="s">
        <v>16</v>
      </c>
      <c r="F70" s="162" t="s">
        <v>16</v>
      </c>
      <c r="G70" s="162" t="s">
        <v>16</v>
      </c>
      <c r="H70" s="3">
        <v>0</v>
      </c>
    </row>
    <row r="71" spans="1:8" x14ac:dyDescent="0.35">
      <c r="A71" s="3" t="s">
        <v>16</v>
      </c>
      <c r="B71" s="67" t="s">
        <v>16</v>
      </c>
      <c r="C71" s="163" t="s">
        <v>16</v>
      </c>
      <c r="D71" s="67" t="s">
        <v>16</v>
      </c>
      <c r="E71" s="67" t="s">
        <v>16</v>
      </c>
      <c r="F71" s="162" t="s">
        <v>16</v>
      </c>
      <c r="G71" s="162" t="s">
        <v>16</v>
      </c>
      <c r="H71" s="3">
        <v>0</v>
      </c>
    </row>
    <row r="72" spans="1:8" x14ac:dyDescent="0.35">
      <c r="C72" s="163" t="s">
        <v>2</v>
      </c>
      <c r="H72" s="3">
        <f>SUM(H68:H71)</f>
        <v>0</v>
      </c>
    </row>
    <row r="73" spans="1:8" x14ac:dyDescent="0.35">
      <c r="A73" s="3" t="s">
        <v>7</v>
      </c>
      <c r="B73" s="67" t="s">
        <v>11</v>
      </c>
      <c r="C73" s="163" t="s">
        <v>19</v>
      </c>
      <c r="D73" s="67" t="s">
        <v>10</v>
      </c>
      <c r="E73" s="67" t="s">
        <v>13</v>
      </c>
      <c r="F73" s="162" t="s">
        <v>14</v>
      </c>
      <c r="G73" s="162" t="s">
        <v>23</v>
      </c>
      <c r="H73" s="3" t="s">
        <v>24</v>
      </c>
    </row>
    <row r="74" spans="1:8" x14ac:dyDescent="0.35">
      <c r="A74" s="40">
        <v>3.67</v>
      </c>
      <c r="B74" s="5" t="s">
        <v>675</v>
      </c>
      <c r="C74" s="6">
        <v>2012</v>
      </c>
      <c r="D74" s="5" t="s">
        <v>332</v>
      </c>
      <c r="E74" s="42" t="s">
        <v>437</v>
      </c>
      <c r="F74" s="40">
        <v>230830</v>
      </c>
      <c r="G74" s="118"/>
      <c r="H74" s="40">
        <v>490</v>
      </c>
    </row>
    <row r="75" spans="1:8" x14ac:dyDescent="0.35">
      <c r="A75" s="78">
        <v>21.31</v>
      </c>
      <c r="B75" s="5" t="s">
        <v>695</v>
      </c>
      <c r="C75" s="6">
        <v>2012</v>
      </c>
      <c r="D75" s="5" t="s">
        <v>331</v>
      </c>
      <c r="E75" s="5" t="s">
        <v>437</v>
      </c>
      <c r="F75" s="6">
        <v>230503</v>
      </c>
      <c r="G75" s="7"/>
      <c r="H75" s="6">
        <v>304</v>
      </c>
    </row>
    <row r="76" spans="1:8" x14ac:dyDescent="0.35">
      <c r="A76" s="40">
        <v>9.49</v>
      </c>
      <c r="B76" s="5" t="s">
        <v>695</v>
      </c>
      <c r="C76" s="6">
        <v>2012</v>
      </c>
      <c r="D76" s="42" t="s">
        <v>848</v>
      </c>
      <c r="E76" s="42" t="s">
        <v>437</v>
      </c>
      <c r="F76" s="40">
        <v>230830</v>
      </c>
      <c r="G76" s="7"/>
      <c r="H76" s="40">
        <v>304</v>
      </c>
    </row>
    <row r="77" spans="1:8" x14ac:dyDescent="0.35">
      <c r="A77" s="249">
        <v>3.88</v>
      </c>
      <c r="B77" s="5" t="s">
        <v>713</v>
      </c>
      <c r="C77" s="6">
        <v>2015</v>
      </c>
      <c r="D77" s="42" t="s">
        <v>848</v>
      </c>
      <c r="E77" s="42" t="s">
        <v>437</v>
      </c>
      <c r="F77" s="40">
        <v>230830</v>
      </c>
      <c r="G77" s="7"/>
      <c r="H77" s="40">
        <v>294</v>
      </c>
    </row>
    <row r="78" spans="1:8" x14ac:dyDescent="0.35">
      <c r="C78" s="163" t="s">
        <v>2</v>
      </c>
      <c r="H78" s="3">
        <f>SUM(H74:H77)</f>
        <v>1392</v>
      </c>
    </row>
    <row r="80" spans="1:8" x14ac:dyDescent="0.35">
      <c r="B80" s="3" t="s">
        <v>873</v>
      </c>
      <c r="C80" s="163" t="s">
        <v>836</v>
      </c>
      <c r="H80" s="199">
        <f>H66+H72+H78</f>
        <v>1392</v>
      </c>
    </row>
    <row r="81" spans="1:8" x14ac:dyDescent="0.35">
      <c r="B81" s="3" t="s">
        <v>874</v>
      </c>
    </row>
    <row r="84" spans="1:8" s="68" customFormat="1" ht="15" x14ac:dyDescent="0.3">
      <c r="A84" s="68" t="s">
        <v>5</v>
      </c>
      <c r="B84" s="4"/>
      <c r="C84" s="4"/>
      <c r="D84" s="120"/>
      <c r="E84" s="120"/>
      <c r="F84" s="72"/>
      <c r="G84" s="72"/>
    </row>
    <row r="85" spans="1:8" x14ac:dyDescent="0.35">
      <c r="A85" s="68" t="s">
        <v>191</v>
      </c>
      <c r="B85" s="67" t="s">
        <v>192</v>
      </c>
      <c r="C85" s="200"/>
    </row>
    <row r="86" spans="1:8" x14ac:dyDescent="0.35">
      <c r="A86" s="3" t="s">
        <v>4</v>
      </c>
      <c r="B86" s="67" t="s">
        <v>59</v>
      </c>
    </row>
    <row r="87" spans="1:8" x14ac:dyDescent="0.35">
      <c r="A87" s="3" t="s">
        <v>29</v>
      </c>
    </row>
    <row r="88" spans="1:8" s="68" customFormat="1" ht="15" customHeight="1" x14ac:dyDescent="0.3">
      <c r="A88" s="20" t="s">
        <v>263</v>
      </c>
      <c r="B88" s="63" t="s">
        <v>915</v>
      </c>
      <c r="C88" s="20"/>
      <c r="D88" s="51"/>
      <c r="E88" s="51"/>
      <c r="F88" s="52"/>
      <c r="G88" s="72"/>
    </row>
    <row r="90" spans="1:8" x14ac:dyDescent="0.35">
      <c r="B90" s="67" t="s">
        <v>0</v>
      </c>
    </row>
    <row r="91" spans="1:8" x14ac:dyDescent="0.35">
      <c r="A91" s="3" t="s">
        <v>27</v>
      </c>
      <c r="B91" s="67" t="s">
        <v>11</v>
      </c>
      <c r="C91" s="163" t="s">
        <v>19</v>
      </c>
      <c r="D91" s="67" t="s">
        <v>10</v>
      </c>
      <c r="E91" s="67" t="s">
        <v>13</v>
      </c>
      <c r="F91" s="162" t="s">
        <v>14</v>
      </c>
      <c r="G91" s="162" t="s">
        <v>23</v>
      </c>
      <c r="H91" s="3" t="s">
        <v>24</v>
      </c>
    </row>
    <row r="92" spans="1:8" x14ac:dyDescent="0.35">
      <c r="A92" s="3" t="s">
        <v>16</v>
      </c>
      <c r="B92" s="67" t="s">
        <v>16</v>
      </c>
      <c r="C92" s="163" t="s">
        <v>16</v>
      </c>
      <c r="D92" s="67" t="s">
        <v>16</v>
      </c>
      <c r="E92" s="67" t="s">
        <v>16</v>
      </c>
      <c r="F92" s="162" t="s">
        <v>16</v>
      </c>
      <c r="G92" s="162" t="s">
        <v>16</v>
      </c>
      <c r="H92" s="3">
        <v>0</v>
      </c>
    </row>
    <row r="93" spans="1:8" x14ac:dyDescent="0.35">
      <c r="A93" s="3" t="s">
        <v>16</v>
      </c>
      <c r="B93" s="67" t="s">
        <v>16</v>
      </c>
      <c r="C93" s="163" t="s">
        <v>16</v>
      </c>
      <c r="D93" s="67" t="s">
        <v>16</v>
      </c>
      <c r="E93" s="67" t="s">
        <v>16</v>
      </c>
      <c r="F93" s="162" t="s">
        <v>16</v>
      </c>
      <c r="G93" s="162" t="s">
        <v>16</v>
      </c>
      <c r="H93" s="3">
        <v>0</v>
      </c>
    </row>
    <row r="94" spans="1:8" x14ac:dyDescent="0.35">
      <c r="A94" s="3" t="s">
        <v>16</v>
      </c>
      <c r="B94" s="67" t="s">
        <v>16</v>
      </c>
      <c r="C94" s="163" t="s">
        <v>16</v>
      </c>
      <c r="D94" s="67" t="s">
        <v>16</v>
      </c>
      <c r="E94" s="67" t="s">
        <v>16</v>
      </c>
      <c r="F94" s="162" t="s">
        <v>16</v>
      </c>
      <c r="G94" s="162" t="s">
        <v>16</v>
      </c>
      <c r="H94" s="3">
        <v>0</v>
      </c>
    </row>
    <row r="95" spans="1:8" x14ac:dyDescent="0.35">
      <c r="A95" s="3" t="s">
        <v>16</v>
      </c>
      <c r="B95" s="67" t="s">
        <v>16</v>
      </c>
      <c r="C95" s="163" t="s">
        <v>16</v>
      </c>
      <c r="D95" s="67" t="s">
        <v>16</v>
      </c>
      <c r="E95" s="67" t="s">
        <v>16</v>
      </c>
      <c r="F95" s="162" t="s">
        <v>16</v>
      </c>
      <c r="G95" s="162" t="s">
        <v>16</v>
      </c>
      <c r="H95" s="3">
        <v>0</v>
      </c>
    </row>
    <row r="96" spans="1:8" x14ac:dyDescent="0.35">
      <c r="A96" s="3" t="s">
        <v>16</v>
      </c>
      <c r="B96" s="67" t="s">
        <v>16</v>
      </c>
      <c r="C96" s="163" t="s">
        <v>16</v>
      </c>
      <c r="D96" s="67" t="s">
        <v>16</v>
      </c>
      <c r="E96" s="67" t="s">
        <v>16</v>
      </c>
      <c r="F96" s="162" t="s">
        <v>16</v>
      </c>
      <c r="G96" s="162" t="s">
        <v>16</v>
      </c>
      <c r="H96" s="3">
        <v>0</v>
      </c>
    </row>
    <row r="97" spans="1:8" x14ac:dyDescent="0.35">
      <c r="A97" s="3" t="s">
        <v>16</v>
      </c>
      <c r="B97" s="67" t="s">
        <v>16</v>
      </c>
      <c r="C97" s="163" t="s">
        <v>16</v>
      </c>
      <c r="D97" s="67" t="s">
        <v>16</v>
      </c>
      <c r="E97" s="67" t="s">
        <v>16</v>
      </c>
      <c r="F97" s="162" t="s">
        <v>16</v>
      </c>
      <c r="G97" s="162" t="s">
        <v>16</v>
      </c>
      <c r="H97" s="3">
        <v>0</v>
      </c>
    </row>
    <row r="98" spans="1:8" x14ac:dyDescent="0.35">
      <c r="A98" s="3" t="s">
        <v>16</v>
      </c>
      <c r="B98" s="67" t="s">
        <v>16</v>
      </c>
      <c r="C98" s="163" t="s">
        <v>16</v>
      </c>
      <c r="D98" s="67" t="s">
        <v>16</v>
      </c>
      <c r="E98" s="67" t="s">
        <v>16</v>
      </c>
      <c r="F98" s="162" t="s">
        <v>16</v>
      </c>
      <c r="G98" s="162" t="s">
        <v>16</v>
      </c>
      <c r="H98" s="3">
        <v>0</v>
      </c>
    </row>
    <row r="99" spans="1:8" x14ac:dyDescent="0.35">
      <c r="C99" s="163" t="s">
        <v>2</v>
      </c>
      <c r="H99" s="3">
        <f>SUM(H92:H98)</f>
        <v>0</v>
      </c>
    </row>
    <row r="100" spans="1:8" x14ac:dyDescent="0.35">
      <c r="A100" s="3" t="s">
        <v>6</v>
      </c>
      <c r="B100" s="67" t="s">
        <v>11</v>
      </c>
      <c r="C100" s="163" t="s">
        <v>19</v>
      </c>
      <c r="D100" s="67" t="s">
        <v>10</v>
      </c>
      <c r="E100" s="67" t="s">
        <v>13</v>
      </c>
      <c r="F100" s="162" t="s">
        <v>14</v>
      </c>
      <c r="G100" s="162" t="s">
        <v>23</v>
      </c>
      <c r="H100" s="3" t="s">
        <v>24</v>
      </c>
    </row>
    <row r="101" spans="1:8" x14ac:dyDescent="0.35">
      <c r="A101" s="3" t="s">
        <v>16</v>
      </c>
      <c r="B101" s="67" t="s">
        <v>16</v>
      </c>
      <c r="C101" s="163" t="s">
        <v>16</v>
      </c>
      <c r="D101" s="67" t="s">
        <v>16</v>
      </c>
      <c r="E101" s="67" t="s">
        <v>16</v>
      </c>
      <c r="F101" s="162" t="s">
        <v>16</v>
      </c>
      <c r="G101" s="162" t="s">
        <v>16</v>
      </c>
      <c r="H101" s="3">
        <v>0</v>
      </c>
    </row>
    <row r="102" spans="1:8" x14ac:dyDescent="0.35">
      <c r="A102" s="3" t="s">
        <v>16</v>
      </c>
      <c r="B102" s="67" t="s">
        <v>16</v>
      </c>
      <c r="C102" s="163" t="s">
        <v>16</v>
      </c>
      <c r="D102" s="67" t="s">
        <v>16</v>
      </c>
      <c r="E102" s="67" t="s">
        <v>16</v>
      </c>
      <c r="F102" s="162" t="s">
        <v>16</v>
      </c>
      <c r="G102" s="162" t="s">
        <v>16</v>
      </c>
      <c r="H102" s="3">
        <v>0</v>
      </c>
    </row>
    <row r="103" spans="1:8" x14ac:dyDescent="0.35">
      <c r="A103" s="3" t="s">
        <v>16</v>
      </c>
      <c r="B103" s="67" t="s">
        <v>16</v>
      </c>
      <c r="C103" s="163" t="s">
        <v>16</v>
      </c>
      <c r="D103" s="67" t="s">
        <v>16</v>
      </c>
      <c r="E103" s="67" t="s">
        <v>16</v>
      </c>
      <c r="F103" s="162" t="s">
        <v>16</v>
      </c>
      <c r="G103" s="162" t="s">
        <v>16</v>
      </c>
      <c r="H103" s="3">
        <v>0</v>
      </c>
    </row>
    <row r="104" spans="1:8" x14ac:dyDescent="0.35">
      <c r="A104" s="3" t="s">
        <v>16</v>
      </c>
      <c r="B104" s="67" t="s">
        <v>16</v>
      </c>
      <c r="C104" s="163" t="s">
        <v>16</v>
      </c>
      <c r="D104" s="67" t="s">
        <v>16</v>
      </c>
      <c r="E104" s="67" t="s">
        <v>16</v>
      </c>
      <c r="F104" s="162" t="s">
        <v>16</v>
      </c>
      <c r="G104" s="162" t="s">
        <v>16</v>
      </c>
      <c r="H104" s="3">
        <v>0</v>
      </c>
    </row>
    <row r="105" spans="1:8" x14ac:dyDescent="0.35">
      <c r="C105" s="163" t="s">
        <v>2</v>
      </c>
      <c r="H105" s="3">
        <f>SUM(H101:H104)</f>
        <v>0</v>
      </c>
    </row>
    <row r="106" spans="1:8" x14ac:dyDescent="0.35">
      <c r="A106" s="3" t="s">
        <v>7</v>
      </c>
      <c r="B106" s="67" t="s">
        <v>11</v>
      </c>
      <c r="C106" s="163" t="s">
        <v>19</v>
      </c>
      <c r="D106" s="67" t="s">
        <v>10</v>
      </c>
      <c r="E106" s="67" t="s">
        <v>13</v>
      </c>
      <c r="F106" s="162" t="s">
        <v>14</v>
      </c>
      <c r="G106" s="162" t="s">
        <v>23</v>
      </c>
      <c r="H106" s="3" t="s">
        <v>24</v>
      </c>
    </row>
    <row r="107" spans="1:8" x14ac:dyDescent="0.35">
      <c r="A107" s="40">
        <v>8.5299999999999994</v>
      </c>
      <c r="B107" s="5" t="s">
        <v>675</v>
      </c>
      <c r="C107" s="6">
        <v>2012</v>
      </c>
      <c r="D107" s="42" t="s">
        <v>848</v>
      </c>
      <c r="E107" s="42" t="s">
        <v>437</v>
      </c>
      <c r="F107" s="40">
        <v>230830</v>
      </c>
      <c r="G107" s="7"/>
      <c r="H107" s="40">
        <v>256</v>
      </c>
    </row>
    <row r="108" spans="1:8" x14ac:dyDescent="0.35">
      <c r="A108" s="78">
        <v>13.6</v>
      </c>
      <c r="B108" s="5" t="s">
        <v>697</v>
      </c>
      <c r="C108" s="6">
        <v>2015</v>
      </c>
      <c r="D108" s="5" t="s">
        <v>331</v>
      </c>
      <c r="E108" s="5" t="s">
        <v>437</v>
      </c>
      <c r="F108" s="6">
        <v>230503</v>
      </c>
      <c r="G108" s="7"/>
      <c r="H108" s="6">
        <v>176</v>
      </c>
    </row>
    <row r="109" spans="1:8" x14ac:dyDescent="0.35">
      <c r="A109" s="6">
        <v>11.07</v>
      </c>
      <c r="B109" s="5" t="s">
        <v>673</v>
      </c>
      <c r="C109" s="6">
        <v>2014</v>
      </c>
      <c r="D109" s="5" t="s">
        <v>331</v>
      </c>
      <c r="E109" s="5" t="s">
        <v>437</v>
      </c>
      <c r="F109" s="6">
        <v>230503</v>
      </c>
      <c r="G109" s="7"/>
      <c r="H109" s="6">
        <v>74</v>
      </c>
    </row>
    <row r="110" spans="1:8" x14ac:dyDescent="0.35">
      <c r="A110" s="3" t="s">
        <v>16</v>
      </c>
      <c r="B110" s="67" t="s">
        <v>16</v>
      </c>
      <c r="C110" s="163" t="s">
        <v>16</v>
      </c>
      <c r="D110" s="67" t="s">
        <v>16</v>
      </c>
      <c r="E110" s="67" t="s">
        <v>16</v>
      </c>
      <c r="F110" s="162" t="s">
        <v>16</v>
      </c>
      <c r="G110" s="162" t="s">
        <v>16</v>
      </c>
      <c r="H110" s="3">
        <v>0</v>
      </c>
    </row>
    <row r="111" spans="1:8" x14ac:dyDescent="0.35">
      <c r="C111" s="163" t="s">
        <v>2</v>
      </c>
      <c r="H111" s="3">
        <f>SUM(H107:H110)</f>
        <v>506</v>
      </c>
    </row>
    <row r="113" spans="2:8" x14ac:dyDescent="0.35">
      <c r="B113" s="3" t="s">
        <v>885</v>
      </c>
      <c r="C113" s="163" t="s">
        <v>836</v>
      </c>
      <c r="H113" s="199">
        <f>H99+H105+H111</f>
        <v>506</v>
      </c>
    </row>
    <row r="114" spans="2:8" x14ac:dyDescent="0.35">
      <c r="B114" s="3" t="s">
        <v>844</v>
      </c>
    </row>
  </sheetData>
  <phoneticPr fontId="37" type="noConversion"/>
  <pageMargins left="0.25" right="0.25" top="0.75" bottom="0.75" header="0.3" footer="0.3"/>
  <pageSetup paperSize="9" orientation="portrait" r:id="rId1"/>
  <rowBreaks count="2" manualBreakCount="2">
    <brk id="48" max="16383" man="1"/>
    <brk id="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41"/>
  <sheetViews>
    <sheetView workbookViewId="0">
      <selection activeCell="E1" sqref="E1"/>
    </sheetView>
  </sheetViews>
  <sheetFormatPr baseColWidth="10" defaultColWidth="10.90625" defaultRowHeight="15.5" x14ac:dyDescent="0.35"/>
  <cols>
    <col min="1" max="1" width="6.90625" style="3" customWidth="1"/>
    <col min="2" max="2" width="9.81640625" style="3" customWidth="1"/>
    <col min="3" max="3" width="25" style="3" customWidth="1"/>
    <col min="4" max="4" width="6.453125" style="3" customWidth="1"/>
    <col min="5" max="5" width="11.08984375" style="3" customWidth="1"/>
    <col min="6" max="6" width="14.90625" style="3" customWidth="1"/>
    <col min="7" max="7" width="8.54296875" style="3" customWidth="1"/>
    <col min="8" max="8" width="10" style="3" customWidth="1"/>
    <col min="9" max="9" width="15.1796875" style="3" customWidth="1"/>
    <col min="10" max="255" width="10.90625" style="3"/>
    <col min="256" max="256" width="6.90625" style="3" customWidth="1"/>
    <col min="257" max="257" width="9.6328125" style="3" customWidth="1"/>
    <col min="258" max="258" width="9.90625" style="3" customWidth="1"/>
    <col min="259" max="259" width="11.453125" style="3" customWidth="1"/>
    <col min="260" max="260" width="6.453125" style="3" customWidth="1"/>
    <col min="261" max="261" width="10.08984375" style="3" customWidth="1"/>
    <col min="262" max="262" width="14.90625" style="3" customWidth="1"/>
    <col min="263" max="263" width="8.54296875" style="3" customWidth="1"/>
    <col min="264" max="264" width="10" style="3" customWidth="1"/>
    <col min="265" max="265" width="11.54296875" style="3" customWidth="1"/>
    <col min="266" max="511" width="10.90625" style="3"/>
    <col min="512" max="512" width="6.90625" style="3" customWidth="1"/>
    <col min="513" max="513" width="9.6328125" style="3" customWidth="1"/>
    <col min="514" max="514" width="9.90625" style="3" customWidth="1"/>
    <col min="515" max="515" width="11.453125" style="3" customWidth="1"/>
    <col min="516" max="516" width="6.453125" style="3" customWidth="1"/>
    <col min="517" max="517" width="10.08984375" style="3" customWidth="1"/>
    <col min="518" max="518" width="14.90625" style="3" customWidth="1"/>
    <col min="519" max="519" width="8.54296875" style="3" customWidth="1"/>
    <col min="520" max="520" width="10" style="3" customWidth="1"/>
    <col min="521" max="521" width="11.54296875" style="3" customWidth="1"/>
    <col min="522" max="767" width="10.90625" style="3"/>
    <col min="768" max="768" width="6.90625" style="3" customWidth="1"/>
    <col min="769" max="769" width="9.6328125" style="3" customWidth="1"/>
    <col min="770" max="770" width="9.90625" style="3" customWidth="1"/>
    <col min="771" max="771" width="11.453125" style="3" customWidth="1"/>
    <col min="772" max="772" width="6.453125" style="3" customWidth="1"/>
    <col min="773" max="773" width="10.08984375" style="3" customWidth="1"/>
    <col min="774" max="774" width="14.90625" style="3" customWidth="1"/>
    <col min="775" max="775" width="8.54296875" style="3" customWidth="1"/>
    <col min="776" max="776" width="10" style="3" customWidth="1"/>
    <col min="777" max="777" width="11.54296875" style="3" customWidth="1"/>
    <col min="778" max="1023" width="10.90625" style="3"/>
    <col min="1024" max="1024" width="6.90625" style="3" customWidth="1"/>
    <col min="1025" max="1025" width="9.6328125" style="3" customWidth="1"/>
    <col min="1026" max="1026" width="9.90625" style="3" customWidth="1"/>
    <col min="1027" max="1027" width="11.453125" style="3" customWidth="1"/>
    <col min="1028" max="1028" width="6.453125" style="3" customWidth="1"/>
    <col min="1029" max="1029" width="10.08984375" style="3" customWidth="1"/>
    <col min="1030" max="1030" width="14.90625" style="3" customWidth="1"/>
    <col min="1031" max="1031" width="8.54296875" style="3" customWidth="1"/>
    <col min="1032" max="1032" width="10" style="3" customWidth="1"/>
    <col min="1033" max="1033" width="11.54296875" style="3" customWidth="1"/>
    <col min="1034" max="1279" width="10.90625" style="3"/>
    <col min="1280" max="1280" width="6.90625" style="3" customWidth="1"/>
    <col min="1281" max="1281" width="9.6328125" style="3" customWidth="1"/>
    <col min="1282" max="1282" width="9.90625" style="3" customWidth="1"/>
    <col min="1283" max="1283" width="11.453125" style="3" customWidth="1"/>
    <col min="1284" max="1284" width="6.453125" style="3" customWidth="1"/>
    <col min="1285" max="1285" width="10.08984375" style="3" customWidth="1"/>
    <col min="1286" max="1286" width="14.90625" style="3" customWidth="1"/>
    <col min="1287" max="1287" width="8.54296875" style="3" customWidth="1"/>
    <col min="1288" max="1288" width="10" style="3" customWidth="1"/>
    <col min="1289" max="1289" width="11.54296875" style="3" customWidth="1"/>
    <col min="1290" max="1535" width="10.90625" style="3"/>
    <col min="1536" max="1536" width="6.90625" style="3" customWidth="1"/>
    <col min="1537" max="1537" width="9.6328125" style="3" customWidth="1"/>
    <col min="1538" max="1538" width="9.90625" style="3" customWidth="1"/>
    <col min="1539" max="1539" width="11.453125" style="3" customWidth="1"/>
    <col min="1540" max="1540" width="6.453125" style="3" customWidth="1"/>
    <col min="1541" max="1541" width="10.08984375" style="3" customWidth="1"/>
    <col min="1542" max="1542" width="14.90625" style="3" customWidth="1"/>
    <col min="1543" max="1543" width="8.54296875" style="3" customWidth="1"/>
    <col min="1544" max="1544" width="10" style="3" customWidth="1"/>
    <col min="1545" max="1545" width="11.54296875" style="3" customWidth="1"/>
    <col min="1546" max="1791" width="10.90625" style="3"/>
    <col min="1792" max="1792" width="6.90625" style="3" customWidth="1"/>
    <col min="1793" max="1793" width="9.6328125" style="3" customWidth="1"/>
    <col min="1794" max="1794" width="9.90625" style="3" customWidth="1"/>
    <col min="1795" max="1795" width="11.453125" style="3" customWidth="1"/>
    <col min="1796" max="1796" width="6.453125" style="3" customWidth="1"/>
    <col min="1797" max="1797" width="10.08984375" style="3" customWidth="1"/>
    <col min="1798" max="1798" width="14.90625" style="3" customWidth="1"/>
    <col min="1799" max="1799" width="8.54296875" style="3" customWidth="1"/>
    <col min="1800" max="1800" width="10" style="3" customWidth="1"/>
    <col min="1801" max="1801" width="11.54296875" style="3" customWidth="1"/>
    <col min="1802" max="2047" width="10.90625" style="3"/>
    <col min="2048" max="2048" width="6.90625" style="3" customWidth="1"/>
    <col min="2049" max="2049" width="9.6328125" style="3" customWidth="1"/>
    <col min="2050" max="2050" width="9.90625" style="3" customWidth="1"/>
    <col min="2051" max="2051" width="11.453125" style="3" customWidth="1"/>
    <col min="2052" max="2052" width="6.453125" style="3" customWidth="1"/>
    <col min="2053" max="2053" width="10.08984375" style="3" customWidth="1"/>
    <col min="2054" max="2054" width="14.90625" style="3" customWidth="1"/>
    <col min="2055" max="2055" width="8.54296875" style="3" customWidth="1"/>
    <col min="2056" max="2056" width="10" style="3" customWidth="1"/>
    <col min="2057" max="2057" width="11.54296875" style="3" customWidth="1"/>
    <col min="2058" max="2303" width="10.90625" style="3"/>
    <col min="2304" max="2304" width="6.90625" style="3" customWidth="1"/>
    <col min="2305" max="2305" width="9.6328125" style="3" customWidth="1"/>
    <col min="2306" max="2306" width="9.90625" style="3" customWidth="1"/>
    <col min="2307" max="2307" width="11.453125" style="3" customWidth="1"/>
    <col min="2308" max="2308" width="6.453125" style="3" customWidth="1"/>
    <col min="2309" max="2309" width="10.08984375" style="3" customWidth="1"/>
    <col min="2310" max="2310" width="14.90625" style="3" customWidth="1"/>
    <col min="2311" max="2311" width="8.54296875" style="3" customWidth="1"/>
    <col min="2312" max="2312" width="10" style="3" customWidth="1"/>
    <col min="2313" max="2313" width="11.54296875" style="3" customWidth="1"/>
    <col min="2314" max="2559" width="10.90625" style="3"/>
    <col min="2560" max="2560" width="6.90625" style="3" customWidth="1"/>
    <col min="2561" max="2561" width="9.6328125" style="3" customWidth="1"/>
    <col min="2562" max="2562" width="9.90625" style="3" customWidth="1"/>
    <col min="2563" max="2563" width="11.453125" style="3" customWidth="1"/>
    <col min="2564" max="2564" width="6.453125" style="3" customWidth="1"/>
    <col min="2565" max="2565" width="10.08984375" style="3" customWidth="1"/>
    <col min="2566" max="2566" width="14.90625" style="3" customWidth="1"/>
    <col min="2567" max="2567" width="8.54296875" style="3" customWidth="1"/>
    <col min="2568" max="2568" width="10" style="3" customWidth="1"/>
    <col min="2569" max="2569" width="11.54296875" style="3" customWidth="1"/>
    <col min="2570" max="2815" width="10.90625" style="3"/>
    <col min="2816" max="2816" width="6.90625" style="3" customWidth="1"/>
    <col min="2817" max="2817" width="9.6328125" style="3" customWidth="1"/>
    <col min="2818" max="2818" width="9.90625" style="3" customWidth="1"/>
    <col min="2819" max="2819" width="11.453125" style="3" customWidth="1"/>
    <col min="2820" max="2820" width="6.453125" style="3" customWidth="1"/>
    <col min="2821" max="2821" width="10.08984375" style="3" customWidth="1"/>
    <col min="2822" max="2822" width="14.90625" style="3" customWidth="1"/>
    <col min="2823" max="2823" width="8.54296875" style="3" customWidth="1"/>
    <col min="2824" max="2824" width="10" style="3" customWidth="1"/>
    <col min="2825" max="2825" width="11.54296875" style="3" customWidth="1"/>
    <col min="2826" max="3071" width="10.90625" style="3"/>
    <col min="3072" max="3072" width="6.90625" style="3" customWidth="1"/>
    <col min="3073" max="3073" width="9.6328125" style="3" customWidth="1"/>
    <col min="3074" max="3074" width="9.90625" style="3" customWidth="1"/>
    <col min="3075" max="3075" width="11.453125" style="3" customWidth="1"/>
    <col min="3076" max="3076" width="6.453125" style="3" customWidth="1"/>
    <col min="3077" max="3077" width="10.08984375" style="3" customWidth="1"/>
    <col min="3078" max="3078" width="14.90625" style="3" customWidth="1"/>
    <col min="3079" max="3079" width="8.54296875" style="3" customWidth="1"/>
    <col min="3080" max="3080" width="10" style="3" customWidth="1"/>
    <col min="3081" max="3081" width="11.54296875" style="3" customWidth="1"/>
    <col min="3082" max="3327" width="10.90625" style="3"/>
    <col min="3328" max="3328" width="6.90625" style="3" customWidth="1"/>
    <col min="3329" max="3329" width="9.6328125" style="3" customWidth="1"/>
    <col min="3330" max="3330" width="9.90625" style="3" customWidth="1"/>
    <col min="3331" max="3331" width="11.453125" style="3" customWidth="1"/>
    <col min="3332" max="3332" width="6.453125" style="3" customWidth="1"/>
    <col min="3333" max="3333" width="10.08984375" style="3" customWidth="1"/>
    <col min="3334" max="3334" width="14.90625" style="3" customWidth="1"/>
    <col min="3335" max="3335" width="8.54296875" style="3" customWidth="1"/>
    <col min="3336" max="3336" width="10" style="3" customWidth="1"/>
    <col min="3337" max="3337" width="11.54296875" style="3" customWidth="1"/>
    <col min="3338" max="3583" width="10.90625" style="3"/>
    <col min="3584" max="3584" width="6.90625" style="3" customWidth="1"/>
    <col min="3585" max="3585" width="9.6328125" style="3" customWidth="1"/>
    <col min="3586" max="3586" width="9.90625" style="3" customWidth="1"/>
    <col min="3587" max="3587" width="11.453125" style="3" customWidth="1"/>
    <col min="3588" max="3588" width="6.453125" style="3" customWidth="1"/>
    <col min="3589" max="3589" width="10.08984375" style="3" customWidth="1"/>
    <col min="3590" max="3590" width="14.90625" style="3" customWidth="1"/>
    <col min="3591" max="3591" width="8.54296875" style="3" customWidth="1"/>
    <col min="3592" max="3592" width="10" style="3" customWidth="1"/>
    <col min="3593" max="3593" width="11.54296875" style="3" customWidth="1"/>
    <col min="3594" max="3839" width="10.90625" style="3"/>
    <col min="3840" max="3840" width="6.90625" style="3" customWidth="1"/>
    <col min="3841" max="3841" width="9.6328125" style="3" customWidth="1"/>
    <col min="3842" max="3842" width="9.90625" style="3" customWidth="1"/>
    <col min="3843" max="3843" width="11.453125" style="3" customWidth="1"/>
    <col min="3844" max="3844" width="6.453125" style="3" customWidth="1"/>
    <col min="3845" max="3845" width="10.08984375" style="3" customWidth="1"/>
    <col min="3846" max="3846" width="14.90625" style="3" customWidth="1"/>
    <col min="3847" max="3847" width="8.54296875" style="3" customWidth="1"/>
    <col min="3848" max="3848" width="10" style="3" customWidth="1"/>
    <col min="3849" max="3849" width="11.54296875" style="3" customWidth="1"/>
    <col min="3850" max="4095" width="10.90625" style="3"/>
    <col min="4096" max="4096" width="6.90625" style="3" customWidth="1"/>
    <col min="4097" max="4097" width="9.6328125" style="3" customWidth="1"/>
    <col min="4098" max="4098" width="9.90625" style="3" customWidth="1"/>
    <col min="4099" max="4099" width="11.453125" style="3" customWidth="1"/>
    <col min="4100" max="4100" width="6.453125" style="3" customWidth="1"/>
    <col min="4101" max="4101" width="10.08984375" style="3" customWidth="1"/>
    <col min="4102" max="4102" width="14.90625" style="3" customWidth="1"/>
    <col min="4103" max="4103" width="8.54296875" style="3" customWidth="1"/>
    <col min="4104" max="4104" width="10" style="3" customWidth="1"/>
    <col min="4105" max="4105" width="11.54296875" style="3" customWidth="1"/>
    <col min="4106" max="4351" width="10.90625" style="3"/>
    <col min="4352" max="4352" width="6.90625" style="3" customWidth="1"/>
    <col min="4353" max="4353" width="9.6328125" style="3" customWidth="1"/>
    <col min="4354" max="4354" width="9.90625" style="3" customWidth="1"/>
    <col min="4355" max="4355" width="11.453125" style="3" customWidth="1"/>
    <col min="4356" max="4356" width="6.453125" style="3" customWidth="1"/>
    <col min="4357" max="4357" width="10.08984375" style="3" customWidth="1"/>
    <col min="4358" max="4358" width="14.90625" style="3" customWidth="1"/>
    <col min="4359" max="4359" width="8.54296875" style="3" customWidth="1"/>
    <col min="4360" max="4360" width="10" style="3" customWidth="1"/>
    <col min="4361" max="4361" width="11.54296875" style="3" customWidth="1"/>
    <col min="4362" max="4607" width="10.90625" style="3"/>
    <col min="4608" max="4608" width="6.90625" style="3" customWidth="1"/>
    <col min="4609" max="4609" width="9.6328125" style="3" customWidth="1"/>
    <col min="4610" max="4610" width="9.90625" style="3" customWidth="1"/>
    <col min="4611" max="4611" width="11.453125" style="3" customWidth="1"/>
    <col min="4612" max="4612" width="6.453125" style="3" customWidth="1"/>
    <col min="4613" max="4613" width="10.08984375" style="3" customWidth="1"/>
    <col min="4614" max="4614" width="14.90625" style="3" customWidth="1"/>
    <col min="4615" max="4615" width="8.54296875" style="3" customWidth="1"/>
    <col min="4616" max="4616" width="10" style="3" customWidth="1"/>
    <col min="4617" max="4617" width="11.54296875" style="3" customWidth="1"/>
    <col min="4618" max="4863" width="10.90625" style="3"/>
    <col min="4864" max="4864" width="6.90625" style="3" customWidth="1"/>
    <col min="4865" max="4865" width="9.6328125" style="3" customWidth="1"/>
    <col min="4866" max="4866" width="9.90625" style="3" customWidth="1"/>
    <col min="4867" max="4867" width="11.453125" style="3" customWidth="1"/>
    <col min="4868" max="4868" width="6.453125" style="3" customWidth="1"/>
    <col min="4869" max="4869" width="10.08984375" style="3" customWidth="1"/>
    <col min="4870" max="4870" width="14.90625" style="3" customWidth="1"/>
    <col min="4871" max="4871" width="8.54296875" style="3" customWidth="1"/>
    <col min="4872" max="4872" width="10" style="3" customWidth="1"/>
    <col min="4873" max="4873" width="11.54296875" style="3" customWidth="1"/>
    <col min="4874" max="5119" width="10.90625" style="3"/>
    <col min="5120" max="5120" width="6.90625" style="3" customWidth="1"/>
    <col min="5121" max="5121" width="9.6328125" style="3" customWidth="1"/>
    <col min="5122" max="5122" width="9.90625" style="3" customWidth="1"/>
    <col min="5123" max="5123" width="11.453125" style="3" customWidth="1"/>
    <col min="5124" max="5124" width="6.453125" style="3" customWidth="1"/>
    <col min="5125" max="5125" width="10.08984375" style="3" customWidth="1"/>
    <col min="5126" max="5126" width="14.90625" style="3" customWidth="1"/>
    <col min="5127" max="5127" width="8.54296875" style="3" customWidth="1"/>
    <col min="5128" max="5128" width="10" style="3" customWidth="1"/>
    <col min="5129" max="5129" width="11.54296875" style="3" customWidth="1"/>
    <col min="5130" max="5375" width="10.90625" style="3"/>
    <col min="5376" max="5376" width="6.90625" style="3" customWidth="1"/>
    <col min="5377" max="5377" width="9.6328125" style="3" customWidth="1"/>
    <col min="5378" max="5378" width="9.90625" style="3" customWidth="1"/>
    <col min="5379" max="5379" width="11.453125" style="3" customWidth="1"/>
    <col min="5380" max="5380" width="6.453125" style="3" customWidth="1"/>
    <col min="5381" max="5381" width="10.08984375" style="3" customWidth="1"/>
    <col min="5382" max="5382" width="14.90625" style="3" customWidth="1"/>
    <col min="5383" max="5383" width="8.54296875" style="3" customWidth="1"/>
    <col min="5384" max="5384" width="10" style="3" customWidth="1"/>
    <col min="5385" max="5385" width="11.54296875" style="3" customWidth="1"/>
    <col min="5386" max="5631" width="10.90625" style="3"/>
    <col min="5632" max="5632" width="6.90625" style="3" customWidth="1"/>
    <col min="5633" max="5633" width="9.6328125" style="3" customWidth="1"/>
    <col min="5634" max="5634" width="9.90625" style="3" customWidth="1"/>
    <col min="5635" max="5635" width="11.453125" style="3" customWidth="1"/>
    <col min="5636" max="5636" width="6.453125" style="3" customWidth="1"/>
    <col min="5637" max="5637" width="10.08984375" style="3" customWidth="1"/>
    <col min="5638" max="5638" width="14.90625" style="3" customWidth="1"/>
    <col min="5639" max="5639" width="8.54296875" style="3" customWidth="1"/>
    <col min="5640" max="5640" width="10" style="3" customWidth="1"/>
    <col min="5641" max="5641" width="11.54296875" style="3" customWidth="1"/>
    <col min="5642" max="5887" width="10.90625" style="3"/>
    <col min="5888" max="5888" width="6.90625" style="3" customWidth="1"/>
    <col min="5889" max="5889" width="9.6328125" style="3" customWidth="1"/>
    <col min="5890" max="5890" width="9.90625" style="3" customWidth="1"/>
    <col min="5891" max="5891" width="11.453125" style="3" customWidth="1"/>
    <col min="5892" max="5892" width="6.453125" style="3" customWidth="1"/>
    <col min="5893" max="5893" width="10.08984375" style="3" customWidth="1"/>
    <col min="5894" max="5894" width="14.90625" style="3" customWidth="1"/>
    <col min="5895" max="5895" width="8.54296875" style="3" customWidth="1"/>
    <col min="5896" max="5896" width="10" style="3" customWidth="1"/>
    <col min="5897" max="5897" width="11.54296875" style="3" customWidth="1"/>
    <col min="5898" max="6143" width="10.90625" style="3"/>
    <col min="6144" max="6144" width="6.90625" style="3" customWidth="1"/>
    <col min="6145" max="6145" width="9.6328125" style="3" customWidth="1"/>
    <col min="6146" max="6146" width="9.90625" style="3" customWidth="1"/>
    <col min="6147" max="6147" width="11.453125" style="3" customWidth="1"/>
    <col min="6148" max="6148" width="6.453125" style="3" customWidth="1"/>
    <col min="6149" max="6149" width="10.08984375" style="3" customWidth="1"/>
    <col min="6150" max="6150" width="14.90625" style="3" customWidth="1"/>
    <col min="6151" max="6151" width="8.54296875" style="3" customWidth="1"/>
    <col min="6152" max="6152" width="10" style="3" customWidth="1"/>
    <col min="6153" max="6153" width="11.54296875" style="3" customWidth="1"/>
    <col min="6154" max="6399" width="10.90625" style="3"/>
    <col min="6400" max="6400" width="6.90625" style="3" customWidth="1"/>
    <col min="6401" max="6401" width="9.6328125" style="3" customWidth="1"/>
    <col min="6402" max="6402" width="9.90625" style="3" customWidth="1"/>
    <col min="6403" max="6403" width="11.453125" style="3" customWidth="1"/>
    <col min="6404" max="6404" width="6.453125" style="3" customWidth="1"/>
    <col min="6405" max="6405" width="10.08984375" style="3" customWidth="1"/>
    <col min="6406" max="6406" width="14.90625" style="3" customWidth="1"/>
    <col min="6407" max="6407" width="8.54296875" style="3" customWidth="1"/>
    <col min="6408" max="6408" width="10" style="3" customWidth="1"/>
    <col min="6409" max="6409" width="11.54296875" style="3" customWidth="1"/>
    <col min="6410" max="6655" width="10.90625" style="3"/>
    <col min="6656" max="6656" width="6.90625" style="3" customWidth="1"/>
    <col min="6657" max="6657" width="9.6328125" style="3" customWidth="1"/>
    <col min="6658" max="6658" width="9.90625" style="3" customWidth="1"/>
    <col min="6659" max="6659" width="11.453125" style="3" customWidth="1"/>
    <col min="6660" max="6660" width="6.453125" style="3" customWidth="1"/>
    <col min="6661" max="6661" width="10.08984375" style="3" customWidth="1"/>
    <col min="6662" max="6662" width="14.90625" style="3" customWidth="1"/>
    <col min="6663" max="6663" width="8.54296875" style="3" customWidth="1"/>
    <col min="6664" max="6664" width="10" style="3" customWidth="1"/>
    <col min="6665" max="6665" width="11.54296875" style="3" customWidth="1"/>
    <col min="6666" max="6911" width="10.90625" style="3"/>
    <col min="6912" max="6912" width="6.90625" style="3" customWidth="1"/>
    <col min="6913" max="6913" width="9.6328125" style="3" customWidth="1"/>
    <col min="6914" max="6914" width="9.90625" style="3" customWidth="1"/>
    <col min="6915" max="6915" width="11.453125" style="3" customWidth="1"/>
    <col min="6916" max="6916" width="6.453125" style="3" customWidth="1"/>
    <col min="6917" max="6917" width="10.08984375" style="3" customWidth="1"/>
    <col min="6918" max="6918" width="14.90625" style="3" customWidth="1"/>
    <col min="6919" max="6919" width="8.54296875" style="3" customWidth="1"/>
    <col min="6920" max="6920" width="10" style="3" customWidth="1"/>
    <col min="6921" max="6921" width="11.54296875" style="3" customWidth="1"/>
    <col min="6922" max="7167" width="10.90625" style="3"/>
    <col min="7168" max="7168" width="6.90625" style="3" customWidth="1"/>
    <col min="7169" max="7169" width="9.6328125" style="3" customWidth="1"/>
    <col min="7170" max="7170" width="9.90625" style="3" customWidth="1"/>
    <col min="7171" max="7171" width="11.453125" style="3" customWidth="1"/>
    <col min="7172" max="7172" width="6.453125" style="3" customWidth="1"/>
    <col min="7173" max="7173" width="10.08984375" style="3" customWidth="1"/>
    <col min="7174" max="7174" width="14.90625" style="3" customWidth="1"/>
    <col min="7175" max="7175" width="8.54296875" style="3" customWidth="1"/>
    <col min="7176" max="7176" width="10" style="3" customWidth="1"/>
    <col min="7177" max="7177" width="11.54296875" style="3" customWidth="1"/>
    <col min="7178" max="7423" width="10.90625" style="3"/>
    <col min="7424" max="7424" width="6.90625" style="3" customWidth="1"/>
    <col min="7425" max="7425" width="9.6328125" style="3" customWidth="1"/>
    <col min="7426" max="7426" width="9.90625" style="3" customWidth="1"/>
    <col min="7427" max="7427" width="11.453125" style="3" customWidth="1"/>
    <col min="7428" max="7428" width="6.453125" style="3" customWidth="1"/>
    <col min="7429" max="7429" width="10.08984375" style="3" customWidth="1"/>
    <col min="7430" max="7430" width="14.90625" style="3" customWidth="1"/>
    <col min="7431" max="7431" width="8.54296875" style="3" customWidth="1"/>
    <col min="7432" max="7432" width="10" style="3" customWidth="1"/>
    <col min="7433" max="7433" width="11.54296875" style="3" customWidth="1"/>
    <col min="7434" max="7679" width="10.90625" style="3"/>
    <col min="7680" max="7680" width="6.90625" style="3" customWidth="1"/>
    <col min="7681" max="7681" width="9.6328125" style="3" customWidth="1"/>
    <col min="7682" max="7682" width="9.90625" style="3" customWidth="1"/>
    <col min="7683" max="7683" width="11.453125" style="3" customWidth="1"/>
    <col min="7684" max="7684" width="6.453125" style="3" customWidth="1"/>
    <col min="7685" max="7685" width="10.08984375" style="3" customWidth="1"/>
    <col min="7686" max="7686" width="14.90625" style="3" customWidth="1"/>
    <col min="7687" max="7687" width="8.54296875" style="3" customWidth="1"/>
    <col min="7688" max="7688" width="10" style="3" customWidth="1"/>
    <col min="7689" max="7689" width="11.54296875" style="3" customWidth="1"/>
    <col min="7690" max="7935" width="10.90625" style="3"/>
    <col min="7936" max="7936" width="6.90625" style="3" customWidth="1"/>
    <col min="7937" max="7937" width="9.6328125" style="3" customWidth="1"/>
    <col min="7938" max="7938" width="9.90625" style="3" customWidth="1"/>
    <col min="7939" max="7939" width="11.453125" style="3" customWidth="1"/>
    <col min="7940" max="7940" width="6.453125" style="3" customWidth="1"/>
    <col min="7941" max="7941" width="10.08984375" style="3" customWidth="1"/>
    <col min="7942" max="7942" width="14.90625" style="3" customWidth="1"/>
    <col min="7943" max="7943" width="8.54296875" style="3" customWidth="1"/>
    <col min="7944" max="7944" width="10" style="3" customWidth="1"/>
    <col min="7945" max="7945" width="11.54296875" style="3" customWidth="1"/>
    <col min="7946" max="8191" width="10.90625" style="3"/>
    <col min="8192" max="8192" width="6.90625" style="3" customWidth="1"/>
    <col min="8193" max="8193" width="9.6328125" style="3" customWidth="1"/>
    <col min="8194" max="8194" width="9.90625" style="3" customWidth="1"/>
    <col min="8195" max="8195" width="11.453125" style="3" customWidth="1"/>
    <col min="8196" max="8196" width="6.453125" style="3" customWidth="1"/>
    <col min="8197" max="8197" width="10.08984375" style="3" customWidth="1"/>
    <col min="8198" max="8198" width="14.90625" style="3" customWidth="1"/>
    <col min="8199" max="8199" width="8.54296875" style="3" customWidth="1"/>
    <col min="8200" max="8200" width="10" style="3" customWidth="1"/>
    <col min="8201" max="8201" width="11.54296875" style="3" customWidth="1"/>
    <col min="8202" max="8447" width="10.90625" style="3"/>
    <col min="8448" max="8448" width="6.90625" style="3" customWidth="1"/>
    <col min="8449" max="8449" width="9.6328125" style="3" customWidth="1"/>
    <col min="8450" max="8450" width="9.90625" style="3" customWidth="1"/>
    <col min="8451" max="8451" width="11.453125" style="3" customWidth="1"/>
    <col min="8452" max="8452" width="6.453125" style="3" customWidth="1"/>
    <col min="8453" max="8453" width="10.08984375" style="3" customWidth="1"/>
    <col min="8454" max="8454" width="14.90625" style="3" customWidth="1"/>
    <col min="8455" max="8455" width="8.54296875" style="3" customWidth="1"/>
    <col min="8456" max="8456" width="10" style="3" customWidth="1"/>
    <col min="8457" max="8457" width="11.54296875" style="3" customWidth="1"/>
    <col min="8458" max="8703" width="10.90625" style="3"/>
    <col min="8704" max="8704" width="6.90625" style="3" customWidth="1"/>
    <col min="8705" max="8705" width="9.6328125" style="3" customWidth="1"/>
    <col min="8706" max="8706" width="9.90625" style="3" customWidth="1"/>
    <col min="8707" max="8707" width="11.453125" style="3" customWidth="1"/>
    <col min="8708" max="8708" width="6.453125" style="3" customWidth="1"/>
    <col min="8709" max="8709" width="10.08984375" style="3" customWidth="1"/>
    <col min="8710" max="8710" width="14.90625" style="3" customWidth="1"/>
    <col min="8711" max="8711" width="8.54296875" style="3" customWidth="1"/>
    <col min="8712" max="8712" width="10" style="3" customWidth="1"/>
    <col min="8713" max="8713" width="11.54296875" style="3" customWidth="1"/>
    <col min="8714" max="8959" width="10.90625" style="3"/>
    <col min="8960" max="8960" width="6.90625" style="3" customWidth="1"/>
    <col min="8961" max="8961" width="9.6328125" style="3" customWidth="1"/>
    <col min="8962" max="8962" width="9.90625" style="3" customWidth="1"/>
    <col min="8963" max="8963" width="11.453125" style="3" customWidth="1"/>
    <col min="8964" max="8964" width="6.453125" style="3" customWidth="1"/>
    <col min="8965" max="8965" width="10.08984375" style="3" customWidth="1"/>
    <col min="8966" max="8966" width="14.90625" style="3" customWidth="1"/>
    <col min="8967" max="8967" width="8.54296875" style="3" customWidth="1"/>
    <col min="8968" max="8968" width="10" style="3" customWidth="1"/>
    <col min="8969" max="8969" width="11.54296875" style="3" customWidth="1"/>
    <col min="8970" max="9215" width="10.90625" style="3"/>
    <col min="9216" max="9216" width="6.90625" style="3" customWidth="1"/>
    <col min="9217" max="9217" width="9.6328125" style="3" customWidth="1"/>
    <col min="9218" max="9218" width="9.90625" style="3" customWidth="1"/>
    <col min="9219" max="9219" width="11.453125" style="3" customWidth="1"/>
    <col min="9220" max="9220" width="6.453125" style="3" customWidth="1"/>
    <col min="9221" max="9221" width="10.08984375" style="3" customWidth="1"/>
    <col min="9222" max="9222" width="14.90625" style="3" customWidth="1"/>
    <col min="9223" max="9223" width="8.54296875" style="3" customWidth="1"/>
    <col min="9224" max="9224" width="10" style="3" customWidth="1"/>
    <col min="9225" max="9225" width="11.54296875" style="3" customWidth="1"/>
    <col min="9226" max="9471" width="10.90625" style="3"/>
    <col min="9472" max="9472" width="6.90625" style="3" customWidth="1"/>
    <col min="9473" max="9473" width="9.6328125" style="3" customWidth="1"/>
    <col min="9474" max="9474" width="9.90625" style="3" customWidth="1"/>
    <col min="9475" max="9475" width="11.453125" style="3" customWidth="1"/>
    <col min="9476" max="9476" width="6.453125" style="3" customWidth="1"/>
    <col min="9477" max="9477" width="10.08984375" style="3" customWidth="1"/>
    <col min="9478" max="9478" width="14.90625" style="3" customWidth="1"/>
    <col min="9479" max="9479" width="8.54296875" style="3" customWidth="1"/>
    <col min="9480" max="9480" width="10" style="3" customWidth="1"/>
    <col min="9481" max="9481" width="11.54296875" style="3" customWidth="1"/>
    <col min="9482" max="9727" width="10.90625" style="3"/>
    <col min="9728" max="9728" width="6.90625" style="3" customWidth="1"/>
    <col min="9729" max="9729" width="9.6328125" style="3" customWidth="1"/>
    <col min="9730" max="9730" width="9.90625" style="3" customWidth="1"/>
    <col min="9731" max="9731" width="11.453125" style="3" customWidth="1"/>
    <col min="9732" max="9732" width="6.453125" style="3" customWidth="1"/>
    <col min="9733" max="9733" width="10.08984375" style="3" customWidth="1"/>
    <col min="9734" max="9734" width="14.90625" style="3" customWidth="1"/>
    <col min="9735" max="9735" width="8.54296875" style="3" customWidth="1"/>
    <col min="9736" max="9736" width="10" style="3" customWidth="1"/>
    <col min="9737" max="9737" width="11.54296875" style="3" customWidth="1"/>
    <col min="9738" max="9983" width="10.90625" style="3"/>
    <col min="9984" max="9984" width="6.90625" style="3" customWidth="1"/>
    <col min="9985" max="9985" width="9.6328125" style="3" customWidth="1"/>
    <col min="9986" max="9986" width="9.90625" style="3" customWidth="1"/>
    <col min="9987" max="9987" width="11.453125" style="3" customWidth="1"/>
    <col min="9988" max="9988" width="6.453125" style="3" customWidth="1"/>
    <col min="9989" max="9989" width="10.08984375" style="3" customWidth="1"/>
    <col min="9990" max="9990" width="14.90625" style="3" customWidth="1"/>
    <col min="9991" max="9991" width="8.54296875" style="3" customWidth="1"/>
    <col min="9992" max="9992" width="10" style="3" customWidth="1"/>
    <col min="9993" max="9993" width="11.54296875" style="3" customWidth="1"/>
    <col min="9994" max="10239" width="10.90625" style="3"/>
    <col min="10240" max="10240" width="6.90625" style="3" customWidth="1"/>
    <col min="10241" max="10241" width="9.6328125" style="3" customWidth="1"/>
    <col min="10242" max="10242" width="9.90625" style="3" customWidth="1"/>
    <col min="10243" max="10243" width="11.453125" style="3" customWidth="1"/>
    <col min="10244" max="10244" width="6.453125" style="3" customWidth="1"/>
    <col min="10245" max="10245" width="10.08984375" style="3" customWidth="1"/>
    <col min="10246" max="10246" width="14.90625" style="3" customWidth="1"/>
    <col min="10247" max="10247" width="8.54296875" style="3" customWidth="1"/>
    <col min="10248" max="10248" width="10" style="3" customWidth="1"/>
    <col min="10249" max="10249" width="11.54296875" style="3" customWidth="1"/>
    <col min="10250" max="10495" width="10.90625" style="3"/>
    <col min="10496" max="10496" width="6.90625" style="3" customWidth="1"/>
    <col min="10497" max="10497" width="9.6328125" style="3" customWidth="1"/>
    <col min="10498" max="10498" width="9.90625" style="3" customWidth="1"/>
    <col min="10499" max="10499" width="11.453125" style="3" customWidth="1"/>
    <col min="10500" max="10500" width="6.453125" style="3" customWidth="1"/>
    <col min="10501" max="10501" width="10.08984375" style="3" customWidth="1"/>
    <col min="10502" max="10502" width="14.90625" style="3" customWidth="1"/>
    <col min="10503" max="10503" width="8.54296875" style="3" customWidth="1"/>
    <col min="10504" max="10504" width="10" style="3" customWidth="1"/>
    <col min="10505" max="10505" width="11.54296875" style="3" customWidth="1"/>
    <col min="10506" max="10751" width="10.90625" style="3"/>
    <col min="10752" max="10752" width="6.90625" style="3" customWidth="1"/>
    <col min="10753" max="10753" width="9.6328125" style="3" customWidth="1"/>
    <col min="10754" max="10754" width="9.90625" style="3" customWidth="1"/>
    <col min="10755" max="10755" width="11.453125" style="3" customWidth="1"/>
    <col min="10756" max="10756" width="6.453125" style="3" customWidth="1"/>
    <col min="10757" max="10757" width="10.08984375" style="3" customWidth="1"/>
    <col min="10758" max="10758" width="14.90625" style="3" customWidth="1"/>
    <col min="10759" max="10759" width="8.54296875" style="3" customWidth="1"/>
    <col min="10760" max="10760" width="10" style="3" customWidth="1"/>
    <col min="10761" max="10761" width="11.54296875" style="3" customWidth="1"/>
    <col min="10762" max="11007" width="10.90625" style="3"/>
    <col min="11008" max="11008" width="6.90625" style="3" customWidth="1"/>
    <col min="11009" max="11009" width="9.6328125" style="3" customWidth="1"/>
    <col min="11010" max="11010" width="9.90625" style="3" customWidth="1"/>
    <col min="11011" max="11011" width="11.453125" style="3" customWidth="1"/>
    <col min="11012" max="11012" width="6.453125" style="3" customWidth="1"/>
    <col min="11013" max="11013" width="10.08984375" style="3" customWidth="1"/>
    <col min="11014" max="11014" width="14.90625" style="3" customWidth="1"/>
    <col min="11015" max="11015" width="8.54296875" style="3" customWidth="1"/>
    <col min="11016" max="11016" width="10" style="3" customWidth="1"/>
    <col min="11017" max="11017" width="11.54296875" style="3" customWidth="1"/>
    <col min="11018" max="11263" width="10.90625" style="3"/>
    <col min="11264" max="11264" width="6.90625" style="3" customWidth="1"/>
    <col min="11265" max="11265" width="9.6328125" style="3" customWidth="1"/>
    <col min="11266" max="11266" width="9.90625" style="3" customWidth="1"/>
    <col min="11267" max="11267" width="11.453125" style="3" customWidth="1"/>
    <col min="11268" max="11268" width="6.453125" style="3" customWidth="1"/>
    <col min="11269" max="11269" width="10.08984375" style="3" customWidth="1"/>
    <col min="11270" max="11270" width="14.90625" style="3" customWidth="1"/>
    <col min="11271" max="11271" width="8.54296875" style="3" customWidth="1"/>
    <col min="11272" max="11272" width="10" style="3" customWidth="1"/>
    <col min="11273" max="11273" width="11.54296875" style="3" customWidth="1"/>
    <col min="11274" max="11519" width="10.90625" style="3"/>
    <col min="11520" max="11520" width="6.90625" style="3" customWidth="1"/>
    <col min="11521" max="11521" width="9.6328125" style="3" customWidth="1"/>
    <col min="11522" max="11522" width="9.90625" style="3" customWidth="1"/>
    <col min="11523" max="11523" width="11.453125" style="3" customWidth="1"/>
    <col min="11524" max="11524" width="6.453125" style="3" customWidth="1"/>
    <col min="11525" max="11525" width="10.08984375" style="3" customWidth="1"/>
    <col min="11526" max="11526" width="14.90625" style="3" customWidth="1"/>
    <col min="11527" max="11527" width="8.54296875" style="3" customWidth="1"/>
    <col min="11528" max="11528" width="10" style="3" customWidth="1"/>
    <col min="11529" max="11529" width="11.54296875" style="3" customWidth="1"/>
    <col min="11530" max="11775" width="10.90625" style="3"/>
    <col min="11776" max="11776" width="6.90625" style="3" customWidth="1"/>
    <col min="11777" max="11777" width="9.6328125" style="3" customWidth="1"/>
    <col min="11778" max="11778" width="9.90625" style="3" customWidth="1"/>
    <col min="11779" max="11779" width="11.453125" style="3" customWidth="1"/>
    <col min="11780" max="11780" width="6.453125" style="3" customWidth="1"/>
    <col min="11781" max="11781" width="10.08984375" style="3" customWidth="1"/>
    <col min="11782" max="11782" width="14.90625" style="3" customWidth="1"/>
    <col min="11783" max="11783" width="8.54296875" style="3" customWidth="1"/>
    <col min="11784" max="11784" width="10" style="3" customWidth="1"/>
    <col min="11785" max="11785" width="11.54296875" style="3" customWidth="1"/>
    <col min="11786" max="12031" width="10.90625" style="3"/>
    <col min="12032" max="12032" width="6.90625" style="3" customWidth="1"/>
    <col min="12033" max="12033" width="9.6328125" style="3" customWidth="1"/>
    <col min="12034" max="12034" width="9.90625" style="3" customWidth="1"/>
    <col min="12035" max="12035" width="11.453125" style="3" customWidth="1"/>
    <col min="12036" max="12036" width="6.453125" style="3" customWidth="1"/>
    <col min="12037" max="12037" width="10.08984375" style="3" customWidth="1"/>
    <col min="12038" max="12038" width="14.90625" style="3" customWidth="1"/>
    <col min="12039" max="12039" width="8.54296875" style="3" customWidth="1"/>
    <col min="12040" max="12040" width="10" style="3" customWidth="1"/>
    <col min="12041" max="12041" width="11.54296875" style="3" customWidth="1"/>
    <col min="12042" max="12287" width="10.90625" style="3"/>
    <col min="12288" max="12288" width="6.90625" style="3" customWidth="1"/>
    <col min="12289" max="12289" width="9.6328125" style="3" customWidth="1"/>
    <col min="12290" max="12290" width="9.90625" style="3" customWidth="1"/>
    <col min="12291" max="12291" width="11.453125" style="3" customWidth="1"/>
    <col min="12292" max="12292" width="6.453125" style="3" customWidth="1"/>
    <col min="12293" max="12293" width="10.08984375" style="3" customWidth="1"/>
    <col min="12294" max="12294" width="14.90625" style="3" customWidth="1"/>
    <col min="12295" max="12295" width="8.54296875" style="3" customWidth="1"/>
    <col min="12296" max="12296" width="10" style="3" customWidth="1"/>
    <col min="12297" max="12297" width="11.54296875" style="3" customWidth="1"/>
    <col min="12298" max="12543" width="10.90625" style="3"/>
    <col min="12544" max="12544" width="6.90625" style="3" customWidth="1"/>
    <col min="12545" max="12545" width="9.6328125" style="3" customWidth="1"/>
    <col min="12546" max="12546" width="9.90625" style="3" customWidth="1"/>
    <col min="12547" max="12547" width="11.453125" style="3" customWidth="1"/>
    <col min="12548" max="12548" width="6.453125" style="3" customWidth="1"/>
    <col min="12549" max="12549" width="10.08984375" style="3" customWidth="1"/>
    <col min="12550" max="12550" width="14.90625" style="3" customWidth="1"/>
    <col min="12551" max="12551" width="8.54296875" style="3" customWidth="1"/>
    <col min="12552" max="12552" width="10" style="3" customWidth="1"/>
    <col min="12553" max="12553" width="11.54296875" style="3" customWidth="1"/>
    <col min="12554" max="12799" width="10.90625" style="3"/>
    <col min="12800" max="12800" width="6.90625" style="3" customWidth="1"/>
    <col min="12801" max="12801" width="9.6328125" style="3" customWidth="1"/>
    <col min="12802" max="12802" width="9.90625" style="3" customWidth="1"/>
    <col min="12803" max="12803" width="11.453125" style="3" customWidth="1"/>
    <col min="12804" max="12804" width="6.453125" style="3" customWidth="1"/>
    <col min="12805" max="12805" width="10.08984375" style="3" customWidth="1"/>
    <col min="12806" max="12806" width="14.90625" style="3" customWidth="1"/>
    <col min="12807" max="12807" width="8.54296875" style="3" customWidth="1"/>
    <col min="12808" max="12808" width="10" style="3" customWidth="1"/>
    <col min="12809" max="12809" width="11.54296875" style="3" customWidth="1"/>
    <col min="12810" max="13055" width="10.90625" style="3"/>
    <col min="13056" max="13056" width="6.90625" style="3" customWidth="1"/>
    <col min="13057" max="13057" width="9.6328125" style="3" customWidth="1"/>
    <col min="13058" max="13058" width="9.90625" style="3" customWidth="1"/>
    <col min="13059" max="13059" width="11.453125" style="3" customWidth="1"/>
    <col min="13060" max="13060" width="6.453125" style="3" customWidth="1"/>
    <col min="13061" max="13061" width="10.08984375" style="3" customWidth="1"/>
    <col min="13062" max="13062" width="14.90625" style="3" customWidth="1"/>
    <col min="13063" max="13063" width="8.54296875" style="3" customWidth="1"/>
    <col min="13064" max="13064" width="10" style="3" customWidth="1"/>
    <col min="13065" max="13065" width="11.54296875" style="3" customWidth="1"/>
    <col min="13066" max="13311" width="10.90625" style="3"/>
    <col min="13312" max="13312" width="6.90625" style="3" customWidth="1"/>
    <col min="13313" max="13313" width="9.6328125" style="3" customWidth="1"/>
    <col min="13314" max="13314" width="9.90625" style="3" customWidth="1"/>
    <col min="13315" max="13315" width="11.453125" style="3" customWidth="1"/>
    <col min="13316" max="13316" width="6.453125" style="3" customWidth="1"/>
    <col min="13317" max="13317" width="10.08984375" style="3" customWidth="1"/>
    <col min="13318" max="13318" width="14.90625" style="3" customWidth="1"/>
    <col min="13319" max="13319" width="8.54296875" style="3" customWidth="1"/>
    <col min="13320" max="13320" width="10" style="3" customWidth="1"/>
    <col min="13321" max="13321" width="11.54296875" style="3" customWidth="1"/>
    <col min="13322" max="13567" width="10.90625" style="3"/>
    <col min="13568" max="13568" width="6.90625" style="3" customWidth="1"/>
    <col min="13569" max="13569" width="9.6328125" style="3" customWidth="1"/>
    <col min="13570" max="13570" width="9.90625" style="3" customWidth="1"/>
    <col min="13571" max="13571" width="11.453125" style="3" customWidth="1"/>
    <col min="13572" max="13572" width="6.453125" style="3" customWidth="1"/>
    <col min="13573" max="13573" width="10.08984375" style="3" customWidth="1"/>
    <col min="13574" max="13574" width="14.90625" style="3" customWidth="1"/>
    <col min="13575" max="13575" width="8.54296875" style="3" customWidth="1"/>
    <col min="13576" max="13576" width="10" style="3" customWidth="1"/>
    <col min="13577" max="13577" width="11.54296875" style="3" customWidth="1"/>
    <col min="13578" max="13823" width="10.90625" style="3"/>
    <col min="13824" max="13824" width="6.90625" style="3" customWidth="1"/>
    <col min="13825" max="13825" width="9.6328125" style="3" customWidth="1"/>
    <col min="13826" max="13826" width="9.90625" style="3" customWidth="1"/>
    <col min="13827" max="13827" width="11.453125" style="3" customWidth="1"/>
    <col min="13828" max="13828" width="6.453125" style="3" customWidth="1"/>
    <col min="13829" max="13829" width="10.08984375" style="3" customWidth="1"/>
    <col min="13830" max="13830" width="14.90625" style="3" customWidth="1"/>
    <col min="13831" max="13831" width="8.54296875" style="3" customWidth="1"/>
    <col min="13832" max="13832" width="10" style="3" customWidth="1"/>
    <col min="13833" max="13833" width="11.54296875" style="3" customWidth="1"/>
    <col min="13834" max="14079" width="10.90625" style="3"/>
    <col min="14080" max="14080" width="6.90625" style="3" customWidth="1"/>
    <col min="14081" max="14081" width="9.6328125" style="3" customWidth="1"/>
    <col min="14082" max="14082" width="9.90625" style="3" customWidth="1"/>
    <col min="14083" max="14083" width="11.453125" style="3" customWidth="1"/>
    <col min="14084" max="14084" width="6.453125" style="3" customWidth="1"/>
    <col min="14085" max="14085" width="10.08984375" style="3" customWidth="1"/>
    <col min="14086" max="14086" width="14.90625" style="3" customWidth="1"/>
    <col min="14087" max="14087" width="8.54296875" style="3" customWidth="1"/>
    <col min="14088" max="14088" width="10" style="3" customWidth="1"/>
    <col min="14089" max="14089" width="11.54296875" style="3" customWidth="1"/>
    <col min="14090" max="14335" width="10.90625" style="3"/>
    <col min="14336" max="14336" width="6.90625" style="3" customWidth="1"/>
    <col min="14337" max="14337" width="9.6328125" style="3" customWidth="1"/>
    <col min="14338" max="14338" width="9.90625" style="3" customWidth="1"/>
    <col min="14339" max="14339" width="11.453125" style="3" customWidth="1"/>
    <col min="14340" max="14340" width="6.453125" style="3" customWidth="1"/>
    <col min="14341" max="14341" width="10.08984375" style="3" customWidth="1"/>
    <col min="14342" max="14342" width="14.90625" style="3" customWidth="1"/>
    <col min="14343" max="14343" width="8.54296875" style="3" customWidth="1"/>
    <col min="14344" max="14344" width="10" style="3" customWidth="1"/>
    <col min="14345" max="14345" width="11.54296875" style="3" customWidth="1"/>
    <col min="14346" max="14591" width="10.90625" style="3"/>
    <col min="14592" max="14592" width="6.90625" style="3" customWidth="1"/>
    <col min="14593" max="14593" width="9.6328125" style="3" customWidth="1"/>
    <col min="14594" max="14594" width="9.90625" style="3" customWidth="1"/>
    <col min="14595" max="14595" width="11.453125" style="3" customWidth="1"/>
    <col min="14596" max="14596" width="6.453125" style="3" customWidth="1"/>
    <col min="14597" max="14597" width="10.08984375" style="3" customWidth="1"/>
    <col min="14598" max="14598" width="14.90625" style="3" customWidth="1"/>
    <col min="14599" max="14599" width="8.54296875" style="3" customWidth="1"/>
    <col min="14600" max="14600" width="10" style="3" customWidth="1"/>
    <col min="14601" max="14601" width="11.54296875" style="3" customWidth="1"/>
    <col min="14602" max="14847" width="10.90625" style="3"/>
    <col min="14848" max="14848" width="6.90625" style="3" customWidth="1"/>
    <col min="14849" max="14849" width="9.6328125" style="3" customWidth="1"/>
    <col min="14850" max="14850" width="9.90625" style="3" customWidth="1"/>
    <col min="14851" max="14851" width="11.453125" style="3" customWidth="1"/>
    <col min="14852" max="14852" width="6.453125" style="3" customWidth="1"/>
    <col min="14853" max="14853" width="10.08984375" style="3" customWidth="1"/>
    <col min="14854" max="14854" width="14.90625" style="3" customWidth="1"/>
    <col min="14855" max="14855" width="8.54296875" style="3" customWidth="1"/>
    <col min="14856" max="14856" width="10" style="3" customWidth="1"/>
    <col min="14857" max="14857" width="11.54296875" style="3" customWidth="1"/>
    <col min="14858" max="15103" width="10.90625" style="3"/>
    <col min="15104" max="15104" width="6.90625" style="3" customWidth="1"/>
    <col min="15105" max="15105" width="9.6328125" style="3" customWidth="1"/>
    <col min="15106" max="15106" width="9.90625" style="3" customWidth="1"/>
    <col min="15107" max="15107" width="11.453125" style="3" customWidth="1"/>
    <col min="15108" max="15108" width="6.453125" style="3" customWidth="1"/>
    <col min="15109" max="15109" width="10.08984375" style="3" customWidth="1"/>
    <col min="15110" max="15110" width="14.90625" style="3" customWidth="1"/>
    <col min="15111" max="15111" width="8.54296875" style="3" customWidth="1"/>
    <col min="15112" max="15112" width="10" style="3" customWidth="1"/>
    <col min="15113" max="15113" width="11.54296875" style="3" customWidth="1"/>
    <col min="15114" max="15359" width="10.90625" style="3"/>
    <col min="15360" max="15360" width="6.90625" style="3" customWidth="1"/>
    <col min="15361" max="15361" width="9.6328125" style="3" customWidth="1"/>
    <col min="15362" max="15362" width="9.90625" style="3" customWidth="1"/>
    <col min="15363" max="15363" width="11.453125" style="3" customWidth="1"/>
    <col min="15364" max="15364" width="6.453125" style="3" customWidth="1"/>
    <col min="15365" max="15365" width="10.08984375" style="3" customWidth="1"/>
    <col min="15366" max="15366" width="14.90625" style="3" customWidth="1"/>
    <col min="15367" max="15367" width="8.54296875" style="3" customWidth="1"/>
    <col min="15368" max="15368" width="10" style="3" customWidth="1"/>
    <col min="15369" max="15369" width="11.54296875" style="3" customWidth="1"/>
    <col min="15370" max="15615" width="10.90625" style="3"/>
    <col min="15616" max="15616" width="6.90625" style="3" customWidth="1"/>
    <col min="15617" max="15617" width="9.6328125" style="3" customWidth="1"/>
    <col min="15618" max="15618" width="9.90625" style="3" customWidth="1"/>
    <col min="15619" max="15619" width="11.453125" style="3" customWidth="1"/>
    <col min="15620" max="15620" width="6.453125" style="3" customWidth="1"/>
    <col min="15621" max="15621" width="10.08984375" style="3" customWidth="1"/>
    <col min="15622" max="15622" width="14.90625" style="3" customWidth="1"/>
    <col min="15623" max="15623" width="8.54296875" style="3" customWidth="1"/>
    <col min="15624" max="15624" width="10" style="3" customWidth="1"/>
    <col min="15625" max="15625" width="11.54296875" style="3" customWidth="1"/>
    <col min="15626" max="15871" width="10.90625" style="3"/>
    <col min="15872" max="15872" width="6.90625" style="3" customWidth="1"/>
    <col min="15873" max="15873" width="9.6328125" style="3" customWidth="1"/>
    <col min="15874" max="15874" width="9.90625" style="3" customWidth="1"/>
    <col min="15875" max="15875" width="11.453125" style="3" customWidth="1"/>
    <col min="15876" max="15876" width="6.453125" style="3" customWidth="1"/>
    <col min="15877" max="15877" width="10.08984375" style="3" customWidth="1"/>
    <col min="15878" max="15878" width="14.90625" style="3" customWidth="1"/>
    <col min="15879" max="15879" width="8.54296875" style="3" customWidth="1"/>
    <col min="15880" max="15880" width="10" style="3" customWidth="1"/>
    <col min="15881" max="15881" width="11.54296875" style="3" customWidth="1"/>
    <col min="15882" max="16127" width="10.90625" style="3"/>
    <col min="16128" max="16128" width="6.90625" style="3" customWidth="1"/>
    <col min="16129" max="16129" width="9.6328125" style="3" customWidth="1"/>
    <col min="16130" max="16130" width="9.90625" style="3" customWidth="1"/>
    <col min="16131" max="16131" width="11.453125" style="3" customWidth="1"/>
    <col min="16132" max="16132" width="6.453125" style="3" customWidth="1"/>
    <col min="16133" max="16133" width="10.08984375" style="3" customWidth="1"/>
    <col min="16134" max="16134" width="14.90625" style="3" customWidth="1"/>
    <col min="16135" max="16135" width="8.54296875" style="3" customWidth="1"/>
    <col min="16136" max="16136" width="10" style="3" customWidth="1"/>
    <col min="16137" max="16137" width="11.54296875" style="3" customWidth="1"/>
    <col min="16138" max="16384" width="10.90625" style="3"/>
  </cols>
  <sheetData>
    <row r="1" spans="1:36" s="14" customFormat="1" x14ac:dyDescent="0.35">
      <c r="A1" s="12" t="s">
        <v>234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14" customFormat="1" x14ac:dyDescent="0.35">
      <c r="A2" s="15" t="s">
        <v>36</v>
      </c>
      <c r="B2" s="154" t="s">
        <v>651</v>
      </c>
      <c r="C2" s="16"/>
      <c r="D2" s="17"/>
      <c r="E2" s="17"/>
      <c r="F2" s="16"/>
      <c r="G2" s="16"/>
      <c r="H2" s="16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s="14" customFormat="1" x14ac:dyDescent="0.35">
      <c r="A3" s="15"/>
      <c r="B3" s="154"/>
      <c r="C3" s="16"/>
      <c r="D3" s="17"/>
      <c r="E3" s="17"/>
      <c r="F3" s="16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14" customFormat="1" x14ac:dyDescent="0.35">
      <c r="A4" s="15" t="s">
        <v>77</v>
      </c>
      <c r="B4" s="154" t="s">
        <v>73</v>
      </c>
      <c r="C4" s="16" t="s">
        <v>72</v>
      </c>
      <c r="D4" s="17" t="s">
        <v>74</v>
      </c>
      <c r="E4" s="17" t="s">
        <v>112</v>
      </c>
      <c r="F4" s="16" t="s">
        <v>21</v>
      </c>
      <c r="G4" s="16" t="s">
        <v>22</v>
      </c>
      <c r="H4" s="16" t="s">
        <v>75</v>
      </c>
      <c r="I4" s="17" t="s">
        <v>76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4" customFormat="1" x14ac:dyDescent="0.35">
      <c r="B5" s="19"/>
      <c r="D5" s="19"/>
      <c r="E5" s="19"/>
      <c r="I5" s="19"/>
    </row>
    <row r="6" spans="1:36" x14ac:dyDescent="0.35">
      <c r="A6" s="3" t="s">
        <v>500</v>
      </c>
      <c r="B6" s="3">
        <v>17.25</v>
      </c>
      <c r="C6" s="1" t="s">
        <v>670</v>
      </c>
      <c r="D6" s="3">
        <v>1942</v>
      </c>
      <c r="E6" s="3" t="s">
        <v>442</v>
      </c>
      <c r="F6" s="67" t="s">
        <v>496</v>
      </c>
      <c r="G6" s="3">
        <v>230623</v>
      </c>
      <c r="H6" s="3" t="s">
        <v>498</v>
      </c>
      <c r="I6" s="3" t="s">
        <v>499</v>
      </c>
    </row>
    <row r="7" spans="1:36" x14ac:dyDescent="0.35">
      <c r="A7" s="3" t="s">
        <v>500</v>
      </c>
      <c r="B7" s="75">
        <v>35.6</v>
      </c>
      <c r="C7" s="1" t="s">
        <v>670</v>
      </c>
      <c r="D7" s="3">
        <v>1942</v>
      </c>
      <c r="E7" s="3" t="s">
        <v>443</v>
      </c>
      <c r="F7" s="67" t="s">
        <v>496</v>
      </c>
      <c r="G7" s="3">
        <v>230624</v>
      </c>
      <c r="H7" s="3" t="s">
        <v>498</v>
      </c>
      <c r="I7" s="3" t="s">
        <v>499</v>
      </c>
    </row>
    <row r="8" spans="1:36" x14ac:dyDescent="0.35">
      <c r="A8" s="3" t="s">
        <v>272</v>
      </c>
      <c r="B8" s="75" t="s">
        <v>501</v>
      </c>
      <c r="C8" s="1" t="s">
        <v>670</v>
      </c>
      <c r="D8" s="3">
        <v>1942</v>
      </c>
      <c r="E8" s="3" t="s">
        <v>502</v>
      </c>
      <c r="F8" s="67" t="s">
        <v>496</v>
      </c>
      <c r="G8" s="3">
        <v>230625</v>
      </c>
      <c r="H8" s="3" t="s">
        <v>498</v>
      </c>
      <c r="I8" s="3" t="s">
        <v>499</v>
      </c>
    </row>
    <row r="9" spans="1:36" x14ac:dyDescent="0.35">
      <c r="A9" s="3" t="s">
        <v>546</v>
      </c>
      <c r="B9" s="75">
        <v>8.66</v>
      </c>
      <c r="C9" s="1" t="s">
        <v>271</v>
      </c>
      <c r="D9" s="3">
        <v>2009</v>
      </c>
      <c r="E9" s="3" t="s">
        <v>328</v>
      </c>
      <c r="F9" s="67" t="s">
        <v>456</v>
      </c>
      <c r="G9" s="3">
        <v>230930</v>
      </c>
      <c r="H9" s="3" t="s">
        <v>650</v>
      </c>
      <c r="I9" s="3" t="s">
        <v>649</v>
      </c>
    </row>
    <row r="10" spans="1:36" x14ac:dyDescent="0.35">
      <c r="A10" s="3" t="s">
        <v>546</v>
      </c>
      <c r="B10" s="75">
        <v>21.51</v>
      </c>
      <c r="C10" s="1" t="s">
        <v>271</v>
      </c>
      <c r="D10" s="3">
        <v>2009</v>
      </c>
      <c r="E10" s="3" t="s">
        <v>297</v>
      </c>
      <c r="F10" s="67" t="s">
        <v>456</v>
      </c>
      <c r="G10" s="3">
        <v>230930</v>
      </c>
      <c r="H10" s="3" t="s">
        <v>650</v>
      </c>
      <c r="I10" s="3" t="s">
        <v>649</v>
      </c>
    </row>
    <row r="11" spans="1:36" x14ac:dyDescent="0.35">
      <c r="A11" s="3" t="s">
        <v>272</v>
      </c>
      <c r="B11" s="3">
        <v>1.35</v>
      </c>
      <c r="C11" s="3" t="s">
        <v>205</v>
      </c>
      <c r="D11" s="3">
        <v>2007</v>
      </c>
      <c r="E11" s="3" t="s">
        <v>108</v>
      </c>
      <c r="F11" s="3" t="s">
        <v>130</v>
      </c>
      <c r="G11" s="3">
        <v>230210</v>
      </c>
      <c r="H11" s="3" t="s">
        <v>111</v>
      </c>
      <c r="I11" s="3" t="s">
        <v>273</v>
      </c>
    </row>
    <row r="12" spans="1:36" x14ac:dyDescent="0.35">
      <c r="A12" s="3" t="s">
        <v>272</v>
      </c>
      <c r="B12" s="3">
        <v>2.58</v>
      </c>
      <c r="C12" s="3" t="s">
        <v>205</v>
      </c>
      <c r="D12" s="3">
        <v>2007</v>
      </c>
      <c r="E12" s="3" t="s">
        <v>37</v>
      </c>
      <c r="F12" s="3" t="s">
        <v>130</v>
      </c>
      <c r="G12" s="3">
        <v>230210</v>
      </c>
      <c r="H12" s="3" t="s">
        <v>111</v>
      </c>
      <c r="I12" s="3" t="s">
        <v>273</v>
      </c>
    </row>
    <row r="13" spans="1:36" x14ac:dyDescent="0.35">
      <c r="A13" s="3" t="s">
        <v>546</v>
      </c>
      <c r="B13" s="75">
        <v>8.61</v>
      </c>
      <c r="C13" s="1" t="s">
        <v>251</v>
      </c>
      <c r="D13" s="3">
        <v>2009</v>
      </c>
      <c r="E13" s="3" t="s">
        <v>298</v>
      </c>
      <c r="F13" s="67" t="s">
        <v>456</v>
      </c>
      <c r="G13" s="3">
        <v>230930</v>
      </c>
      <c r="H13" s="3" t="s">
        <v>650</v>
      </c>
      <c r="I13" s="3" t="s">
        <v>649</v>
      </c>
    </row>
    <row r="14" spans="1:36" x14ac:dyDescent="0.35">
      <c r="A14" s="3" t="s">
        <v>500</v>
      </c>
      <c r="B14" s="75">
        <v>25.08</v>
      </c>
      <c r="C14" s="1" t="s">
        <v>251</v>
      </c>
      <c r="D14" s="3">
        <v>2009</v>
      </c>
      <c r="E14" s="3" t="s">
        <v>653</v>
      </c>
      <c r="F14" s="67" t="s">
        <v>456</v>
      </c>
      <c r="G14" s="3">
        <v>231001</v>
      </c>
      <c r="H14" s="3" t="s">
        <v>650</v>
      </c>
      <c r="I14" s="3" t="s">
        <v>649</v>
      </c>
    </row>
    <row r="15" spans="1:36" x14ac:dyDescent="0.35">
      <c r="A15" s="3" t="s">
        <v>272</v>
      </c>
      <c r="B15" s="3">
        <v>48.05</v>
      </c>
      <c r="C15" s="90" t="s">
        <v>138</v>
      </c>
      <c r="D15" s="90" t="s">
        <v>478</v>
      </c>
      <c r="E15" s="175" t="s">
        <v>479</v>
      </c>
      <c r="F15" s="67" t="s">
        <v>456</v>
      </c>
      <c r="G15" s="3">
        <v>231001</v>
      </c>
      <c r="H15" s="3" t="s">
        <v>471</v>
      </c>
      <c r="I15" s="3" t="s">
        <v>649</v>
      </c>
    </row>
    <row r="16" spans="1:36" x14ac:dyDescent="0.35">
      <c r="A16" s="3" t="s">
        <v>546</v>
      </c>
      <c r="B16" s="75">
        <v>6.97</v>
      </c>
      <c r="C16" s="1" t="s">
        <v>208</v>
      </c>
      <c r="D16" s="3">
        <v>2003</v>
      </c>
      <c r="E16" s="3" t="s">
        <v>342</v>
      </c>
      <c r="F16" s="67" t="s">
        <v>543</v>
      </c>
      <c r="G16" s="3">
        <v>230825</v>
      </c>
      <c r="H16" s="3" t="s">
        <v>547</v>
      </c>
      <c r="I16" s="3" t="s">
        <v>549</v>
      </c>
    </row>
    <row r="17" spans="1:9" x14ac:dyDescent="0.35">
      <c r="A17" s="3" t="s">
        <v>272</v>
      </c>
      <c r="B17" s="75" t="s">
        <v>569</v>
      </c>
      <c r="C17" s="1" t="s">
        <v>295</v>
      </c>
      <c r="D17" s="3">
        <v>2004</v>
      </c>
      <c r="E17" s="3" t="s">
        <v>455</v>
      </c>
      <c r="F17" s="67" t="s">
        <v>456</v>
      </c>
      <c r="G17" s="3">
        <v>230907</v>
      </c>
      <c r="H17" s="3" t="s">
        <v>570</v>
      </c>
      <c r="I17" s="3" t="s">
        <v>568</v>
      </c>
    </row>
    <row r="18" spans="1:9" x14ac:dyDescent="0.35">
      <c r="A18" s="3" t="s">
        <v>500</v>
      </c>
      <c r="B18" s="3">
        <v>4.43</v>
      </c>
      <c r="C18" s="164" t="s">
        <v>692</v>
      </c>
      <c r="D18" s="3">
        <v>2009</v>
      </c>
      <c r="E18" s="3" t="s">
        <v>342</v>
      </c>
      <c r="F18" s="67" t="s">
        <v>456</v>
      </c>
      <c r="G18" s="3">
        <v>231001</v>
      </c>
      <c r="H18" s="3" t="s">
        <v>650</v>
      </c>
      <c r="I18" s="3" t="s">
        <v>649</v>
      </c>
    </row>
    <row r="19" spans="1:9" x14ac:dyDescent="0.35">
      <c r="A19" s="3" t="s">
        <v>272</v>
      </c>
      <c r="B19" s="3">
        <v>1.5</v>
      </c>
      <c r="C19" s="164" t="s">
        <v>692</v>
      </c>
      <c r="D19" s="3">
        <v>2009</v>
      </c>
      <c r="E19" s="3" t="s">
        <v>454</v>
      </c>
      <c r="F19" s="67" t="s">
        <v>456</v>
      </c>
      <c r="G19" s="3">
        <v>231001</v>
      </c>
      <c r="H19" s="3" t="s">
        <v>650</v>
      </c>
      <c r="I19" s="3" t="s">
        <v>649</v>
      </c>
    </row>
    <row r="20" spans="1:9" x14ac:dyDescent="0.35">
      <c r="A20" s="3" t="s">
        <v>546</v>
      </c>
      <c r="B20" s="3">
        <v>26.91</v>
      </c>
      <c r="C20" s="164" t="s">
        <v>688</v>
      </c>
      <c r="D20" s="3">
        <v>2009</v>
      </c>
      <c r="E20" s="3" t="s">
        <v>443</v>
      </c>
      <c r="F20" s="67" t="s">
        <v>456</v>
      </c>
      <c r="G20" s="3">
        <v>231001</v>
      </c>
      <c r="H20" s="3" t="s">
        <v>650</v>
      </c>
      <c r="I20" s="3" t="s">
        <v>649</v>
      </c>
    </row>
    <row r="21" spans="1:9" x14ac:dyDescent="0.35">
      <c r="A21" s="3" t="s">
        <v>546</v>
      </c>
      <c r="B21" s="75">
        <v>22.3</v>
      </c>
      <c r="C21" s="1" t="s">
        <v>839</v>
      </c>
      <c r="D21" s="3">
        <v>2009</v>
      </c>
      <c r="E21" s="3" t="s">
        <v>653</v>
      </c>
      <c r="F21" s="67" t="s">
        <v>456</v>
      </c>
      <c r="G21" s="3">
        <v>231001</v>
      </c>
      <c r="H21" s="3" t="s">
        <v>650</v>
      </c>
      <c r="I21" s="3" t="s">
        <v>649</v>
      </c>
    </row>
    <row r="22" spans="1:9" x14ac:dyDescent="0.35">
      <c r="A22" s="3" t="s">
        <v>546</v>
      </c>
      <c r="B22" s="75">
        <v>49.39</v>
      </c>
      <c r="C22" s="1" t="s">
        <v>181</v>
      </c>
      <c r="D22" s="3">
        <v>2006</v>
      </c>
      <c r="E22" s="3" t="s">
        <v>502</v>
      </c>
      <c r="F22" s="67" t="s">
        <v>543</v>
      </c>
      <c r="G22" s="3">
        <v>230826</v>
      </c>
      <c r="H22" s="3" t="s">
        <v>548</v>
      </c>
      <c r="I22" s="3" t="s">
        <v>549</v>
      </c>
    </row>
    <row r="23" spans="1:9" x14ac:dyDescent="0.35">
      <c r="A23" s="3" t="s">
        <v>500</v>
      </c>
      <c r="B23" s="75">
        <v>49.74</v>
      </c>
      <c r="C23" s="1" t="s">
        <v>181</v>
      </c>
      <c r="D23" s="3">
        <v>2006</v>
      </c>
      <c r="E23" s="3" t="s">
        <v>502</v>
      </c>
      <c r="F23" s="67" t="s">
        <v>456</v>
      </c>
      <c r="G23" s="3">
        <v>230908</v>
      </c>
      <c r="H23" s="3" t="s">
        <v>567</v>
      </c>
      <c r="I23" s="3" t="s">
        <v>568</v>
      </c>
    </row>
    <row r="24" spans="1:9" x14ac:dyDescent="0.35">
      <c r="A24" s="3" t="s">
        <v>500</v>
      </c>
      <c r="B24" s="75" t="s">
        <v>571</v>
      </c>
      <c r="C24" s="1" t="s">
        <v>181</v>
      </c>
      <c r="D24" s="3">
        <v>2006</v>
      </c>
      <c r="E24" s="3" t="s">
        <v>463</v>
      </c>
      <c r="F24" s="67" t="s">
        <v>456</v>
      </c>
      <c r="G24" s="3">
        <v>230910</v>
      </c>
      <c r="H24" s="3" t="s">
        <v>567</v>
      </c>
      <c r="I24" s="3" t="s">
        <v>568</v>
      </c>
    </row>
    <row r="25" spans="1:9" x14ac:dyDescent="0.35">
      <c r="A25" s="3" t="s">
        <v>272</v>
      </c>
      <c r="B25" s="75">
        <v>23.35</v>
      </c>
      <c r="C25" s="1" t="s">
        <v>181</v>
      </c>
      <c r="D25" s="3">
        <v>2006</v>
      </c>
      <c r="E25" s="3" t="s">
        <v>443</v>
      </c>
      <c r="F25" s="67" t="s">
        <v>456</v>
      </c>
      <c r="G25" s="3">
        <v>230930</v>
      </c>
      <c r="H25" s="3" t="s">
        <v>471</v>
      </c>
      <c r="I25" s="3" t="s">
        <v>649</v>
      </c>
    </row>
    <row r="26" spans="1:9" x14ac:dyDescent="0.35">
      <c r="C26" s="90"/>
      <c r="D26" s="90"/>
      <c r="E26" s="175"/>
      <c r="F26" s="67"/>
    </row>
    <row r="27" spans="1:9" x14ac:dyDescent="0.35">
      <c r="C27" s="90"/>
      <c r="D27" s="90"/>
      <c r="E27" s="175"/>
      <c r="F27" s="67"/>
    </row>
    <row r="28" spans="1:9" x14ac:dyDescent="0.35">
      <c r="C28" s="164"/>
      <c r="H28" s="202"/>
    </row>
    <row r="29" spans="1:9" s="68" customFormat="1" ht="15" x14ac:dyDescent="0.3">
      <c r="A29" s="68" t="s">
        <v>317</v>
      </c>
    </row>
    <row r="30" spans="1:9" x14ac:dyDescent="0.35">
      <c r="A30" s="168" t="s">
        <v>313</v>
      </c>
    </row>
    <row r="31" spans="1:9" x14ac:dyDescent="0.35">
      <c r="A31" s="168" t="s">
        <v>314</v>
      </c>
    </row>
    <row r="32" spans="1:9" x14ac:dyDescent="0.35">
      <c r="A32" s="168" t="s">
        <v>315</v>
      </c>
    </row>
    <row r="33" spans="1:1" x14ac:dyDescent="0.35">
      <c r="A33" s="168" t="s">
        <v>316</v>
      </c>
    </row>
    <row r="34" spans="1:1" s="68" customFormat="1" ht="15" x14ac:dyDescent="0.3">
      <c r="A34" s="68" t="s">
        <v>319</v>
      </c>
    </row>
    <row r="35" spans="1:1" x14ac:dyDescent="0.35">
      <c r="A35" s="3" t="s">
        <v>318</v>
      </c>
    </row>
    <row r="36" spans="1:1" x14ac:dyDescent="0.35">
      <c r="A36" s="3" t="s">
        <v>321</v>
      </c>
    </row>
    <row r="37" spans="1:1" x14ac:dyDescent="0.35">
      <c r="A37" s="3" t="s">
        <v>320</v>
      </c>
    </row>
    <row r="41" spans="1:1" ht="16" x14ac:dyDescent="0.4">
      <c r="A41" s="201" t="s">
        <v>630</v>
      </c>
    </row>
  </sheetData>
  <sortState xmlns:xlrd2="http://schemas.microsoft.com/office/spreadsheetml/2017/richdata2" ref="A6:AJ25">
    <sortCondition ref="C6:C25"/>
  </sortState>
  <phoneticPr fontId="0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"/>
  <dimension ref="A1:K102"/>
  <sheetViews>
    <sheetView topLeftCell="A21" workbookViewId="0">
      <selection activeCell="E58" sqref="E58"/>
    </sheetView>
  </sheetViews>
  <sheetFormatPr baseColWidth="10" defaultColWidth="11.453125" defaultRowHeight="15.5" x14ac:dyDescent="0.35"/>
  <cols>
    <col min="1" max="1" width="13.90625" style="50" customWidth="1"/>
    <col min="2" max="2" width="25.81640625" style="67" customWidth="1"/>
    <col min="3" max="3" width="18.6328125" style="67" customWidth="1"/>
    <col min="4" max="4" width="28.453125" style="67" customWidth="1"/>
    <col min="5" max="5" width="16.6328125" style="3" customWidth="1"/>
    <col min="6" max="6" width="11.453125" style="3" customWidth="1"/>
    <col min="7" max="10" width="11.453125" style="67"/>
    <col min="11" max="11" width="14.90625" style="67" bestFit="1" customWidth="1"/>
    <col min="12" max="16384" width="11.453125" style="67"/>
  </cols>
  <sheetData>
    <row r="1" spans="1:6" ht="30" customHeight="1" x14ac:dyDescent="0.35">
      <c r="A1" s="12" t="s">
        <v>886</v>
      </c>
      <c r="B1" s="54"/>
      <c r="C1" s="54"/>
      <c r="D1" s="51" t="s">
        <v>511</v>
      </c>
      <c r="E1" s="63">
        <v>45622</v>
      </c>
      <c r="F1" s="25"/>
    </row>
    <row r="2" spans="1:6" ht="30" customHeight="1" x14ac:dyDescent="0.35">
      <c r="A2" s="113" t="s">
        <v>43</v>
      </c>
      <c r="B2" s="76" t="s">
        <v>11</v>
      </c>
      <c r="C2" s="76" t="s">
        <v>44</v>
      </c>
      <c r="D2" s="76" t="s">
        <v>45</v>
      </c>
      <c r="E2" s="155" t="s">
        <v>46</v>
      </c>
      <c r="F2" s="155" t="s">
        <v>19</v>
      </c>
    </row>
    <row r="6" spans="1:6" x14ac:dyDescent="0.35">
      <c r="A6" s="171" t="s">
        <v>887</v>
      </c>
      <c r="B6" s="171" t="s">
        <v>175</v>
      </c>
      <c r="C6" s="171" t="s">
        <v>199</v>
      </c>
      <c r="D6" s="171" t="s">
        <v>151</v>
      </c>
      <c r="E6" s="172">
        <v>45229.732638888891</v>
      </c>
    </row>
    <row r="7" spans="1:6" x14ac:dyDescent="0.35">
      <c r="A7" s="171" t="s">
        <v>888</v>
      </c>
      <c r="B7" s="171" t="s">
        <v>163</v>
      </c>
      <c r="C7" s="171" t="s">
        <v>199</v>
      </c>
      <c r="D7" s="171" t="s">
        <v>151</v>
      </c>
      <c r="E7" s="172">
        <v>45230.615972222222</v>
      </c>
    </row>
    <row r="8" spans="1:6" x14ac:dyDescent="0.35">
      <c r="A8" s="171" t="s">
        <v>889</v>
      </c>
      <c r="B8" s="171" t="s">
        <v>150</v>
      </c>
      <c r="C8" s="171" t="s">
        <v>199</v>
      </c>
      <c r="D8" s="171" t="s">
        <v>151</v>
      </c>
      <c r="E8" s="172">
        <v>45256.898611111108</v>
      </c>
    </row>
    <row r="15" spans="1:6" ht="30" customHeight="1" x14ac:dyDescent="0.35">
      <c r="A15" s="12" t="s">
        <v>193</v>
      </c>
      <c r="B15" s="54"/>
      <c r="C15" s="54"/>
      <c r="D15" s="51" t="s">
        <v>511</v>
      </c>
      <c r="E15" s="63">
        <v>45105</v>
      </c>
      <c r="F15" s="25"/>
    </row>
    <row r="16" spans="1:6" ht="30" customHeight="1" x14ac:dyDescent="0.35">
      <c r="A16" s="113" t="s">
        <v>43</v>
      </c>
      <c r="B16" s="76" t="s">
        <v>11</v>
      </c>
      <c r="C16" s="76" t="s">
        <v>44</v>
      </c>
      <c r="D16" s="76" t="s">
        <v>45</v>
      </c>
      <c r="E16" s="155" t="s">
        <v>46</v>
      </c>
      <c r="F16" s="155" t="s">
        <v>19</v>
      </c>
    </row>
    <row r="17" spans="1:11" ht="17.399999999999999" customHeight="1" x14ac:dyDescent="0.35">
      <c r="A17" s="113"/>
      <c r="B17" s="76"/>
      <c r="C17" s="76"/>
      <c r="D17" s="76"/>
      <c r="E17" s="155"/>
      <c r="F17" s="155"/>
    </row>
    <row r="18" spans="1:11" s="5" customFormat="1" ht="18.649999999999999" customHeight="1" x14ac:dyDescent="0.3">
      <c r="A18" s="165" t="s">
        <v>218</v>
      </c>
      <c r="B18" s="166" t="s">
        <v>134</v>
      </c>
      <c r="C18" s="166" t="s">
        <v>199</v>
      </c>
      <c r="D18" s="166" t="s">
        <v>151</v>
      </c>
      <c r="E18" s="167">
        <v>44936.529861111114</v>
      </c>
      <c r="F18" s="6"/>
    </row>
    <row r="19" spans="1:11" s="5" customFormat="1" ht="15" customHeight="1" x14ac:dyDescent="0.3">
      <c r="A19" s="165" t="s">
        <v>270</v>
      </c>
      <c r="B19" s="166" t="s">
        <v>271</v>
      </c>
      <c r="C19" s="166" t="s">
        <v>199</v>
      </c>
      <c r="D19" s="166" t="s">
        <v>151</v>
      </c>
      <c r="E19" s="167">
        <v>44958.933333333334</v>
      </c>
      <c r="F19" s="6"/>
    </row>
    <row r="20" spans="1:11" s="5" customFormat="1" x14ac:dyDescent="0.3">
      <c r="A20" s="165" t="s">
        <v>202</v>
      </c>
      <c r="B20" s="166" t="s">
        <v>169</v>
      </c>
      <c r="C20" s="166" t="s">
        <v>199</v>
      </c>
      <c r="D20" s="166" t="s">
        <v>151</v>
      </c>
      <c r="E20" s="167">
        <v>44913.466666666667</v>
      </c>
      <c r="F20" s="6"/>
    </row>
    <row r="21" spans="1:11" s="5" customFormat="1" x14ac:dyDescent="0.35">
      <c r="A21" s="166" t="s">
        <v>439</v>
      </c>
      <c r="B21" s="166" t="s">
        <v>140</v>
      </c>
      <c r="C21" s="166" t="s">
        <v>199</v>
      </c>
      <c r="D21" s="166" t="s">
        <v>152</v>
      </c>
      <c r="E21" s="167">
        <v>45055.899305555555</v>
      </c>
      <c r="F21" s="3"/>
      <c r="G21" s="67"/>
      <c r="H21" s="67"/>
      <c r="I21" s="67"/>
      <c r="J21" s="67"/>
      <c r="K21" s="67"/>
    </row>
    <row r="22" spans="1:11" s="5" customFormat="1" x14ac:dyDescent="0.3">
      <c r="A22" s="165" t="s">
        <v>222</v>
      </c>
      <c r="B22" s="166" t="s">
        <v>223</v>
      </c>
      <c r="C22" s="166" t="s">
        <v>199</v>
      </c>
      <c r="D22" s="166" t="s">
        <v>151</v>
      </c>
      <c r="E22" s="167">
        <v>44944.539583333331</v>
      </c>
      <c r="F22" s="6"/>
    </row>
    <row r="23" spans="1:11" s="5" customFormat="1" x14ac:dyDescent="0.3">
      <c r="A23" s="165" t="s">
        <v>204</v>
      </c>
      <c r="B23" s="166" t="s">
        <v>205</v>
      </c>
      <c r="C23" s="166" t="s">
        <v>199</v>
      </c>
      <c r="D23" s="166" t="s">
        <v>151</v>
      </c>
      <c r="E23" s="167">
        <v>44922.580555555556</v>
      </c>
      <c r="F23" s="6"/>
    </row>
    <row r="24" spans="1:11" s="5" customFormat="1" x14ac:dyDescent="0.3">
      <c r="A24" s="165" t="s">
        <v>215</v>
      </c>
      <c r="B24" s="166" t="s">
        <v>205</v>
      </c>
      <c r="C24" s="166" t="s">
        <v>199</v>
      </c>
      <c r="D24" s="166" t="s">
        <v>151</v>
      </c>
      <c r="E24" s="167">
        <v>44934.493750000001</v>
      </c>
      <c r="F24" s="6"/>
    </row>
    <row r="25" spans="1:11" s="5" customFormat="1" x14ac:dyDescent="0.3">
      <c r="A25" s="165" t="s">
        <v>250</v>
      </c>
      <c r="B25" s="166" t="s">
        <v>251</v>
      </c>
      <c r="C25" s="166" t="s">
        <v>199</v>
      </c>
      <c r="D25" s="166" t="s">
        <v>151</v>
      </c>
      <c r="E25" s="167">
        <v>44956.661805555559</v>
      </c>
      <c r="F25" s="6"/>
    </row>
    <row r="26" spans="1:11" s="5" customFormat="1" x14ac:dyDescent="0.3">
      <c r="A26" s="165" t="s">
        <v>220</v>
      </c>
      <c r="B26" s="166" t="s">
        <v>221</v>
      </c>
      <c r="C26" s="166" t="s">
        <v>199</v>
      </c>
      <c r="D26" s="166" t="s">
        <v>151</v>
      </c>
      <c r="E26" s="167">
        <v>44941.672222222223</v>
      </c>
      <c r="F26" s="6"/>
    </row>
    <row r="27" spans="1:11" s="5" customFormat="1" x14ac:dyDescent="0.3">
      <c r="A27" s="165" t="s">
        <v>201</v>
      </c>
      <c r="B27" s="166" t="s">
        <v>163</v>
      </c>
      <c r="C27" s="166" t="s">
        <v>199</v>
      </c>
      <c r="D27" s="166" t="s">
        <v>151</v>
      </c>
      <c r="E27" s="167">
        <v>44910.943055555559</v>
      </c>
      <c r="F27" s="6"/>
    </row>
    <row r="28" spans="1:11" s="5" customFormat="1" x14ac:dyDescent="0.3">
      <c r="A28" s="165" t="s">
        <v>216</v>
      </c>
      <c r="B28" s="166" t="s">
        <v>161</v>
      </c>
      <c r="C28" s="166" t="s">
        <v>199</v>
      </c>
      <c r="D28" s="166" t="s">
        <v>151</v>
      </c>
      <c r="E28" s="167">
        <v>44931.883333333331</v>
      </c>
      <c r="F28" s="56"/>
    </row>
    <row r="29" spans="1:11" s="5" customFormat="1" x14ac:dyDescent="0.3">
      <c r="A29" s="165" t="s">
        <v>200</v>
      </c>
      <c r="B29" s="166" t="s">
        <v>198</v>
      </c>
      <c r="C29" s="166" t="s">
        <v>199</v>
      </c>
      <c r="D29" s="166" t="s">
        <v>151</v>
      </c>
      <c r="E29" s="167">
        <v>44910.736805555556</v>
      </c>
      <c r="F29" s="159"/>
    </row>
    <row r="30" spans="1:11" s="5" customFormat="1" x14ac:dyDescent="0.3">
      <c r="A30" s="165" t="s">
        <v>252</v>
      </c>
      <c r="B30" s="166" t="s">
        <v>253</v>
      </c>
      <c r="C30" s="166" t="s">
        <v>199</v>
      </c>
      <c r="D30" s="166" t="s">
        <v>151</v>
      </c>
      <c r="E30" s="167">
        <v>44956.553472222222</v>
      </c>
      <c r="F30" s="6"/>
    </row>
    <row r="31" spans="1:11" s="5" customFormat="1" x14ac:dyDescent="0.3">
      <c r="A31" s="165" t="s">
        <v>296</v>
      </c>
      <c r="B31" s="166" t="s">
        <v>155</v>
      </c>
      <c r="C31" s="166" t="s">
        <v>199</v>
      </c>
      <c r="D31" s="166" t="s">
        <v>151</v>
      </c>
      <c r="E31" s="167">
        <v>45029.663888888892</v>
      </c>
      <c r="F31" s="6"/>
    </row>
    <row r="32" spans="1:11" s="5" customFormat="1" x14ac:dyDescent="0.3">
      <c r="A32" s="165" t="s">
        <v>283</v>
      </c>
      <c r="B32" s="166" t="s">
        <v>148</v>
      </c>
      <c r="C32" s="166" t="s">
        <v>199</v>
      </c>
      <c r="D32" s="166" t="s">
        <v>152</v>
      </c>
      <c r="E32" s="167">
        <v>44976.425694444442</v>
      </c>
      <c r="F32" s="6"/>
    </row>
    <row r="33" spans="1:11" s="5" customFormat="1" x14ac:dyDescent="0.3">
      <c r="A33" s="165" t="s">
        <v>212</v>
      </c>
      <c r="B33" s="166" t="s">
        <v>138</v>
      </c>
      <c r="C33" s="166" t="s">
        <v>199</v>
      </c>
      <c r="D33" s="166" t="s">
        <v>152</v>
      </c>
      <c r="E33" s="167">
        <v>44929.780555555553</v>
      </c>
      <c r="F33" s="6"/>
    </row>
    <row r="34" spans="1:11" s="5" customFormat="1" x14ac:dyDescent="0.3">
      <c r="A34" s="165" t="s">
        <v>254</v>
      </c>
      <c r="B34" s="166" t="s">
        <v>255</v>
      </c>
      <c r="C34" s="166" t="s">
        <v>199</v>
      </c>
      <c r="D34" s="166" t="s">
        <v>151</v>
      </c>
      <c r="E34" s="167">
        <v>44955.879861111112</v>
      </c>
      <c r="F34" s="6"/>
    </row>
    <row r="35" spans="1:11" s="5" customFormat="1" x14ac:dyDescent="0.3">
      <c r="A35" s="165" t="s">
        <v>207</v>
      </c>
      <c r="B35" s="166" t="s">
        <v>208</v>
      </c>
      <c r="C35" s="166" t="s">
        <v>199</v>
      </c>
      <c r="D35" s="166" t="s">
        <v>152</v>
      </c>
      <c r="E35" s="167">
        <v>44922.580555555556</v>
      </c>
      <c r="F35" s="6"/>
    </row>
    <row r="36" spans="1:11" s="5" customFormat="1" x14ac:dyDescent="0.3">
      <c r="A36" s="165" t="s">
        <v>266</v>
      </c>
      <c r="B36" s="166" t="s">
        <v>208</v>
      </c>
      <c r="C36" s="166" t="s">
        <v>199</v>
      </c>
      <c r="D36" s="166" t="s">
        <v>152</v>
      </c>
      <c r="E36" s="167">
        <v>44965.949305555558</v>
      </c>
      <c r="F36" s="6"/>
    </row>
    <row r="37" spans="1:11" s="5" customFormat="1" x14ac:dyDescent="0.3">
      <c r="A37" s="165" t="s">
        <v>256</v>
      </c>
      <c r="B37" s="166" t="s">
        <v>235</v>
      </c>
      <c r="C37" s="166" t="s">
        <v>199</v>
      </c>
      <c r="D37" s="166" t="s">
        <v>152</v>
      </c>
      <c r="E37" s="167">
        <v>44947.018750000003</v>
      </c>
      <c r="F37" s="6"/>
    </row>
    <row r="38" spans="1:11" s="5" customFormat="1" x14ac:dyDescent="0.35">
      <c r="A38" s="171" t="s">
        <v>461</v>
      </c>
      <c r="B38" s="171" t="s">
        <v>462</v>
      </c>
      <c r="C38" s="171" t="s">
        <v>199</v>
      </c>
      <c r="D38" s="171" t="s">
        <v>151</v>
      </c>
      <c r="E38" s="172">
        <v>45072.976388888892</v>
      </c>
      <c r="F38" s="3"/>
      <c r="G38" s="67"/>
      <c r="H38" s="67"/>
      <c r="I38" s="67"/>
      <c r="J38" s="67"/>
      <c r="K38" s="67"/>
    </row>
    <row r="39" spans="1:11" s="5" customFormat="1" x14ac:dyDescent="0.3">
      <c r="A39" s="165" t="s">
        <v>219</v>
      </c>
      <c r="B39" s="166" t="s">
        <v>165</v>
      </c>
      <c r="C39" s="166" t="s">
        <v>199</v>
      </c>
      <c r="D39" s="166" t="s">
        <v>151</v>
      </c>
      <c r="E39" s="167">
        <v>44938.395833333336</v>
      </c>
      <c r="F39" s="6"/>
    </row>
    <row r="40" spans="1:11" s="5" customFormat="1" x14ac:dyDescent="0.3">
      <c r="A40" s="165" t="s">
        <v>267</v>
      </c>
      <c r="B40" s="166" t="s">
        <v>136</v>
      </c>
      <c r="C40" s="166" t="s">
        <v>199</v>
      </c>
      <c r="D40" s="166" t="s">
        <v>151</v>
      </c>
      <c r="E40" s="167">
        <v>44961.609027777777</v>
      </c>
      <c r="F40" s="6"/>
    </row>
    <row r="41" spans="1:11" s="5" customFormat="1" x14ac:dyDescent="0.3">
      <c r="A41" s="165" t="s">
        <v>203</v>
      </c>
      <c r="B41" s="166" t="s">
        <v>187</v>
      </c>
      <c r="C41" s="166" t="s">
        <v>199</v>
      </c>
      <c r="D41" s="166" t="s">
        <v>152</v>
      </c>
      <c r="E41" s="167">
        <v>44913.466666666667</v>
      </c>
      <c r="F41" s="6"/>
    </row>
    <row r="42" spans="1:11" s="5" customFormat="1" x14ac:dyDescent="0.3">
      <c r="A42" s="165" t="s">
        <v>294</v>
      </c>
      <c r="B42" s="166" t="s">
        <v>295</v>
      </c>
      <c r="C42" s="166" t="s">
        <v>199</v>
      </c>
      <c r="D42" s="166" t="s">
        <v>152</v>
      </c>
      <c r="E42" s="167">
        <v>45027.857638888891</v>
      </c>
      <c r="F42" s="6"/>
    </row>
    <row r="43" spans="1:11" s="5" customFormat="1" x14ac:dyDescent="0.3">
      <c r="A43" s="165" t="s">
        <v>217</v>
      </c>
      <c r="B43" s="166" t="s">
        <v>150</v>
      </c>
      <c r="C43" s="166" t="s">
        <v>199</v>
      </c>
      <c r="D43" s="166" t="s">
        <v>151</v>
      </c>
      <c r="E43" s="167">
        <v>44934.63958333333</v>
      </c>
      <c r="F43" s="6"/>
    </row>
    <row r="44" spans="1:11" s="160" customFormat="1" x14ac:dyDescent="0.35">
      <c r="A44" s="171" t="s">
        <v>509</v>
      </c>
      <c r="B44" s="171" t="s">
        <v>510</v>
      </c>
      <c r="C44" s="171" t="s">
        <v>199</v>
      </c>
      <c r="D44" s="171" t="s">
        <v>151</v>
      </c>
      <c r="E44" s="172">
        <v>45105.929861111108</v>
      </c>
      <c r="F44" s="179"/>
      <c r="G44" s="180"/>
      <c r="H44" s="180"/>
      <c r="I44" s="180"/>
      <c r="J44" s="180"/>
      <c r="K44" s="180"/>
    </row>
    <row r="45" spans="1:11" s="160" customFormat="1" x14ac:dyDescent="0.3">
      <c r="A45" s="165" t="s">
        <v>260</v>
      </c>
      <c r="B45" s="166" t="s">
        <v>261</v>
      </c>
      <c r="C45" s="166" t="s">
        <v>199</v>
      </c>
      <c r="D45" s="166" t="s">
        <v>151</v>
      </c>
      <c r="E45" s="167">
        <v>44957.467361111114</v>
      </c>
      <c r="F45" s="161"/>
    </row>
    <row r="46" spans="1:11" s="160" customFormat="1" x14ac:dyDescent="0.3">
      <c r="A46" s="165" t="s">
        <v>209</v>
      </c>
      <c r="B46" s="166" t="s">
        <v>132</v>
      </c>
      <c r="C46" s="166" t="s">
        <v>199</v>
      </c>
      <c r="D46" s="166" t="s">
        <v>151</v>
      </c>
      <c r="E46" s="167">
        <v>44928.754861111112</v>
      </c>
      <c r="F46" s="161"/>
    </row>
    <row r="47" spans="1:11" s="160" customFormat="1" x14ac:dyDescent="0.3">
      <c r="A47" s="165" t="s">
        <v>268</v>
      </c>
      <c r="B47" s="166" t="s">
        <v>269</v>
      </c>
      <c r="C47" s="166" t="s">
        <v>199</v>
      </c>
      <c r="D47" s="166" t="s">
        <v>151</v>
      </c>
      <c r="E47" s="167">
        <v>44960.615277777775</v>
      </c>
      <c r="F47" s="161"/>
    </row>
    <row r="48" spans="1:11" s="5" customFormat="1" ht="16.25" customHeight="1" x14ac:dyDescent="0.3">
      <c r="A48" s="165" t="s">
        <v>258</v>
      </c>
      <c r="B48" s="166" t="s">
        <v>259</v>
      </c>
      <c r="C48" s="166" t="s">
        <v>199</v>
      </c>
      <c r="D48" s="166" t="s">
        <v>151</v>
      </c>
      <c r="E48" s="167">
        <v>44956.680555555555</v>
      </c>
      <c r="F48" s="6"/>
    </row>
    <row r="49" spans="1:11" s="160" customFormat="1" ht="16.25" customHeight="1" x14ac:dyDescent="0.3">
      <c r="A49" s="165" t="s">
        <v>206</v>
      </c>
      <c r="B49" s="166" t="s">
        <v>157</v>
      </c>
      <c r="C49" s="166" t="s">
        <v>199</v>
      </c>
      <c r="D49" s="166" t="s">
        <v>151</v>
      </c>
      <c r="E49" s="167">
        <v>44924.394444444442</v>
      </c>
      <c r="F49" s="161"/>
    </row>
    <row r="50" spans="1:11" s="160" customFormat="1" ht="16.25" customHeight="1" x14ac:dyDescent="0.35">
      <c r="A50" s="171" t="s">
        <v>485</v>
      </c>
      <c r="B50" s="171" t="s">
        <v>486</v>
      </c>
      <c r="C50" s="171" t="s">
        <v>199</v>
      </c>
      <c r="D50" s="171" t="s">
        <v>151</v>
      </c>
      <c r="E50" s="172">
        <v>45085.886805555558</v>
      </c>
      <c r="F50" s="179"/>
      <c r="G50" s="180"/>
      <c r="H50" s="180"/>
      <c r="I50" s="180"/>
      <c r="J50" s="180"/>
      <c r="K50" s="180"/>
    </row>
    <row r="51" spans="1:11" ht="16.25" customHeight="1" x14ac:dyDescent="0.35">
      <c r="A51" s="165" t="s">
        <v>213</v>
      </c>
      <c r="B51" s="166" t="s">
        <v>214</v>
      </c>
      <c r="C51" s="166" t="s">
        <v>199</v>
      </c>
      <c r="D51" s="166" t="s">
        <v>152</v>
      </c>
      <c r="E51" s="167">
        <v>44932.415972222225</v>
      </c>
      <c r="F51" s="6"/>
      <c r="G51" s="5"/>
      <c r="H51" s="5"/>
      <c r="I51" s="5"/>
      <c r="J51" s="5"/>
      <c r="K51" s="5"/>
    </row>
    <row r="52" spans="1:11" s="178" customFormat="1" ht="16.25" customHeight="1" x14ac:dyDescent="0.35">
      <c r="A52" s="182" t="s">
        <v>210</v>
      </c>
      <c r="B52" s="183" t="s">
        <v>211</v>
      </c>
      <c r="C52" s="183" t="s">
        <v>199</v>
      </c>
      <c r="D52" s="183" t="s">
        <v>152</v>
      </c>
      <c r="E52" s="184">
        <v>44927.759722222225</v>
      </c>
      <c r="F52" s="185"/>
      <c r="G52" s="181"/>
      <c r="H52" s="181"/>
      <c r="I52" s="181"/>
      <c r="J52" s="181"/>
      <c r="K52" s="181"/>
    </row>
    <row r="53" spans="1:11" ht="16.25" customHeight="1" x14ac:dyDescent="0.35">
      <c r="A53" s="165" t="s">
        <v>440</v>
      </c>
      <c r="B53" s="166" t="s">
        <v>175</v>
      </c>
      <c r="C53" s="166" t="s">
        <v>199</v>
      </c>
      <c r="D53" s="166" t="s">
        <v>151</v>
      </c>
      <c r="E53" s="167">
        <v>44843.760416666664</v>
      </c>
      <c r="F53" s="6"/>
      <c r="G53" s="5"/>
      <c r="H53" s="5"/>
      <c r="I53" s="5"/>
      <c r="J53" s="5"/>
      <c r="K53" s="5"/>
    </row>
    <row r="54" spans="1:11" s="180" customFormat="1" ht="16.25" customHeight="1" x14ac:dyDescent="0.35">
      <c r="A54" s="165" t="s">
        <v>194</v>
      </c>
      <c r="B54" s="166" t="s">
        <v>195</v>
      </c>
      <c r="C54" s="166" t="s">
        <v>199</v>
      </c>
      <c r="D54" s="166" t="s">
        <v>151</v>
      </c>
      <c r="E54" s="167">
        <v>44845.512499999997</v>
      </c>
      <c r="F54" s="179"/>
    </row>
    <row r="55" spans="1:11" ht="16.25" customHeight="1" x14ac:dyDescent="0.35">
      <c r="A55" s="176"/>
      <c r="B55" s="176"/>
      <c r="C55" s="176"/>
      <c r="D55" s="176"/>
      <c r="E55" s="177"/>
    </row>
    <row r="56" spans="1:11" ht="16.25" customHeight="1" x14ac:dyDescent="0.35">
      <c r="A56" s="176"/>
      <c r="B56" s="176"/>
      <c r="C56" s="176"/>
      <c r="D56" s="176"/>
      <c r="E56" s="177"/>
    </row>
    <row r="57" spans="1:11" ht="30" customHeight="1" x14ac:dyDescent="0.35">
      <c r="A57" s="25" t="s">
        <v>886</v>
      </c>
      <c r="B57" s="54"/>
      <c r="C57" s="54"/>
      <c r="D57" s="77"/>
      <c r="E57" s="25">
        <v>3</v>
      </c>
      <c r="F57" s="25"/>
    </row>
    <row r="58" spans="1:11" ht="30" customHeight="1" x14ac:dyDescent="0.35">
      <c r="A58" s="25" t="s">
        <v>193</v>
      </c>
      <c r="B58" s="54"/>
      <c r="C58" s="54"/>
      <c r="D58" s="77"/>
      <c r="E58" s="25">
        <v>35</v>
      </c>
      <c r="F58" s="25"/>
    </row>
    <row r="59" spans="1:11" ht="30" customHeight="1" x14ac:dyDescent="0.35">
      <c r="A59" s="25" t="s">
        <v>115</v>
      </c>
      <c r="B59" s="54"/>
      <c r="C59" s="54"/>
      <c r="D59" s="77"/>
      <c r="E59" s="25">
        <v>30</v>
      </c>
      <c r="F59" s="25"/>
    </row>
    <row r="60" spans="1:11" ht="30" customHeight="1" x14ac:dyDescent="0.35">
      <c r="A60" s="25" t="s">
        <v>71</v>
      </c>
      <c r="B60" s="54"/>
      <c r="C60" s="54"/>
      <c r="D60" s="77"/>
      <c r="E60" s="25">
        <v>35</v>
      </c>
      <c r="F60" s="25"/>
    </row>
    <row r="61" spans="1:11" ht="30" customHeight="1" x14ac:dyDescent="0.35">
      <c r="A61" s="25" t="s">
        <v>64</v>
      </c>
      <c r="B61" s="54"/>
      <c r="C61" s="54"/>
      <c r="D61" s="77"/>
      <c r="E61" s="25">
        <v>32</v>
      </c>
      <c r="F61" s="25"/>
    </row>
    <row r="62" spans="1:11" ht="30" customHeight="1" x14ac:dyDescent="0.35">
      <c r="A62" s="25" t="s">
        <v>42</v>
      </c>
      <c r="B62" s="54"/>
      <c r="C62" s="54"/>
      <c r="D62" s="64"/>
      <c r="E62" s="25">
        <v>33</v>
      </c>
      <c r="F62" s="25"/>
    </row>
    <row r="63" spans="1:11" ht="30" customHeight="1" x14ac:dyDescent="0.35">
      <c r="A63" s="25" t="s">
        <v>47</v>
      </c>
      <c r="B63" s="54"/>
      <c r="C63" s="54"/>
      <c r="D63" s="64"/>
      <c r="E63" s="25">
        <v>32</v>
      </c>
      <c r="F63" s="25"/>
    </row>
    <row r="64" spans="1:11" ht="30" customHeight="1" x14ac:dyDescent="0.35">
      <c r="A64" s="25" t="s">
        <v>48</v>
      </c>
      <c r="B64" s="54"/>
      <c r="C64" s="54"/>
      <c r="D64" s="64"/>
      <c r="E64" s="25">
        <v>30</v>
      </c>
      <c r="F64" s="25"/>
    </row>
    <row r="65" spans="1:6" ht="30" customHeight="1" x14ac:dyDescent="0.35">
      <c r="A65" s="25" t="s">
        <v>49</v>
      </c>
      <c r="B65" s="54"/>
      <c r="C65" s="54"/>
      <c r="D65" s="64"/>
      <c r="E65" s="25">
        <v>37</v>
      </c>
      <c r="F65" s="25"/>
    </row>
    <row r="66" spans="1:6" ht="30" customHeight="1" x14ac:dyDescent="0.35">
      <c r="A66" s="25" t="s">
        <v>50</v>
      </c>
      <c r="B66" s="54"/>
      <c r="C66" s="54"/>
      <c r="D66" s="64"/>
      <c r="E66" s="25">
        <v>43</v>
      </c>
      <c r="F66" s="25"/>
    </row>
    <row r="67" spans="1:6" ht="30" customHeight="1" x14ac:dyDescent="0.35">
      <c r="A67" s="25" t="s">
        <v>51</v>
      </c>
      <c r="B67" s="54"/>
      <c r="C67" s="54"/>
      <c r="D67" s="64"/>
      <c r="E67" s="25">
        <v>49</v>
      </c>
      <c r="F67" s="25"/>
    </row>
    <row r="72" spans="1:6" ht="18" x14ac:dyDescent="0.35">
      <c r="A72" s="133"/>
      <c r="B72" s="134"/>
      <c r="C72" s="134"/>
      <c r="D72" s="135"/>
      <c r="F72" s="134"/>
    </row>
    <row r="73" spans="1:6" ht="18" x14ac:dyDescent="0.35">
      <c r="A73" s="133"/>
      <c r="B73" s="134"/>
      <c r="C73" s="134"/>
      <c r="D73" s="135"/>
      <c r="F73" s="134"/>
    </row>
    <row r="75" spans="1:6" s="5" customFormat="1" ht="13" x14ac:dyDescent="0.3">
      <c r="A75" s="126"/>
      <c r="B75" s="126"/>
      <c r="C75" s="125"/>
      <c r="D75" s="125"/>
      <c r="E75" s="127"/>
      <c r="F75" s="158"/>
    </row>
    <row r="76" spans="1:6" s="5" customFormat="1" ht="13" x14ac:dyDescent="0.3">
      <c r="A76" s="128" t="s">
        <v>158</v>
      </c>
      <c r="B76" s="129" t="s">
        <v>159</v>
      </c>
      <c r="C76" s="129" t="s">
        <v>151</v>
      </c>
      <c r="D76" s="130">
        <v>44708.931944444441</v>
      </c>
      <c r="E76" s="6"/>
      <c r="F76" s="129" t="s">
        <v>41</v>
      </c>
    </row>
    <row r="77" spans="1:6" s="5" customFormat="1" ht="13" x14ac:dyDescent="0.3">
      <c r="A77" s="128" t="s">
        <v>133</v>
      </c>
      <c r="B77" s="129" t="s">
        <v>134</v>
      </c>
      <c r="C77" s="129" t="s">
        <v>151</v>
      </c>
      <c r="D77" s="130">
        <v>44594.918055555558</v>
      </c>
      <c r="E77" s="6"/>
      <c r="F77" s="129" t="s">
        <v>153</v>
      </c>
    </row>
    <row r="78" spans="1:6" s="5" customFormat="1" ht="13" x14ac:dyDescent="0.3">
      <c r="A78" s="128" t="s">
        <v>168</v>
      </c>
      <c r="B78" s="129" t="s">
        <v>169</v>
      </c>
      <c r="C78" s="129" t="s">
        <v>151</v>
      </c>
      <c r="D78" s="130">
        <v>44708.93472222222</v>
      </c>
      <c r="E78" s="6"/>
      <c r="F78" s="129" t="s">
        <v>41</v>
      </c>
    </row>
    <row r="79" spans="1:6" s="5" customFormat="1" ht="13" x14ac:dyDescent="0.3">
      <c r="A79" s="128" t="s">
        <v>139</v>
      </c>
      <c r="B79" s="129" t="s">
        <v>140</v>
      </c>
      <c r="C79" s="129" t="s">
        <v>152</v>
      </c>
      <c r="D79" s="130">
        <v>44629.859027777777</v>
      </c>
      <c r="E79" s="6"/>
      <c r="F79" s="129" t="s">
        <v>153</v>
      </c>
    </row>
    <row r="80" spans="1:6" s="5" customFormat="1" ht="13" x14ac:dyDescent="0.3">
      <c r="A80" s="128" t="s">
        <v>145</v>
      </c>
      <c r="B80" s="129" t="s">
        <v>140</v>
      </c>
      <c r="C80" s="129" t="s">
        <v>152</v>
      </c>
      <c r="D80" s="130">
        <v>44682.431944444441</v>
      </c>
      <c r="E80" s="6"/>
      <c r="F80" s="129" t="s">
        <v>153</v>
      </c>
    </row>
    <row r="81" spans="1:6" s="5" customFormat="1" ht="13" x14ac:dyDescent="0.3">
      <c r="A81" s="128" t="s">
        <v>166</v>
      </c>
      <c r="B81" s="129" t="s">
        <v>167</v>
      </c>
      <c r="C81" s="129" t="s">
        <v>151</v>
      </c>
      <c r="D81" s="130">
        <v>44708.934027777781</v>
      </c>
      <c r="E81" s="6"/>
      <c r="F81" s="129" t="s">
        <v>41</v>
      </c>
    </row>
    <row r="82" spans="1:6" s="5" customFormat="1" ht="13" x14ac:dyDescent="0.3">
      <c r="A82" s="128" t="s">
        <v>162</v>
      </c>
      <c r="B82" s="129" t="s">
        <v>163</v>
      </c>
      <c r="C82" s="129" t="s">
        <v>151</v>
      </c>
      <c r="D82" s="130">
        <v>44708.932638888888</v>
      </c>
      <c r="E82" s="6"/>
      <c r="F82" s="129" t="s">
        <v>41</v>
      </c>
    </row>
    <row r="83" spans="1:6" s="5" customFormat="1" ht="13" x14ac:dyDescent="0.3">
      <c r="A83" s="128" t="s">
        <v>160</v>
      </c>
      <c r="B83" s="129" t="s">
        <v>161</v>
      </c>
      <c r="C83" s="129" t="s">
        <v>151</v>
      </c>
      <c r="D83" s="130">
        <v>44708.931944444441</v>
      </c>
      <c r="E83" s="6"/>
      <c r="F83" s="129" t="s">
        <v>41</v>
      </c>
    </row>
    <row r="84" spans="1:6" s="5" customFormat="1" ht="13" x14ac:dyDescent="0.3">
      <c r="A84" s="128" t="s">
        <v>170</v>
      </c>
      <c r="B84" s="129" t="s">
        <v>171</v>
      </c>
      <c r="C84" s="129" t="s">
        <v>151</v>
      </c>
      <c r="D84" s="130">
        <v>44708.93472222222</v>
      </c>
      <c r="E84" s="6"/>
      <c r="F84" s="129" t="s">
        <v>41</v>
      </c>
    </row>
    <row r="85" spans="1:6" s="5" customFormat="1" ht="13" x14ac:dyDescent="0.3">
      <c r="A85" s="128" t="s">
        <v>154</v>
      </c>
      <c r="B85" s="129" t="s">
        <v>155</v>
      </c>
      <c r="C85" s="129" t="s">
        <v>151</v>
      </c>
      <c r="D85" s="130">
        <v>44708.931250000001</v>
      </c>
      <c r="E85" s="6"/>
      <c r="F85" s="129" t="s">
        <v>41</v>
      </c>
    </row>
    <row r="86" spans="1:6" s="5" customFormat="1" ht="13" x14ac:dyDescent="0.3">
      <c r="A86" s="128" t="s">
        <v>147</v>
      </c>
      <c r="B86" s="129" t="s">
        <v>148</v>
      </c>
      <c r="C86" s="129" t="s">
        <v>152</v>
      </c>
      <c r="D86" s="130">
        <v>44696.443749999999</v>
      </c>
      <c r="E86" s="6"/>
      <c r="F86" s="129" t="s">
        <v>153</v>
      </c>
    </row>
    <row r="87" spans="1:6" s="5" customFormat="1" ht="13" x14ac:dyDescent="0.3">
      <c r="A87" s="128" t="s">
        <v>137</v>
      </c>
      <c r="B87" s="129" t="s">
        <v>138</v>
      </c>
      <c r="C87" s="129" t="s">
        <v>152</v>
      </c>
      <c r="D87" s="130">
        <v>44622.43472222222</v>
      </c>
      <c r="E87" s="6"/>
      <c r="F87" s="129" t="s">
        <v>153</v>
      </c>
    </row>
    <row r="88" spans="1:6" s="5" customFormat="1" ht="13" x14ac:dyDescent="0.3">
      <c r="A88" s="128" t="s">
        <v>141</v>
      </c>
      <c r="B88" s="129" t="s">
        <v>142</v>
      </c>
      <c r="C88" s="129" t="s">
        <v>151</v>
      </c>
      <c r="D88" s="130">
        <v>44634.740972222222</v>
      </c>
      <c r="E88" s="6"/>
      <c r="F88" s="129" t="s">
        <v>153</v>
      </c>
    </row>
    <row r="89" spans="1:6" s="5" customFormat="1" ht="13" x14ac:dyDescent="0.3">
      <c r="A89" s="128" t="s">
        <v>182</v>
      </c>
      <c r="B89" s="129" t="s">
        <v>183</v>
      </c>
      <c r="C89" s="129" t="s">
        <v>152</v>
      </c>
      <c r="D89" s="130">
        <v>44708.934027777781</v>
      </c>
      <c r="E89" s="6"/>
      <c r="F89" s="129" t="s">
        <v>41</v>
      </c>
    </row>
    <row r="90" spans="1:6" s="5" customFormat="1" ht="13" x14ac:dyDescent="0.3">
      <c r="A90" s="128" t="s">
        <v>184</v>
      </c>
      <c r="B90" s="129" t="s">
        <v>185</v>
      </c>
      <c r="C90" s="129" t="s">
        <v>152</v>
      </c>
      <c r="D90" s="130">
        <v>44708.93472222222</v>
      </c>
      <c r="E90" s="6"/>
      <c r="F90" s="129" t="s">
        <v>41</v>
      </c>
    </row>
    <row r="91" spans="1:6" s="5" customFormat="1" ht="13" x14ac:dyDescent="0.3">
      <c r="A91" s="128" t="s">
        <v>176</v>
      </c>
      <c r="B91" s="129" t="s">
        <v>177</v>
      </c>
      <c r="C91" s="129" t="s">
        <v>152</v>
      </c>
      <c r="D91" s="130">
        <v>44708.931944444441</v>
      </c>
      <c r="E91" s="6"/>
      <c r="F91" s="129" t="s">
        <v>41</v>
      </c>
    </row>
    <row r="92" spans="1:6" s="5" customFormat="1" ht="13" x14ac:dyDescent="0.3">
      <c r="A92" s="128" t="s">
        <v>143</v>
      </c>
      <c r="B92" s="129" t="s">
        <v>144</v>
      </c>
      <c r="C92" s="129" t="s">
        <v>151</v>
      </c>
      <c r="D92" s="130">
        <v>44673.381944444445</v>
      </c>
      <c r="E92" s="6"/>
      <c r="F92" s="129" t="s">
        <v>153</v>
      </c>
    </row>
    <row r="93" spans="1:6" s="5" customFormat="1" ht="13" x14ac:dyDescent="0.3">
      <c r="A93" s="128" t="s">
        <v>164</v>
      </c>
      <c r="B93" s="129" t="s">
        <v>165</v>
      </c>
      <c r="C93" s="129" t="s">
        <v>151</v>
      </c>
      <c r="D93" s="130">
        <v>44708.933333333334</v>
      </c>
      <c r="E93" s="6"/>
      <c r="F93" s="129" t="s">
        <v>41</v>
      </c>
    </row>
    <row r="94" spans="1:6" s="5" customFormat="1" ht="13" x14ac:dyDescent="0.3">
      <c r="A94" s="128" t="s">
        <v>135</v>
      </c>
      <c r="B94" s="129" t="s">
        <v>136</v>
      </c>
      <c r="C94" s="129" t="s">
        <v>151</v>
      </c>
      <c r="D94" s="130">
        <v>44621.59652777778</v>
      </c>
      <c r="E94" s="6"/>
      <c r="F94" s="129" t="s">
        <v>153</v>
      </c>
    </row>
    <row r="95" spans="1:6" s="5" customFormat="1" ht="13" x14ac:dyDescent="0.3">
      <c r="A95" s="128" t="s">
        <v>186</v>
      </c>
      <c r="B95" s="129" t="s">
        <v>187</v>
      </c>
      <c r="C95" s="129" t="s">
        <v>152</v>
      </c>
      <c r="D95" s="130">
        <v>44708.93472222222</v>
      </c>
      <c r="E95" s="6"/>
      <c r="F95" s="129" t="s">
        <v>41</v>
      </c>
    </row>
    <row r="96" spans="1:6" s="5" customFormat="1" ht="13" x14ac:dyDescent="0.3">
      <c r="A96" s="128" t="s">
        <v>149</v>
      </c>
      <c r="B96" s="129" t="s">
        <v>150</v>
      </c>
      <c r="C96" s="129" t="s">
        <v>151</v>
      </c>
      <c r="D96" s="130">
        <v>44704.910416666666</v>
      </c>
      <c r="E96" s="6"/>
      <c r="F96" s="129" t="s">
        <v>153</v>
      </c>
    </row>
    <row r="97" spans="1:6" s="5" customFormat="1" ht="13" x14ac:dyDescent="0.3">
      <c r="A97" s="128" t="s">
        <v>131</v>
      </c>
      <c r="B97" s="129" t="s">
        <v>132</v>
      </c>
      <c r="C97" s="129" t="s">
        <v>152</v>
      </c>
      <c r="D97" s="130">
        <v>44589.888194444444</v>
      </c>
      <c r="E97" s="6"/>
      <c r="F97" s="129" t="s">
        <v>153</v>
      </c>
    </row>
    <row r="98" spans="1:6" s="5" customFormat="1" ht="13" x14ac:dyDescent="0.3">
      <c r="A98" s="128" t="s">
        <v>172</v>
      </c>
      <c r="B98" s="129" t="s">
        <v>173</v>
      </c>
      <c r="C98" s="129" t="s">
        <v>151</v>
      </c>
      <c r="D98" s="130">
        <v>44708.935416666667</v>
      </c>
      <c r="E98" s="6"/>
      <c r="F98" s="129" t="s">
        <v>41</v>
      </c>
    </row>
    <row r="99" spans="1:6" s="5" customFormat="1" ht="13" x14ac:dyDescent="0.3">
      <c r="A99" s="128" t="s">
        <v>156</v>
      </c>
      <c r="B99" s="129" t="s">
        <v>157</v>
      </c>
      <c r="C99" s="129" t="s">
        <v>151</v>
      </c>
      <c r="D99" s="130">
        <v>44708.931944444441</v>
      </c>
      <c r="E99" s="6"/>
      <c r="F99" s="129" t="s">
        <v>41</v>
      </c>
    </row>
    <row r="100" spans="1:6" s="5" customFormat="1" ht="13" x14ac:dyDescent="0.3">
      <c r="A100" s="128" t="s">
        <v>178</v>
      </c>
      <c r="B100" s="129" t="s">
        <v>179</v>
      </c>
      <c r="C100" s="129" t="s">
        <v>152</v>
      </c>
      <c r="D100" s="130">
        <v>44708.932638888888</v>
      </c>
      <c r="E100" s="6"/>
      <c r="F100" s="129" t="s">
        <v>41</v>
      </c>
    </row>
    <row r="101" spans="1:6" s="5" customFormat="1" ht="13" x14ac:dyDescent="0.3">
      <c r="A101" s="128" t="s">
        <v>180</v>
      </c>
      <c r="B101" s="129" t="s">
        <v>181</v>
      </c>
      <c r="C101" s="129" t="s">
        <v>152</v>
      </c>
      <c r="D101" s="130">
        <v>44708.933333333334</v>
      </c>
      <c r="E101" s="6"/>
      <c r="F101" s="129" t="s">
        <v>41</v>
      </c>
    </row>
    <row r="102" spans="1:6" s="5" customFormat="1" ht="13" x14ac:dyDescent="0.3">
      <c r="A102" s="128" t="s">
        <v>174</v>
      </c>
      <c r="B102" s="129" t="s">
        <v>175</v>
      </c>
      <c r="C102" s="129" t="s">
        <v>151</v>
      </c>
      <c r="D102" s="130">
        <v>44708.935416666667</v>
      </c>
      <c r="E102" s="6"/>
      <c r="F102" s="129" t="s">
        <v>41</v>
      </c>
    </row>
  </sheetData>
  <sortState xmlns:xlrd2="http://schemas.microsoft.com/office/spreadsheetml/2017/richdata2" ref="A42:K54">
    <sortCondition ref="B42:B54"/>
  </sortState>
  <phoneticPr fontId="3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RES</vt:lpstr>
      <vt:lpstr>MS_alt</vt:lpstr>
      <vt:lpstr>KS_alt</vt:lpstr>
      <vt:lpstr>MV_alt</vt:lpstr>
      <vt:lpstr>KV_alt</vt:lpstr>
      <vt:lpstr>G_alt</vt:lpstr>
      <vt:lpstr>JENT_alt</vt:lpstr>
      <vt:lpstr>medaljer</vt:lpstr>
      <vt:lpstr>lisensar</vt:lpstr>
      <vt:lpstr>xx</vt:lpstr>
      <vt:lpstr>Ark1</vt:lpstr>
    </vt:vector>
  </TitlesOfParts>
  <Company>NHH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- Mal 2001</dc:title>
  <dc:creator>Stein Fossen</dc:creator>
  <cp:lastModifiedBy>Vidar Simmenes</cp:lastModifiedBy>
  <cp:lastPrinted>2023-12-29T09:03:12Z</cp:lastPrinted>
  <dcterms:created xsi:type="dcterms:W3CDTF">1999-06-18T16:38:07Z</dcterms:created>
  <dcterms:modified xsi:type="dcterms:W3CDTF">2024-03-31T08:57:38Z</dcterms:modified>
</cp:coreProperties>
</file>